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24226"/>
  <mc:AlternateContent xmlns:mc="http://schemas.openxmlformats.org/markup-compatibility/2006">
    <mc:Choice Requires="x15">
      <x15ac:absPath xmlns:x15ac="http://schemas.microsoft.com/office/spreadsheetml/2010/11/ac" url="C:\Users\aaoxo\Desktop\Rate Case &amp; MFR\POD\B\"/>
    </mc:Choice>
  </mc:AlternateContent>
  <xr:revisionPtr revIDLastSave="0" documentId="8_{90E81577-5B4A-4015-B6BB-E93158B3CB12}" xr6:coauthVersionLast="47" xr6:coauthVersionMax="47" xr10:uidLastSave="{00000000-0000-0000-0000-000000000000}"/>
  <bookViews>
    <workbookView xWindow="-108" yWindow="-108" windowWidth="23256" windowHeight="12576" tabRatio="750" xr2:uid="{00000000-000D-0000-FFFF-FFFF00000000}"/>
  </bookViews>
  <sheets>
    <sheet name="B-15" sheetId="1" r:id="rId1"/>
    <sheet name="B-06" sheetId="12" r:id="rId2"/>
    <sheet name="2025 Factors" sheetId="9" r:id="rId3"/>
    <sheet name="2025 SURV pg 1o3 (Pending)" sheetId="11" r:id="rId4"/>
    <sheet name="COS 2024B PHFFU Investment" sheetId="2" r:id="rId5"/>
    <sheet name="COS 2025B PHFFU Investment" sheetId="16" r:id="rId6"/>
    <sheet name="2024B B-07" sheetId="14" r:id="rId7"/>
    <sheet name="2025B B-07" sheetId="15" r:id="rId8"/>
  </sheets>
  <definedNames>
    <definedName name="_Fill" hidden="1">#REF!</definedName>
    <definedName name="_Key1" localSheetId="2" hidden="1">#REF!</definedName>
    <definedName name="_Key1" localSheetId="3" hidden="1">#REF!</definedName>
    <definedName name="_Key1" hidden="1">#REF!</definedName>
    <definedName name="_Order1" hidden="1">255</definedName>
    <definedName name="_Sort" localSheetId="2" hidden="1">#REF!</definedName>
    <definedName name="_Sort" localSheetId="3" hidden="1">#REF!</definedName>
    <definedName name="_Sort" hidden="1">#REF!</definedName>
    <definedName name="CIQWBGuid" hidden="1">"f0842c6b-4f67-4da4-8ab9-05f9b8d91da0"</definedName>
    <definedName name="EPMWorkbookOptions_2" hidden="1">"9F3OxBOtzB60hFONCeryveGHd9WJr+7iO45h/1l2AQAA"</definedName>
    <definedName name="EPMWorkbookOptions_4" hidden="1">"6E8MeRREvS+0SUnYctgROJHUxwqaIzX4wXPcx/xMOvmNNbl/cg/z5an9Q+apQ7hbm/7/T6tqTxcJuZJ2ulppmqvR9OFiZW5QrEsa03IVRaNUYmmmfO2KPTcxUkfSBGP2lr12Zi5oLRuCKKp9RT95KbNsucxx3OFLuXSDSzlhMS3Ynt40NKmrajrZEBLh0sxduJlpniDcpqALPbWvidLJyq1UGbpWqx6uXPb2lLuiMS1dXdWFthFX3GvX7Dmp"</definedName>
    <definedName name="EPMWorkbookOptions_5" hidden="1">"KZHH2S/QtnH9L6FzS0ZWun392km5nAJHaJX1P/g9SNOVCssescXmbq+6zTnc2EWS3fX1v4jPyUh8bnUTpf5yVm+rrT5/4llO+fbW7ozBtE4V1YiNd5FmpXmCSGXjT18yRwu1cntCTVjcOHRstw1ZmjfJUu8u2sw0TxCt1tXFvkZ4Fj9Tt9Xb0+0akUSv5K8t3lWameYJKtXlzukHE8fLs3aEPLlqnS0NuErBrJoMkSddLZiVOluw64MqYmoI"</definedName>
    <definedName name="EPMWorkbookOptions_6" hidden="1">"IbAvQJ4zBtMllWzba8W/+sq1q/TMjMRHNXdOVpzQ9TsnGTppSd+vnZHLqe8dSej1Nan3iTW+fntbkITF+f6jK2my2pTvu5CjQKlsdoJSGH8ckMR23DDiqaxbTilrEpt0vX0xbN24fZmM12CAIRypnhqAl1zqSRtjnOgCwrOgqtdDb5AgN80xNrk1R0YWxZwv7vds29Pwqd0wA2sNN10g5PAnwg4yXegAHhK/Re9b9q9fVt6LO3uNfwGmFkse"</definedName>
    <definedName name="EPMWorkbookOptions_7" hidden="1">"7icAAA=="</definedName>
    <definedName name="EV__EVCOM_OPTIONS__" hidden="1">8</definedName>
    <definedName name="EV__EXPOPTIONS__" hidden="1">1</definedName>
    <definedName name="EV__LASTREFTIME__" hidden="1">"(GMT-05:00)4/18/2017 4:58:12 PM"</definedName>
    <definedName name="EV__MAXEXPCOLS__" hidden="1">100</definedName>
    <definedName name="EV__MAXEXPROWS__" hidden="1">1000</definedName>
    <definedName name="EV__MEMORYCVW__" hidden="1">0</definedName>
    <definedName name="EV__WBEVMODE__" hidden="1">0</definedName>
    <definedName name="EV__WBREFOPTIONS__" hidden="1">134217735</definedName>
    <definedName name="EV__WBVERSION__" hidden="1">0</definedName>
    <definedName name="IQ_1_4_FAMILY_JUNIOR_LIENS_CHARGE_OFFS_FDIC" hidden="1">"c6605"</definedName>
    <definedName name="IQ_1_4_FAMILY_JUNIOR_LIENS_NET_CHARGE_OFFS_FDIC" hidden="1">"c6643"</definedName>
    <definedName name="IQ_1_4_FAMILY_JUNIOR_LIENS_RECOVERIES_FDIC" hidden="1">"c6624"</definedName>
    <definedName name="IQ_1_4_FAMILY_SENIOR_LIENS_CHARGE_OFFS_FDIC" hidden="1">"c6604"</definedName>
    <definedName name="IQ_1_4_FAMILY_SENIOR_LIENS_NET_CHARGE_OFFS_FDIC" hidden="1">"c6642"</definedName>
    <definedName name="IQ_1_4_FAMILY_SENIOR_LIENS_RECOVERIES_FDIC" hidden="1">"c6623"</definedName>
    <definedName name="IQ_1_4_HOME_EQUITY_NET_LOANS_FDIC" hidden="1">"c6441"</definedName>
    <definedName name="IQ_1_4_RESIDENTIAL_FIRST_LIENS_NET_LOANS_FDIC" hidden="1">"c6439"</definedName>
    <definedName name="IQ_1_4_RESIDENTIAL_JUNIOR_LIENS_NET_LOANS_FDIC" hidden="1">"c6440"</definedName>
    <definedName name="IQ_1_4_RESIDENTIAL_LOANS_FDIC" hidden="1">"c6310"</definedName>
    <definedName name="IQ_ACQUIRED_BY_REPORTING_BANK_FDIC" hidden="1">"c6535"</definedName>
    <definedName name="IQ_ADDIN" hidden="1">"AUTO"</definedName>
    <definedName name="IQ_ADDITIONAL_NON_INT_INC_FDIC" hidden="1">"c6574"</definedName>
    <definedName name="IQ_ADJUSTABLE_RATE_LOANS_FDIC" hidden="1">"c6375"</definedName>
    <definedName name="IQ_AE_BR" hidden="1">"c10"</definedName>
    <definedName name="IQ_AFTER_TAX_INCOME_FDIC" hidden="1">"c6583"</definedName>
    <definedName name="IQ_AGRICULTURAL_PRODUCTION_CHARGE_OFFS_FDIC" hidden="1">"c6597"</definedName>
    <definedName name="IQ_AGRICULTURAL_PRODUCTION_CHARGE_OFFS_LESS_THAN_300M_FDIC" hidden="1">"c6655"</definedName>
    <definedName name="IQ_AGRICULTURAL_PRODUCTION_NET_CHARGE_OFFS_FDIC" hidden="1">"c6635"</definedName>
    <definedName name="IQ_AGRICULTURAL_PRODUCTION_NET_CHARGE_OFFS_LESS_THAN_300M_FDIC" hidden="1">"c6657"</definedName>
    <definedName name="IQ_AGRICULTURAL_PRODUCTION_RECOVERIES_FDIC" hidden="1">"c6616"</definedName>
    <definedName name="IQ_AGRICULTURAL_PRODUCTION_RECOVERIES_LESS_THAN_300M_FDIC" hidden="1">"c6656"</definedName>
    <definedName name="IQ_AMENDED_BALANCE_PREVIOUS_YR_FDIC" hidden="1">"c6499"</definedName>
    <definedName name="IQ_AMORT_EXPENSE_FDIC" hidden="1">"c6677"</definedName>
    <definedName name="IQ_AMORTIZED_COST_FDIC" hidden="1">"c6426"</definedName>
    <definedName name="IQ_AP_BR" hidden="1">"c34"</definedName>
    <definedName name="IQ_AR_BR" hidden="1">"c41"</definedName>
    <definedName name="IQ_ASSET_BACKED_FDIC" hidden="1">"c6301"</definedName>
    <definedName name="IQ_ASSET_WRITEDOWN_BR" hidden="1">"c50"</definedName>
    <definedName name="IQ_ASSET_WRITEDOWN_CF_BR" hidden="1">"c53"</definedName>
    <definedName name="IQ_ASSETS_HELD_FDIC" hidden="1">"c6305"</definedName>
    <definedName name="IQ_ASSETS_PER_EMPLOYEE_FDIC" hidden="1">"c6737"</definedName>
    <definedName name="IQ_ASSETS_SOLD_1_4_FAMILY_LOANS_FDIC" hidden="1">"c6686"</definedName>
    <definedName name="IQ_ASSETS_SOLD_AUTO_LOANS_FDIC" hidden="1">"c6680"</definedName>
    <definedName name="IQ_ASSETS_SOLD_CL_LOANS_FDIC" hidden="1">"c6681"</definedName>
    <definedName name="IQ_ASSETS_SOLD_CREDIT_CARDS_RECEIVABLES_FDIC" hidden="1">"c6683"</definedName>
    <definedName name="IQ_ASSETS_SOLD_HOME_EQUITY_LINES_FDIC" hidden="1">"c6684"</definedName>
    <definedName name="IQ_ASSETS_SOLD_OTHER_CONSUMER_LOANS_FDIC" hidden="1">"c6682"</definedName>
    <definedName name="IQ_ASSETS_SOLD_OTHER_LOANS_FDIC" hidden="1">"c6685"</definedName>
    <definedName name="IQ_AVAILABLE_FOR_SALE_FDIC" hidden="1">"c6409"</definedName>
    <definedName name="IQ_AVERAGE_ASSETS_FDIC" hidden="1">"c6362"</definedName>
    <definedName name="IQ_AVERAGE_ASSETS_QUART_FDIC" hidden="1">"c6363"</definedName>
    <definedName name="IQ_AVERAGE_EARNING_ASSETS_FDIC" hidden="1">"c6748"</definedName>
    <definedName name="IQ_AVERAGE_EQUITY_FDIC" hidden="1">"c6749"</definedName>
    <definedName name="IQ_AVERAGE_LOANS_FDIC" hidden="1">"c6750"</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ALANCES_DUE_DEPOSITORY_INSTITUTIONS_FDIC" hidden="1">"c6389"</definedName>
    <definedName name="IQ_BALANCES_DUE_FOREIGN_FDIC" hidden="1">"c6391"</definedName>
    <definedName name="IQ_BALANCES_DUE_FRB_FDIC" hidden="1">"c6393"</definedName>
    <definedName name="IQ_BANK_BENEFICIARY_FDIC" hidden="1">"c6505"</definedName>
    <definedName name="IQ_BANK_GUARANTOR_FDIC" hidden="1">"c6506"</definedName>
    <definedName name="IQ_BANK_PREMISES_FDIC" hidden="1">"c6329"</definedName>
    <definedName name="IQ_BANK_SECURITIZATION_1_4_FAMILY_LOANS_FDIC" hidden="1">"c6721"</definedName>
    <definedName name="IQ_BANK_SECURITIZATION_AUTO_LOANS_FDIC" hidden="1">"c6715"</definedName>
    <definedName name="IQ_BANK_SECURITIZATION_CL_LOANS_FDIC" hidden="1">"c6716"</definedName>
    <definedName name="IQ_BANK_SECURITIZATION_CREDIT_CARDS_RECEIVABLES_FDIC" hidden="1">"c6718"</definedName>
    <definedName name="IQ_BANK_SECURITIZATION_HOME_EQUITY_LINES_FDIC" hidden="1">"c6719"</definedName>
    <definedName name="IQ_BANK_SECURITIZATION_OTHER_CONSUMER_LOANS_FDIC" hidden="1">"c6717"</definedName>
    <definedName name="IQ_BANK_SECURITIZATION_OTHER_LOANS_FDIC" hidden="1">"c6720"</definedName>
    <definedName name="IQ_BANKS_FOREIGN_COUNTRIES_TOTAL_DEPOSITS_FDIC" hidden="1">"c6475"</definedName>
    <definedName name="IQ_BROKERED_DEPOSITS_FDIC" hidden="1">"c6486"</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DIVIDENDS_NET_INCOME_FDIC" hidden="1">"c6738"</definedName>
    <definedName name="IQ_CASH_IN_PROCESS_FDIC" hidden="1">"c6386"</definedName>
    <definedName name="IQ_CCE_FDIC" hidden="1">"c6296"</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HARGE_OFFS_1_4_FAMILY_FDIC" hidden="1">"c6756"</definedName>
    <definedName name="IQ_CHARGE_OFFS_1_4_FAMILY_LOANS_FDIC" hidden="1">"c6714"</definedName>
    <definedName name="IQ_CHARGE_OFFS_AUTO_LOANS_FDIC" hidden="1">"c6708"</definedName>
    <definedName name="IQ_CHARGE_OFFS_CL_LOANS_FDIC" hidden="1">"c6709"</definedName>
    <definedName name="IQ_CHARGE_OFFS_COMMERCIAL_INDUSTRIAL_FDIC" hidden="1">"c6759"</definedName>
    <definedName name="IQ_CHARGE_OFFS_COMMERCIAL_RE_FDIC" hidden="1">"c6754"</definedName>
    <definedName name="IQ_CHARGE_OFFS_COMMERCIAL_RE_NOT_SECURED_FDIC" hidden="1">"c6764"</definedName>
    <definedName name="IQ_CHARGE_OFFS_CONSTRUCTION_DEVELOPMENT_FDIC" hidden="1">"c6753"</definedName>
    <definedName name="IQ_CHARGE_OFFS_CREDIT_CARDS_FDIC" hidden="1">"c6761"</definedName>
    <definedName name="IQ_CHARGE_OFFS_CREDIT_CARDS_RECEIVABLES_FDIC" hidden="1">"c6711"</definedName>
    <definedName name="IQ_CHARGE_OFFS_HOME_EQUITY_FDIC" hidden="1">"c6757"</definedName>
    <definedName name="IQ_CHARGE_OFFS_HOME_EQUITY_LINES_FDIC" hidden="1">"c6712"</definedName>
    <definedName name="IQ_CHARGE_OFFS_INDIVIDUALS_FDIC" hidden="1">"c6760"</definedName>
    <definedName name="IQ_CHARGE_OFFS_MULTI_FAMILY_FDIC" hidden="1">"c6755"</definedName>
    <definedName name="IQ_CHARGE_OFFS_OTHER_1_4_FAMILY_FDIC" hidden="1">"c6758"</definedName>
    <definedName name="IQ_CHARGE_OFFS_OTHER_CONSUMER_LOANS_FDIC" hidden="1">"c6710"</definedName>
    <definedName name="IQ_CHARGE_OFFS_OTHER_INDIVIDUAL_FDIC" hidden="1">"c6762"</definedName>
    <definedName name="IQ_CHARGE_OFFS_OTHER_LOANS_FDIC" hidden="1">"c6763"</definedName>
    <definedName name="IQ_CHARGE_OFFS_OTHER_LOANS_OTHER_FDIC" hidden="1">"c6713"</definedName>
    <definedName name="IQ_CHARGE_OFFS_RE_LOANS_FDIC" hidden="1">"c6752"</definedName>
    <definedName name="IQ_CLASSB_OUTSTANDING_BS_DATE" hidden="1">"c1972"</definedName>
    <definedName name="IQ_CLASSB_OUTSTANDING_FILING_DATE" hidden="1">"c1974"</definedName>
    <definedName name="IQ_CMO_FDIC" hidden="1">"c6406"</definedName>
    <definedName name="IQ_COLLECTION_DOMESTIC_FDIC" hidden="1">"c6387"</definedName>
    <definedName name="IQ_COMMERCIAL_BANKS_DEPOSITS_FOREIGN_FDIC" hidden="1">"c6480"</definedName>
    <definedName name="IQ_COMMERCIAL_BANKS_LOANS_FDIC" hidden="1">"c6434"</definedName>
    <definedName name="IQ_COMMERCIAL_BANKS_NONTRANSACTION_ACCOUNTS_FDIC" hidden="1">"c6548"</definedName>
    <definedName name="IQ_COMMERCIAL_BANKS_TOTAL_DEPOSITS_FDIC" hidden="1">"c6474"</definedName>
    <definedName name="IQ_COMMERCIAL_BANKS_TOTAL_LOANS_FOREIGN_FDIC" hidden="1">"c6444"</definedName>
    <definedName name="IQ_COMMERCIAL_BANKS_TRANSACTION_ACCOUNTS_FDIC" hidden="1">"c6540"</definedName>
    <definedName name="IQ_COMMERCIAL_DOM" hidden="1">"c177"</definedName>
    <definedName name="IQ_COMMERCIAL_INDUSTRIAL_CHARGE_OFFS_FDIC" hidden="1">"c6598"</definedName>
    <definedName name="IQ_COMMERCIAL_INDUSTRIAL_LOANS_NET_FDIC" hidden="1">"c6317"</definedName>
    <definedName name="IQ_COMMERCIAL_INDUSTRIAL_NET_CHARGE_OFFS_FDIC" hidden="1">"c6636"</definedName>
    <definedName name="IQ_COMMERCIAL_INDUSTRIAL_RECOVERIES_FDIC" hidden="1">"c6617"</definedName>
    <definedName name="IQ_COMMERCIAL_INDUSTRIAL_TOTAL_LOANS_FOREIGN_FDIC" hidden="1">"c6451"</definedName>
    <definedName name="IQ_COMMERCIAL_MORT" hidden="1">"c179"</definedName>
    <definedName name="IQ_COMMERCIAL_RE_CONSTRUCTION_LAND_DEV_FDIC" hidden="1">"c6526"</definedName>
    <definedName name="IQ_COMMERCIAL_RE_LOANS_FDIC" hidden="1">"c6312"</definedName>
    <definedName name="IQ_COMMITMENTS_MATURITY_EXCEEDING_1YR_FDIC" hidden="1">"c6531"</definedName>
    <definedName name="IQ_COMMITMENTS_NOT_SECURED_RE_FDIC" hidden="1">"c6528"</definedName>
    <definedName name="IQ_COMMITMENTS_SECURED_RE_FDIC" hidden="1">"c6527"</definedName>
    <definedName name="IQ_COMMODITY_EXPOSURES_FDIC" hidden="1">"c6665"</definedName>
    <definedName name="IQ_COMMON_APIC_BR" hidden="1">"c185"</definedName>
    <definedName name="IQ_COMMON_FDIC" hidden="1">"c6350"</definedName>
    <definedName name="IQ_COMMON_ISSUED_BR" hidden="1">"c199"</definedName>
    <definedName name="IQ_COMMON_REP_BR" hidden="1">"c208"</definedName>
    <definedName name="IQ_CONSTRUCTION_DEV_LOANS_FDIC" hidden="1">"c6313"</definedName>
    <definedName name="IQ_CONSTRUCTION_LAND_DEVELOPMENT_CHARGE_OFFS_FDIC" hidden="1">"c6594"</definedName>
    <definedName name="IQ_CONSTRUCTION_LAND_DEVELOPMENT_NET_CHARGE_OFFS_FDIC" hidden="1">"c6632"</definedName>
    <definedName name="IQ_CONSTRUCTION_LAND_DEVELOPMENT_RECOVERIES_FDIC" hidden="1">"c6613"</definedName>
    <definedName name="IQ_CONTRACTS_OTHER_COMMODITIES_EQUITIES_FDIC" hidden="1">"c6522"</definedName>
    <definedName name="IQ_CONV_RATE" hidden="1">"c2192"</definedName>
    <definedName name="IQ_CONVEYED_TO_OTHERS_FDIC" hidden="1">"c6534"</definedName>
    <definedName name="IQ_CORE_CAPITAL_RATIO_FDIC" hidden="1">"c6745"</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OST_OF_FUNDING_ASSETS_FDIC" hidden="1">"c6725"</definedName>
    <definedName name="IQ_CQ" hidden="1">5000</definedName>
    <definedName name="IQ_CREDIT_CARD_CHARGE_OFFS_FDIC" hidden="1">"c6652"</definedName>
    <definedName name="IQ_CREDIT_CARD_LINES_FDIC" hidden="1">"c6525"</definedName>
    <definedName name="IQ_CREDIT_CARD_LOANS_FDIC" hidden="1">"c6319"</definedName>
    <definedName name="IQ_CREDIT_CARD_NET_CHARGE_OFFS_FDIC" hidden="1">"c6654"</definedName>
    <definedName name="IQ_CREDIT_CARD_RECOVERIES_FDIC" hidden="1">"c6653"</definedName>
    <definedName name="IQ_CREDIT_LOSS_PROVISION_NET_CHARGE_OFFS_FDIC" hidden="1">"c6734"</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COIN_DOMESTIC_FDIC" hidden="1">"c6388"</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EMAND_DEPOSITS_FDIC" hidden="1">"c6489"</definedName>
    <definedName name="IQ_DEPOSIT_ACCOUNTS_LESS_THAN_100K_FDIC" hidden="1">"c6494"</definedName>
    <definedName name="IQ_DEPOSIT_ACCOUNTS_MORE_THAN_100K_FDIC" hidden="1">"c6492"</definedName>
    <definedName name="IQ_DEPOSITORY_INSTITUTIONS_CHARGE_OFFS_FDIC" hidden="1">"c6596"</definedName>
    <definedName name="IQ_DEPOSITORY_INSTITUTIONS_NET_CHARGE_OFFS_FDIC" hidden="1">"c6634"</definedName>
    <definedName name="IQ_DEPOSITORY_INSTITUTIONS_RECOVERIES_FDIC" hidden="1">"c6615"</definedName>
    <definedName name="IQ_DEPOSITS_HELD_DOMESTIC_FDIC" hidden="1">"c6340"</definedName>
    <definedName name="IQ_DEPOSITS_HELD_FOREIGN_FDIC" hidden="1">"c6341"</definedName>
    <definedName name="IQ_DEPOSITS_LESS_THAN_100K_AFTER_THREE_YEARS_FDIC" hidden="1">"c6464"</definedName>
    <definedName name="IQ_DEPOSITS_LESS_THAN_100K_THREE_MONTHS_FDIC" hidden="1">"c6461"</definedName>
    <definedName name="IQ_DEPOSITS_LESS_THAN_100K_THREE_YEARS_FDIC" hidden="1">"c6463"</definedName>
    <definedName name="IQ_DEPOSITS_LESS_THAN_100K_TWELVE_MONTHS_FDIC" hidden="1">"c6462"</definedName>
    <definedName name="IQ_DEPOSITS_MORE_THAN_100K_AFTER_THREE_YEARS_FDIC" hidden="1">"c6469"</definedName>
    <definedName name="IQ_DEPOSITS_MORE_THAN_100K_THREE_MONTHS_FDIC" hidden="1">"c6466"</definedName>
    <definedName name="IQ_DEPOSITS_MORE_THAN_100K_THREE_YEARS_FDIC" hidden="1">"c6468"</definedName>
    <definedName name="IQ_DEPOSITS_MORE_THAN_100K_TWELVE_MONTHS_FDIC" hidden="1">"c6467"</definedName>
    <definedName name="IQ_DERIVATIVES_FDIC" hidden="1">"c6523"</definedName>
    <definedName name="IQ_DIVIDENDS_DECLARED_COMMON_FDIC" hidden="1">"c6659"</definedName>
    <definedName name="IQ_DIVIDENDS_DECLARED_PREFERRED_FDIC" hidden="1">"c6658"</definedName>
    <definedName name="IQ_DIVIDENDS_FDIC" hidden="1">"c6660"</definedName>
    <definedName name="IQ_DNTM" hidden="1">700000</definedName>
    <definedName name="IQ_EARNING_ASSETS_FDIC" hidden="1">"c6360"</definedName>
    <definedName name="IQ_EARNING_ASSETS_YIELD_FDIC" hidden="1">"c6724"</definedName>
    <definedName name="IQ_EARNINGS_COVERAGE_NET_CHARGE_OFFS_FDIC" hidden="1">"c6735"</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FFICIENCY_RATIO_FDIC" hidden="1">"c6736"</definedName>
    <definedName name="IQ_EQUITY_CAPITAL_ASSETS_FDIC" hidden="1">"c6744"</definedName>
    <definedName name="IQ_EQUITY_FDIC" hidden="1">"c6353"</definedName>
    <definedName name="IQ_EQUITY_SECURITIES_FDIC" hidden="1">"c6304"</definedName>
    <definedName name="IQ_EQUITY_SECURITY_EXPOSURES_FDIC" hidden="1">"c6664"</definedName>
    <definedName name="IQ_EST_EPS_SURPRISE" hidden="1">"c1635"</definedName>
    <definedName name="IQ_ESTIMATED_ASSESSABLE_DEPOSITS_FDIC" hidden="1">"c6490"</definedName>
    <definedName name="IQ_ESTIMATED_INSURED_DEPOSITS_FDIC" hidden="1">"c6491"</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EXTRAORDINARY_GAINS_FDIC" hidden="1">"c6586"</definedName>
    <definedName name="IQ_FAIR_VALUE_FDIC" hidden="1">"c6427"</definedName>
    <definedName name="IQ_FARM_LOANS_NET_FDIC" hidden="1">"c6316"</definedName>
    <definedName name="IQ_FARM_LOANS_TOTAL_LOANS_FOREIGN_FDIC" hidden="1">"c6450"</definedName>
    <definedName name="IQ_FARMLAND_LOANS_FDIC" hidden="1">"c6314"</definedName>
    <definedName name="IQ_FED_FUNDS_PURCHASED_FDIC" hidden="1">"c6343"</definedName>
    <definedName name="IQ_FED_FUNDS_SOLD_FDIC" hidden="1">"c6307"</definedName>
    <definedName name="IQ_FH" hidden="1">100000</definedName>
    <definedName name="IQ_FHLB_ADVANCES_FDIC" hidden="1">"c6366"</definedName>
    <definedName name="IQ_FHLB_DUE_AFTER_FIVE" hidden="1">"c2086"</definedName>
    <definedName name="IQ_FIDUCIARY_ACTIVITIES_FDIC" hidden="1">"c6571"</definedName>
    <definedName name="IQ_FIFETEEN_YEAR_FIXED_AND_FLOATING_RATE_FDIC" hidden="1">"c6423"</definedName>
    <definedName name="IQ_FIFETEEN_YEAR_MORTGAGE_PASS_THROUGHS_FDIC" hidden="1">"c6415"</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VE_YEAR_FIXED_AND_FLOATING_RATE_FDIC" hidden="1">"c6422"</definedName>
    <definedName name="IQ_FIVE_YEAR_MORTGAGE_PASS_THROUGHS_FDIC" hidden="1">"c6414"</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NMA_FHLMC_FDIC" hidden="1">"c6397"</definedName>
    <definedName name="IQ_FNMA_FHLMC_GNMA_FDIC" hidden="1">"c6399"</definedName>
    <definedName name="IQ_FORECLOSED_PROPERTIES_FDIC" hidden="1">"c6459"</definedName>
    <definedName name="IQ_FOREIGN_BANK_LOANS_FDIC" hidden="1">"c6437"</definedName>
    <definedName name="IQ_FOREIGN_BANKS_DEPOSITS_FOREIGN_FDIC" hidden="1">"c6481"</definedName>
    <definedName name="IQ_FOREIGN_BANKS_LOAN_CHARG_OFFS_FDIC" hidden="1">"c6645"</definedName>
    <definedName name="IQ_FOREIGN_BANKS_NET_CHARGE_OFFS_FDIC" hidden="1">"c6647"</definedName>
    <definedName name="IQ_FOREIGN_BANKS_NONTRANSACTION_ACCOUNTS_FDIC" hidden="1">"c6550"</definedName>
    <definedName name="IQ_FOREIGN_BANKS_RECOVERIES_FDIC" hidden="1">"c6646"</definedName>
    <definedName name="IQ_FOREIGN_BANKS_TRANSACTION_ACCOUNTS_FDIC" hidden="1">"c6542"</definedName>
    <definedName name="IQ_FOREIGN_BRANCHES_US_BANKS_FDIC" hidden="1">"c6392"</definedName>
    <definedName name="IQ_FOREIGN_BRANCHES_US_BANKS_LOANS_FDIC" hidden="1">"c6438"</definedName>
    <definedName name="IQ_FOREIGN_COUNTRIES_BANKS_TOTAL_LOANS_FOREIGN_FDIC" hidden="1">"c6445"</definedName>
    <definedName name="IQ_FOREIGN_DEBT_SECURITIES_FDIC" hidden="1">"c6303"</definedName>
    <definedName name="IQ_FOREIGN_DEPOSITS_NONTRANSACTION_ACCOUNTS_FDIC" hidden="1">"c6549"</definedName>
    <definedName name="IQ_FOREIGN_DEPOSITS_TRANSACTION_ACCOUNTS_FDIC" hidden="1">"c6541"</definedName>
    <definedName name="IQ_FOREIGN_EXCHANGE_EXPOSURES_FDIC" hidden="1">"c6663"</definedName>
    <definedName name="IQ_FOREIGN_GOVERNMENT_LOANS_FDIC" hidden="1">"c6430"</definedName>
    <definedName name="IQ_FOREIGN_GOVERNMENTS_CHARGE_OFFS_FDIC" hidden="1">"c6600"</definedName>
    <definedName name="IQ_FOREIGN_GOVERNMENTS_DEPOSITS_FOREIGN_FDIC" hidden="1">"c6482"</definedName>
    <definedName name="IQ_FOREIGN_GOVERNMENTS_NET_CHARGE_OFFS_FDIC" hidden="1">"c6638"</definedName>
    <definedName name="IQ_FOREIGN_GOVERNMENTS_NONTRANSACTION_ACCOUNTS_FDIC" hidden="1">"c6551"</definedName>
    <definedName name="IQ_FOREIGN_GOVERNMENTS_RECOVERIES_FDIC" hidden="1">"c6619"</definedName>
    <definedName name="IQ_FOREIGN_GOVERNMENTS_TOTAL_DEPOSITS_FDIC" hidden="1">"c6476"</definedName>
    <definedName name="IQ_FOREIGN_GOVERNMENTS_TRANSACTION_ACCOUNTS_FDIC" hidden="1">"c6543"</definedName>
    <definedName name="IQ_FQ" hidden="1">500</definedName>
    <definedName name="IQ_FULLY_INSURED_DEPOSITS_FDIC" hidden="1">"c6487"</definedName>
    <definedName name="IQ_FUTURES_FORWARD_CONTRACTS_NOTIONAL_AMOUNT_FDIC" hidden="1">"c6518"</definedName>
    <definedName name="IQ_FUTURES_FORWARD_CONTRACTS_RATE_RISK_FDIC" hidden="1">"c6508"</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_CONTRACTS_FDIC" hidden="1">"c6517"</definedName>
    <definedName name="IQ_FX_CONTRACTS_SPOT_FDIC" hidden="1">"c6356"</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AIN_SALE_LOANS_FDIC" hidden="1">"c6673"</definedName>
    <definedName name="IQ_GAIN_SALE_RE_FDIC" hidden="1">"c6674"</definedName>
    <definedName name="IQ_GAINS_SALE_ASSETS_FDIC" hidden="1">"c6675"</definedName>
    <definedName name="IQ_GNMA_FDIC" hidden="1">"c6398"</definedName>
    <definedName name="IQ_GOODWILL_FDIC" hidden="1">"c6334"</definedName>
    <definedName name="IQ_GOODWILL_IMPAIRMENT_FDIC" hidden="1">"c6678"</definedName>
    <definedName name="IQ_GOODWILL_INTAN_FDIC" hidden="1">"c6333"</definedName>
    <definedName name="IQ_GW_AMORT_BR" hidden="1">"c532"</definedName>
    <definedName name="IQ_GW_INTAN_AMORT_BR" hidden="1">"c1470"</definedName>
    <definedName name="IQ_GW_INTAN_AMORT_CF_BR" hidden="1">"c1473"</definedName>
    <definedName name="IQ_HELD_MATURITY_FDIC" hidden="1">"c6408"</definedName>
    <definedName name="IQ_HOME_EQUITY_LOC_NET_CHARGE_OFFS_FDIC" hidden="1">"c6644"</definedName>
    <definedName name="IQ_HOME_EQUITY_LOC_TOTAL_CHARGE_OFFS_FDIC" hidden="1">"c6606"</definedName>
    <definedName name="IQ_HOME_EQUITY_LOC_TOTAL_RECOVERIES_FDIC" hidden="1">"c6625"</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CIDENTAL_CHANGES_BUSINESS_COMBINATIONS_FDIC" hidden="1">"c6502"</definedName>
    <definedName name="IQ_INCOME_BEFORE_EXTRA_FDIC" hidden="1">"c6585"</definedName>
    <definedName name="IQ_INCOME_EARNED_FDIC" hidden="1">"c6359"</definedName>
    <definedName name="IQ_INCOME_TAXES_FDIC" hidden="1">"c6582"</definedName>
    <definedName name="IQ_INDIVIDUALS_CHARGE_OFFS_FDIC" hidden="1">"c6599"</definedName>
    <definedName name="IQ_INDIVIDUALS_LOANS_FDIC" hidden="1">"c6318"</definedName>
    <definedName name="IQ_INDIVIDUALS_NET_CHARGE_OFFS_FDIC" hidden="1">"c6637"</definedName>
    <definedName name="IQ_INDIVIDUALS_OTHER_LOANS_FDIC" hidden="1">"c6321"</definedName>
    <definedName name="IQ_INDIVIDUALS_PARTNERSHIPS_CORP_DEPOSITS_FOREIGN_FDIC" hidden="1">"c6479"</definedName>
    <definedName name="IQ_INDIVIDUALS_PARTNERSHIPS_CORP_NONTRANSACTION_ACCOUNTS_FDIC" hidden="1">"c6545"</definedName>
    <definedName name="IQ_INDIVIDUALS_PARTNERSHIPS_CORP_TOTAL_DEPOSITS_FDIC" hidden="1">"c6471"</definedName>
    <definedName name="IQ_INDIVIDUALS_PARTNERSHIPS_CORP_TRANSACTION_ACCOUNTS_FDIC" hidden="1">"c6537"</definedName>
    <definedName name="IQ_INDIVIDUALS_RECOVERIES_FDIC" hidden="1">"c6618"</definedName>
    <definedName name="IQ_INS_SETTLE_BR" hidden="1">"c572"</definedName>
    <definedName name="IQ_INSIDER_LOANS_FDIC" hidden="1">"c6365"</definedName>
    <definedName name="IQ_INSTITUTIONS_EARNINGS_GAINS_FDIC" hidden="1">"c6723"</definedName>
    <definedName name="IQ_INSURANCE_COMMISSION_FEES_FDIC" hidden="1">"c6670"</definedName>
    <definedName name="IQ_INSURANCE_UNDERWRITING_INCOME_FDIC" hidden="1">"c6671"</definedName>
    <definedName name="IQ_INT_DEMAND_NOTES_FDIC" hidden="1">"c6567"</definedName>
    <definedName name="IQ_INT_DOMESTIC_DEPOSITS_FDIC" hidden="1">"c6564"</definedName>
    <definedName name="IQ_INT_EXP_BR" hidden="1">"c586"</definedName>
    <definedName name="IQ_INT_EXP_TOTAL_FDIC" hidden="1">"c6569"</definedName>
    <definedName name="IQ_INT_FED_FUNDS_FDIC" hidden="1">"c6566"</definedName>
    <definedName name="IQ_INT_FOREIGN_DEPOSITS_FDIC" hidden="1">"c6565"</definedName>
    <definedName name="IQ_INT_INC_BR" hidden="1">"c593"</definedName>
    <definedName name="IQ_INT_INC_DEPOSITORY_INST_FDIC" hidden="1">"c6558"</definedName>
    <definedName name="IQ_INT_INC_DOM_LOANS_FDIC" hidden="1">"c6555"</definedName>
    <definedName name="IQ_INT_INC_FED_FUNDS_FDIC" hidden="1">"c6561"</definedName>
    <definedName name="IQ_INT_INC_FOREIGN_LOANS_FDIC" hidden="1">"c6556"</definedName>
    <definedName name="IQ_INT_INC_LEASE_RECEIVABLES_FDIC" hidden="1">"c6557"</definedName>
    <definedName name="IQ_INT_INC_OTHER_FDIC" hidden="1">"c6562"</definedName>
    <definedName name="IQ_INT_INC_SECURITIES_FDIC" hidden="1">"c6559"</definedName>
    <definedName name="IQ_INT_INC_TOTAL_FDIC" hidden="1">"c6563"</definedName>
    <definedName name="IQ_INT_INC_TRADING_ACCOUNTS_FDIC" hidden="1">"c6560"</definedName>
    <definedName name="IQ_INT_SUB_NOTES_FDIC" hidden="1">"c6568"</definedName>
    <definedName name="IQ_INTEL_EPS_EST" hidden="1">"c24729"</definedName>
    <definedName name="IQ_INTEREST_BEARING_BALANCES_FDIC" hidden="1">"c6371"</definedName>
    <definedName name="IQ_INTEREST_BEARING_DEPOSITS_DOMESTIC_FDIC" hidden="1">"c6478"</definedName>
    <definedName name="IQ_INTEREST_BEARING_DEPOSITS_FDIC" hidden="1">"c6373"</definedName>
    <definedName name="IQ_INTEREST_BEARING_DEPOSITS_FOREIGN_FDIC" hidden="1">"c6485"</definedName>
    <definedName name="IQ_INTEREST_LT_DEBT" hidden="1">"c2086"</definedName>
    <definedName name="IQ_INTEREST_RATE_CONTRACTS_FDIC" hidden="1">"c6512"</definedName>
    <definedName name="IQ_INTEREST_RATE_EXPOSURES_FDIC" hidden="1">"c6662"</definedName>
    <definedName name="IQ_INVEST_LOANS_CF_BR" hidden="1">"c630"</definedName>
    <definedName name="IQ_INVEST_SECURITY_CF_BR" hidden="1">"c639"</definedName>
    <definedName name="IQ_INVESTMENT_BANKING_OTHER_FEES_FDIC" hidden="1">"c6666"</definedName>
    <definedName name="IQ_IRA_KEOGH_ACCOUNTS_FDIC" hidden="1">"c6496"</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ISSUED_GUARANTEED_US_FDIC" hidden="1">"c6404"</definedName>
    <definedName name="IQ_LATESTK" hidden="1">1000</definedName>
    <definedName name="IQ_LATESTQ" hidden="1">500</definedName>
    <definedName name="IQ_LEASE_FINANCING_RECEIVABLES_CHARGE_OFFS_FDIC" hidden="1">"c6602"</definedName>
    <definedName name="IQ_LEASE_FINANCING_RECEIVABLES_FDIC" hidden="1">"c6433"</definedName>
    <definedName name="IQ_LEASE_FINANCING_RECEIVABLES_NET_CHARGE_OFFS_FDIC" hidden="1">"c6640"</definedName>
    <definedName name="IQ_LEASE_FINANCING_RECEIVABLES_RECOVERIES_FDIC" hidden="1">"c6621"</definedName>
    <definedName name="IQ_LEASE_FINANCING_RECEIVABLES_TOTAL_LOANS_FOREIGN_FDIC" hidden="1">"c6449"</definedName>
    <definedName name="IQ_LEGAL_SETTLE_BR" hidden="1">"c649"</definedName>
    <definedName name="IQ_LIFE_INSURANCE_ASSETS_FDIC" hidden="1">"c6372"</definedName>
    <definedName name="IQ_LISTING_CURRENCY" hidden="1">"c2127"</definedName>
    <definedName name="IQ_LOAN_COMMITMENTS_REVOLVING_FDIC" hidden="1">"c6524"</definedName>
    <definedName name="IQ_LOAN_LOSS_ALLOW_FDIC" hidden="1">"c6326"</definedName>
    <definedName name="IQ_LOAN_LOSS_ALLOWANCE_NONCURRENT_LOANS_FDIC" hidden="1">"c6740"</definedName>
    <definedName name="IQ_LOAN_LOSSES_FDIC" hidden="1">"c6580"</definedName>
    <definedName name="IQ_LOANS_AND_LEASES_HELD_FDIC" hidden="1">"c6367"</definedName>
    <definedName name="IQ_LOANS_CF_BR" hidden="1">"c661"</definedName>
    <definedName name="IQ_LOANS_DEPOSITORY_INSTITUTIONS_FDIC" hidden="1">"c6382"</definedName>
    <definedName name="IQ_LOANS_HELD_FOREIGN_FDIC" hidden="1">"c6315"</definedName>
    <definedName name="IQ_LOANS_LEASES_FOREIGN_FDIC" hidden="1">"c6383"</definedName>
    <definedName name="IQ_LOANS_LEASES_GROSS_FDIC" hidden="1">"c6323"</definedName>
    <definedName name="IQ_LOANS_LEASES_GROSS_FOREIGN_FDIC" hidden="1">"c6384"</definedName>
    <definedName name="IQ_LOANS_LEASES_NET_FDIC" hidden="1">"c6327"</definedName>
    <definedName name="IQ_LOANS_LEASES_NET_UNEARNED_FDIC" hidden="1">"c6325"</definedName>
    <definedName name="IQ_LOANS_NOT_SECURED_RE_FDIC" hidden="1">"c6381"</definedName>
    <definedName name="IQ_LOANS_SECURED_BY_RE_CHARGE_OFFS_FDIC" hidden="1">"c6588"</definedName>
    <definedName name="IQ_LOANS_SECURED_BY_RE_RECOVERIES_FDIC" hidden="1">"c6607"</definedName>
    <definedName name="IQ_LOANS_SECURED_NON_US_FDIC" hidden="1">"c6380"</definedName>
    <definedName name="IQ_LOANS_SECURED_RE_NET_CHARGE_OFFS_FDIC" hidden="1">"c6626"</definedName>
    <definedName name="IQ_LOANS_TO_DEPOSITORY_INSTITUTIONS_FOREIGN_FDIC" hidden="1">"c6453"</definedName>
    <definedName name="IQ_LOANS_TO_FOREIGN_GOVERNMENTS_FDIC" hidden="1">"c6448"</definedName>
    <definedName name="IQ_LOANS_TO_INDIVIDUALS_FOREIGN_FDIC" hidden="1">"c6452"</definedName>
    <definedName name="IQ_LONG_TERM_ASSETS_FDIC" hidden="1">"c6361"</definedName>
    <definedName name="IQ_LOSS_ALLOWANCE_LOANS_FDIC" hidden="1">"c6739"</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ATURITY_ONE_YEAR_LESS_FDIC" hidden="1">"c6425"</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EY_MARKET_DEPOSIT_ACCOUNTS_FDIC" hidden="1">"c6553"</definedName>
    <definedName name="IQ_MONTH" hidden="1">15000</definedName>
    <definedName name="IQ_MORTGAGE_BACKED_SECURITIES_FDIC" hidden="1">"c6402"</definedName>
    <definedName name="IQ_MORTGAGE_SERVICING_FDIC" hidden="1">"c6335"</definedName>
    <definedName name="IQ_MTD" hidden="1">800000</definedName>
    <definedName name="IQ_MULTIFAMILY_RESIDENTIAL_LOANS_FDIC" hidden="1">"c6311"</definedName>
    <definedName name="IQ_NAMES_REVISION_DATE_" localSheetId="3" hidden="1">42786.5434953704</definedName>
    <definedName name="IQ_NAMES_REVISION_DATE_" hidden="1">41829.3635416667</definedName>
    <definedName name="IQ_NAV_ACT_OR_EST" hidden="1">"c2225"</definedName>
    <definedName name="IQ_NET_CHARGE_OFFS_FDIC" hidden="1">"c6641"</definedName>
    <definedName name="IQ_NET_CHARGE_OFFS_LOANS_FDIC" hidden="1">"c6751"</definedName>
    <definedName name="IQ_NET_DEBT_ISSUED_BR" hidden="1">"c753"</definedName>
    <definedName name="IQ_NET_INCOME_FDIC" hidden="1">"c6587"</definedName>
    <definedName name="IQ_NET_INT_INC_BNK_FDIC" hidden="1">"c6570"</definedName>
    <definedName name="IQ_NET_INT_INC_BR" hidden="1">"c765"</definedName>
    <definedName name="IQ_NET_INTEREST_MARGIN_FDIC" hidden="1">"c6726"</definedName>
    <definedName name="IQ_NET_LOANS_LEASES_CORE_DEPOSITS_FDIC" hidden="1">"c6743"</definedName>
    <definedName name="IQ_NET_LOANS_LEASES_DEPOSITS_FDIC" hidden="1">"c6742"</definedName>
    <definedName name="IQ_NET_OPERATING_INCOME_ASSETS_FDIC" hidden="1">"c6729"</definedName>
    <definedName name="IQ_NET_SECURITIZATION_INCOME_FDIC" hidden="1">"c6669"</definedName>
    <definedName name="IQ_NET_SERVICING_FEES_FDIC" hidden="1">"c6668"</definedName>
    <definedName name="IQ_NON_INT_EXP_FDIC" hidden="1">"c6579"</definedName>
    <definedName name="IQ_NON_INT_INC_FDIC" hidden="1">"c6575"</definedName>
    <definedName name="IQ_NON_US_ADDRESSEES_TOTAL_LOANS_FOREIGN_FDIC" hidden="1">"c6443"</definedName>
    <definedName name="IQ_NON_US_CHARGE_OFFS_AND_RECOVERIES_FDIC" hidden="1">"c6650"</definedName>
    <definedName name="IQ_NON_US_CHARGE_OFFS_FDIC" hidden="1">"c6648"</definedName>
    <definedName name="IQ_NON_US_COMMERCIAL_INDUSTRIAL_CHARGE_OFFS_FDIC" hidden="1">"c6651"</definedName>
    <definedName name="IQ_NON_US_NET_LOANS_FDIC" hidden="1">"c6376"</definedName>
    <definedName name="IQ_NON_US_RECOVERIES_FDIC" hidden="1">"c6649"</definedName>
    <definedName name="IQ_NONCURRENT_LOANS_1_4_FAMILY_FDIC" hidden="1">"c6770"</definedName>
    <definedName name="IQ_NONCURRENT_LOANS_COMMERCIAL_INDUSTRIAL_FDIC" hidden="1">"c6773"</definedName>
    <definedName name="IQ_NONCURRENT_LOANS_COMMERCIAL_RE_FDIC" hidden="1">"c6768"</definedName>
    <definedName name="IQ_NONCURRENT_LOANS_COMMERCIAL_RE_NOT_SECURED_FDIC" hidden="1">"c6778"</definedName>
    <definedName name="IQ_NONCURRENT_LOANS_CONSTRUCTION_LAND_DEV_FDIC" hidden="1">"c6767"</definedName>
    <definedName name="IQ_NONCURRENT_LOANS_CREDIT_CARD_FDIC" hidden="1">"c6775"</definedName>
    <definedName name="IQ_NONCURRENT_LOANS_GUARANTEED_FDIC" hidden="1">"c6358"</definedName>
    <definedName name="IQ_NONCURRENT_LOANS_HOME_EQUITY_FDIC" hidden="1">"c6771"</definedName>
    <definedName name="IQ_NONCURRENT_LOANS_INDIVIDUALS_FDIC" hidden="1">"c6774"</definedName>
    <definedName name="IQ_NONCURRENT_LOANS_LEASES_FDIC" hidden="1">"c6357"</definedName>
    <definedName name="IQ_NONCURRENT_LOANS_MULTIFAMILY_FDIC" hidden="1">"c6769"</definedName>
    <definedName name="IQ_NONCURRENT_LOANS_OTHER_FAMILY_FDIC" hidden="1">"c6772"</definedName>
    <definedName name="IQ_NONCURRENT_LOANS_OTHER_INDIVIDUAL_FDIC" hidden="1">"c6776"</definedName>
    <definedName name="IQ_NONCURRENT_LOANS_OTHER_LOANS_FDIC" hidden="1">"c6777"</definedName>
    <definedName name="IQ_NONCURRENT_LOANS_RE_FDIC" hidden="1">"c6766"</definedName>
    <definedName name="IQ_NONCURRENT_LOANS_TOTAL_LOANS_FDIC" hidden="1">"c6765"</definedName>
    <definedName name="IQ_NONCURRENT_OREO_ASSETS_FDIC" hidden="1">"c6741"</definedName>
    <definedName name="IQ_NONINTEREST_BEARING_BALANCES_FDIC" hidden="1">"c6394"</definedName>
    <definedName name="IQ_NONINTEREST_BEARING_DEPOSITS_DOMESTIC_FDIC" hidden="1">"c6477"</definedName>
    <definedName name="IQ_NONINTEREST_BEARING_DEPOSITS_FOREIGN_FDIC" hidden="1">"c6484"</definedName>
    <definedName name="IQ_NONINTEREST_EXPENSE_EARNING_ASSETS_FDIC" hidden="1">"c6728"</definedName>
    <definedName name="IQ_NONINTEREST_INCOME_EARNING_ASSETS_FDIC" hidden="1">"c6727"</definedName>
    <definedName name="IQ_NONMORTGAGE_SERVICING_FDIC" hidden="1">"c6336"</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ONTRANSACTION_ACCOUNTS_FDIC" hidden="1">"c6552"</definedName>
    <definedName name="IQ_NOTIONAL_AMOUNT_CREDIT_DERIVATIVES_FDIC" hidden="1">"c6507"</definedName>
    <definedName name="IQ_NOTIONAL_VALUE_EXCHANGE_SWAPS_FDIC" hidden="1">"c6516"</definedName>
    <definedName name="IQ_NOTIONAL_VALUE_OTHER_SWAPS_FDIC" hidden="1">"c6521"</definedName>
    <definedName name="IQ_NOTIONAL_VALUE_RATE_SWAPS_FDIC" hidden="1">"c6511"</definedName>
    <definedName name="IQ_NTM" hidden="1">6000</definedName>
    <definedName name="IQ_NUM_OFFICES" hidden="1">"c2088"</definedName>
    <definedName name="IQ_NUMBER_DEPOSITS_LESS_THAN_100K_FDIC" hidden="1">"c6495"</definedName>
    <definedName name="IQ_NUMBER_DEPOSITS_MORE_THAN_100K_FDIC" hidden="1">"c6493"</definedName>
    <definedName name="IQ_NUMBER_SHAREHOLDERS_CLASSB" hidden="1">"c1969"</definedName>
    <definedName name="IQ_OBLIGATIONS_OF_STATES_TOTAL_LOANS_FOREIGN_FDIC" hidden="1">"c6447"</definedName>
    <definedName name="IQ_OBLIGATIONS_STATES_FDIC" hidden="1">"c6431"</definedName>
    <definedName name="IQ_OG_OTHER_ADJ" hidden="1">"c1999"</definedName>
    <definedName name="IQ_OG_TOTAL_OIL_PRODUCTON" hidden="1">"c2059"</definedName>
    <definedName name="IQ_OPENED55" hidden="1">1</definedName>
    <definedName name="IQ_OPER_INC_BR" hidden="1">"c850"</definedName>
    <definedName name="IQ_OPTIONS_EXCERCISED" hidden="1">"c2116"</definedName>
    <definedName name="IQ_OREO_1_4_RESIDENTIAL_FDIC" hidden="1">"c6454"</definedName>
    <definedName name="IQ_OREO_COMMERCIAL_RE_FDIC" hidden="1">"c6456"</definedName>
    <definedName name="IQ_OREO_CONSTRUCTION_DEVELOPMENT_FDIC" hidden="1">"c6457"</definedName>
    <definedName name="IQ_OREO_FARMLAND_FDIC" hidden="1">"c6458"</definedName>
    <definedName name="IQ_OREO_FOREIGN_FDIC" hidden="1">"c6460"</definedName>
    <definedName name="IQ_OREO_MULTI_FAMILY_RESIDENTIAL_FDIC" hidden="1">"c6455"</definedName>
    <definedName name="IQ_OTHER_AMORT_BR" hidden="1">"c5566"</definedName>
    <definedName name="IQ_OTHER_ASSETS_BR" hidden="1">"c862"</definedName>
    <definedName name="IQ_OTHER_ASSETS_FDIC" hidden="1">"c6338"</definedName>
    <definedName name="IQ_OTHER_BORROWED_FUNDS_FDIC" hidden="1">"c6345"</definedName>
    <definedName name="IQ_OTHER_CA_SUPPL_BR" hidden="1">"c871"</definedName>
    <definedName name="IQ_OTHER_CL_SUPPL_BR" hidden="1">"c880"</definedName>
    <definedName name="IQ_OTHER_COMPREHENSIVE_INCOME_FDIC" hidden="1">"c6503"</definedName>
    <definedName name="IQ_OTHER_DEPOSITORY_INSTITUTIONS_LOANS_FDIC" hidden="1">"c6436"</definedName>
    <definedName name="IQ_OTHER_DEPOSITORY_INSTITUTIONS_TOTAL_LOANS_FOREIGN_FDIC" hidden="1">"c6442"</definedName>
    <definedName name="IQ_OTHER_DOMESTIC_DEBT_SECURITIES_FDIC" hidden="1">"c6302"</definedName>
    <definedName name="IQ_OTHER_EQUITY_BR" hidden="1">"c888"</definedName>
    <definedName name="IQ_OTHER_FINANCE_ACT_BR" hidden="1">"c895"</definedName>
    <definedName name="IQ_OTHER_FINANCE_ACT_SUPPL_BR" hidden="1">"c901"</definedName>
    <definedName name="IQ_OTHER_INSURANCE_FEES_FDIC" hidden="1">"c6672"</definedName>
    <definedName name="IQ_OTHER_INTAN_BR" hidden="1">"c909"</definedName>
    <definedName name="IQ_OTHER_INTANGIBLE_FDIC" hidden="1">"c6337"</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IABILITIES_FDIC" hidden="1">"c6347"</definedName>
    <definedName name="IQ_OTHER_LOANS_CHARGE_OFFS_FDIC" hidden="1">"c6601"</definedName>
    <definedName name="IQ_OTHER_LOANS_FOREIGN_FDIC" hidden="1">"c6446"</definedName>
    <definedName name="IQ_OTHER_LOANS_LEASES_FDIC" hidden="1">"c6322"</definedName>
    <definedName name="IQ_OTHER_LOANS_NET_CHARGE_OFFS_FDIC" hidden="1">"c6639"</definedName>
    <definedName name="IQ_OTHER_LOANS_RECOVERIES_FDIC" hidden="1">"c6620"</definedName>
    <definedName name="IQ_OTHER_LOANS_TOTAL_FDIC" hidden="1">"c6432"</definedName>
    <definedName name="IQ_OTHER_LT_ASSETS_BR" hidden="1">"c948"</definedName>
    <definedName name="IQ_OTHER_NON_INT_EXP_FDIC" hidden="1">"c6578"</definedName>
    <definedName name="IQ_OTHER_NON_INT_EXPENSE_FDIC" hidden="1">"c6679"</definedName>
    <definedName name="IQ_OTHER_NON_INT_INC_FDIC" hidden="1">"c6676"</definedName>
    <definedName name="IQ_OTHER_NON_OPER_EXP_BR" hidden="1">"c957"</definedName>
    <definedName name="IQ_OTHER_NON_OPER_EXP_SUPPL_BR" hidden="1">"c962"</definedName>
    <definedName name="IQ_OTHER_OFF_BS_LIAB_FDIC" hidden="1">"c6533"</definedName>
    <definedName name="IQ_OTHER_OPER_ACT_BR" hidden="1">"c985"</definedName>
    <definedName name="IQ_OTHER_OPER_BR" hidden="1">"c990"</definedName>
    <definedName name="IQ_OTHER_OPER_SUPPL_BR" hidden="1">"c994"</definedName>
    <definedName name="IQ_OTHER_OPER_TOT_BR" hidden="1">"c1000"</definedName>
    <definedName name="IQ_OTHER_RE_OWNED_FDIC" hidden="1">"c6330"</definedName>
    <definedName name="IQ_OTHER_REV_BR" hidden="1">"c1011"</definedName>
    <definedName name="IQ_OTHER_REV_SUPPL_BR" hidden="1">"c1016"</definedName>
    <definedName name="IQ_OTHER_SAVINGS_DEPOSITS_FDIC" hidden="1">"c6554"</definedName>
    <definedName name="IQ_OTHER_TRANSACTIONS_FDIC" hidden="1">"c6504"</definedName>
    <definedName name="IQ_OTHER_UNUSED_COMMITMENTS_FDIC" hidden="1">"c6530"</definedName>
    <definedName name="IQ_OTHER_UNUSUAL_BR" hidden="1">"c1561"</definedName>
    <definedName name="IQ_OTHER_UNUSUAL_SUPPL_BR" hidden="1">"c1496"</definedName>
    <definedName name="IQ_OUTSTANDING_FILING_DATE_TOTAL" hidden="1">"c2107"</definedName>
    <definedName name="IQ_OVER_FIFETEEN_YEAR_MORTGAGE_PASS_THROUGHS_FDIC" hidden="1">"c6416"</definedName>
    <definedName name="IQ_OVER_FIFTEEN_YEAR_FIXED_AND_FLOATING_RATE_FDIC" hidden="1">"c6424"</definedName>
    <definedName name="IQ_OVER_THREE_YEARS_FDIC" hidden="1">"c6418"</definedName>
    <definedName name="IQ_PARTICIPATION_POOLS_RESIDENTIAL_MORTGAGES_FDIC" hidden="1">"c6403"</definedName>
    <definedName name="IQ_PAST_DUE_30_1_4_FAMILY_LOANS_FDIC" hidden="1">"c6693"</definedName>
    <definedName name="IQ_PAST_DUE_30_AUTO_LOANS_FDIC" hidden="1">"c6687"</definedName>
    <definedName name="IQ_PAST_DUE_30_CL_LOANS_FDIC" hidden="1">"c6688"</definedName>
    <definedName name="IQ_PAST_DUE_30_CREDIT_CARDS_RECEIVABLES_FDIC" hidden="1">"c6690"</definedName>
    <definedName name="IQ_PAST_DUE_30_HOME_EQUITY_LINES_FDIC" hidden="1">"c6691"</definedName>
    <definedName name="IQ_PAST_DUE_30_OTHER_CONSUMER_LOANS_FDIC" hidden="1">"c6689"</definedName>
    <definedName name="IQ_PAST_DUE_30_OTHER_LOANS_FDIC" hidden="1">"c6692"</definedName>
    <definedName name="IQ_PAST_DUE_90_1_4_FAMILY_LOANS_FDIC" hidden="1">"c6700"</definedName>
    <definedName name="IQ_PAST_DUE_90_AUTO_LOANS_FDIC" hidden="1">"c6694"</definedName>
    <definedName name="IQ_PAST_DUE_90_CL_LOANS_FDIC" hidden="1">"c6695"</definedName>
    <definedName name="IQ_PAST_DUE_90_CREDIT_CARDS_RECEIVABLES_FDIC" hidden="1">"c6697"</definedName>
    <definedName name="IQ_PAST_DUE_90_HOME_EQUITY_LINES_FDIC" hidden="1">"c6698"</definedName>
    <definedName name="IQ_PAST_DUE_90_OTHER_CONSUMER_LOANS_FDIC" hidden="1">"c6696"</definedName>
    <definedName name="IQ_PAST_DUE_90_OTHER_LOANS_FDIC" hidden="1">"c6699"</definedName>
    <definedName name="IQ_PC_WRITTEN" hidden="1">"c1027"</definedName>
    <definedName name="IQ_PERCENT_INSURED_FDIC" hidden="1">"c6374"</definedName>
    <definedName name="IQ_PERIODDATE_FDIC" hidden="1">"c13646"</definedName>
    <definedName name="IQ_PLEDGED_SECURITIES_FDIC" hidden="1">"c6401"</definedName>
    <definedName name="IQ_PRE_TAX_INCOME_FDIC" hidden="1">"c6581"</definedName>
    <definedName name="IQ_PREF_ISSUED_BR" hidden="1">"c1047"</definedName>
    <definedName name="IQ_PREF_OTHER_BR" hidden="1">"c1055"</definedName>
    <definedName name="IQ_PREF_REP_BR" hidden="1">"c1062"</definedName>
    <definedName name="IQ_PREFERRED_FDIC" hidden="1">"c6349"</definedName>
    <definedName name="IQ_PREMISES_EQUIPMENT_FDIC" hidden="1">"c6577"</definedName>
    <definedName name="IQ_PRETAX_RETURN_ASSETS_FDIC" hidden="1">"c6731"</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RIVATELY_ISSUED_MORTGAGE_BACKED_SECURITIES_FDIC" hidden="1">"c6407"</definedName>
    <definedName name="IQ_PRIVATELY_ISSUED_MORTGAGE_PASS_THROUGHS_FDIC" hidden="1">"c6405"</definedName>
    <definedName name="IQ_PURCHASE_FOREIGN_CURRENCIES_FDIC" hidden="1">"c6513"</definedName>
    <definedName name="IQ_PURCHASED_OPTION_CONTRACTS_FDIC" hidden="1">"c6510"</definedName>
    <definedName name="IQ_PURCHASED_OPTION_CONTRACTS_FX_RISK_FDIC" hidden="1">"c6515"</definedName>
    <definedName name="IQ_PURCHASED_OPTION_CONTRACTS_NON_FX_IR_FDIC" hidden="1">"c6520"</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_FORECLOSURE_FDIC" hidden="1">"c6332"</definedName>
    <definedName name="IQ_RE_INVEST_FDIC" hidden="1">"c6331"</definedName>
    <definedName name="IQ_RE_LOANS_DOMESTIC_CHARGE_OFFS_FDIC" hidden="1">"c6589"</definedName>
    <definedName name="IQ_RE_LOANS_DOMESTIC_FDIC" hidden="1">"c6309"</definedName>
    <definedName name="IQ_RE_LOANS_DOMESTIC_NET_CHARGE_OFFS_FDIC" hidden="1">"c6627"</definedName>
    <definedName name="IQ_RE_LOANS_DOMESTIC_RECOVERIES_FDIC" hidden="1">"c6608"</definedName>
    <definedName name="IQ_RE_LOANS_FDIC" hidden="1">"c6308"</definedName>
    <definedName name="IQ_RE_LOANS_FOREIGN_CHARGE_OFFS_FDIC" hidden="1">"c6595"</definedName>
    <definedName name="IQ_RE_LOANS_FOREIGN_NET_CHARGE_OFFS_FDIC" hidden="1">"c6633"</definedName>
    <definedName name="IQ_RE_LOANS_FOREIGN_RECOVERIES_FDIC" hidden="1">"c6614"</definedName>
    <definedName name="IQ_RECOVERIES_1_4_FAMILY_LOANS_FDIC" hidden="1">"c6707"</definedName>
    <definedName name="IQ_RECOVERIES_AUTO_LOANS_FDIC" hidden="1">"c6701"</definedName>
    <definedName name="IQ_RECOVERIES_CL_LOANS_FDIC" hidden="1">"c6702"</definedName>
    <definedName name="IQ_RECOVERIES_CREDIT_CARDS_RECEIVABLES_FDIC" hidden="1">"c6704"</definedName>
    <definedName name="IQ_RECOVERIES_HOME_EQUITY_LINES_FDIC" hidden="1">"c6705"</definedName>
    <definedName name="IQ_RECOVERIES_OTHER_CONSUMER_LOANS_FDIC" hidden="1">"c6703"</definedName>
    <definedName name="IQ_RECOVERIES_OTHER_LOANS_FDIC" hidden="1">"c6706"</definedName>
    <definedName name="IQ_RELATED_PLANS_FDIC" hidden="1">"c6320"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ATEMENTS_NET_FDIC" hidden="1">"c6500"</definedName>
    <definedName name="IQ_RESTRUCTURE_BR" hidden="1">"c1106"</definedName>
    <definedName name="IQ_RESTRUCTURED_LOANS_1_4_RESIDENTIAL_FDIC" hidden="1">"c6378"</definedName>
    <definedName name="IQ_RESTRUCTURED_LOANS_LEASES_FDIC" hidden="1">"c6377"</definedName>
    <definedName name="IQ_RESTRUCTURED_LOANS_NON_1_4_FDIC" hidden="1">"c6379"</definedName>
    <definedName name="IQ_RETAIL_DEPOSITS_FDIC" hidden="1">"c6488"</definedName>
    <definedName name="IQ_RETAINED_EARNINGS_AVERAGE_EQUITY_FDIC" hidden="1">"c6733"</definedName>
    <definedName name="IQ_RETURN_ASSETS_BROK" hidden="1">"c1115"</definedName>
    <definedName name="IQ_RETURN_ASSETS_FDIC" hidden="1">"c6730"</definedName>
    <definedName name="IQ_RETURN_EQUITY_BROK" hidden="1">"c1120"</definedName>
    <definedName name="IQ_RETURN_EQUITY_FDIC" hidden="1">"c6732"</definedName>
    <definedName name="IQ_REVALUATION_GAINS_FDIC" hidden="1">"c6428"</definedName>
    <definedName name="IQ_REVALUATION_LOSSES_FDIC" hidden="1">"c6429"</definedName>
    <definedName name="IQ_RISK_WEIGHTED_ASSETS_FDIC" hidden="1">"c6370"</definedName>
    <definedName name="IQ_SALARY_FDIC" hidden="1">"c6576"</definedName>
    <definedName name="IQ_SALE_CONVERSION_RETIREMENT_STOCK_FDIC" hidden="1">"c6661"</definedName>
    <definedName name="IQ_SALE_INTAN_CF_BR" hidden="1">"c1133"</definedName>
    <definedName name="IQ_SALE_PPE_CF_BR" hidden="1">"c1139"</definedName>
    <definedName name="IQ_SALE_REAL_ESTATE_CF_BR" hidden="1">"c1145"</definedName>
    <definedName name="IQ_SECURED_1_4_FAMILY_RESIDENTIAL_CHARGE_OFFS_FDIC" hidden="1">"c6590"</definedName>
    <definedName name="IQ_SECURED_1_4_FAMILY_RESIDENTIAL_NET_CHARGE_OFFS_FDIC" hidden="1">"c6628"</definedName>
    <definedName name="IQ_SECURED_1_4_FAMILY_RESIDENTIAL_RECOVERIES_FDIC" hidden="1">"c6609"</definedName>
    <definedName name="IQ_SECURED_FARMLAND_CHARGE_OFFS_FDIC" hidden="1">"c6593"</definedName>
    <definedName name="IQ_SECURED_FARMLAND_NET_CHARGE_OFFS_FDIC" hidden="1">"c6631"</definedName>
    <definedName name="IQ_SECURED_FARMLAND_RECOVERIES_FDIC" hidden="1">"c6612"</definedName>
    <definedName name="IQ_SECURED_MULTIFAMILY_RESIDENTIAL_CHARGE_OFFS_FDIC" hidden="1">"c6591"</definedName>
    <definedName name="IQ_SECURED_MULTIFAMILY_RESIDENTIAL_NET_CHARGE_OFFS_FDIC" hidden="1">"c6629"</definedName>
    <definedName name="IQ_SECURED_MULTIFAMILY_RESIDENTIAL_RECOVERIES_FDIC" hidden="1">"c6610"</definedName>
    <definedName name="IQ_SECURED_NONFARM_NONRESIDENTIAL_CHARGE_OFFS_FDIC" hidden="1">"c6592"</definedName>
    <definedName name="IQ_SECURED_NONFARM_NONRESIDENTIAL_NET_CHARGE_OFFS_FDIC" hidden="1">"c6630"</definedName>
    <definedName name="IQ_SECURED_NONFARM_NONRESIDENTIAL_RECOVERIES_FDIC" hidden="1">"c6611"</definedName>
    <definedName name="IQ_SECURITIES_GAINS_FDIC" hidden="1">"c6584"</definedName>
    <definedName name="IQ_SECURITIES_ISSUED_STATES_FDIC" hidden="1">"c6300"</definedName>
    <definedName name="IQ_SECURITIES_LENT_FDIC" hidden="1">"c6532"</definedName>
    <definedName name="IQ_SECURITIES_UNDERWRITING_FDIC" hidden="1">"c6529"</definedName>
    <definedName name="IQ_SERVICE_CHARGES_FDIC" hidden="1">"c6572"</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STATES_NONTRANSACTION_ACCOUNTS_FDIC" hidden="1">"c6547"</definedName>
    <definedName name="IQ_STATES_TOTAL_DEPOSITS_FDIC" hidden="1">"c6473"</definedName>
    <definedName name="IQ_STATES_TRANSACTION_ACCOUNTS_FDIC" hidden="1">"c6539"</definedName>
    <definedName name="IQ_SUB_DEBT_FDIC" hidden="1">"c6346"</definedName>
    <definedName name="IQ_SURPLUS_FDIC" hidden="1">"c6351"</definedName>
    <definedName name="IQ_TARGET_PRICE_LASTCLOSE" hidden="1">"c1855"</definedName>
    <definedName name="IQ_THREE_MONTHS_FIXED_AND_FLOATING_FDIC" hidden="1">"c6419"</definedName>
    <definedName name="IQ_THREE_MONTHS_MORTGAGE_PASS_THROUGHS_FDIC" hidden="1">"c6411"</definedName>
    <definedName name="IQ_THREE_YEAR_FIXED_AND_FLOATING_RATE_FDIC" hidden="1">"c6421"</definedName>
    <definedName name="IQ_THREE_YEAR_MORTGAGE_PASS_THROUGHS_FDIC" hidden="1">"c6413"</definedName>
    <definedName name="IQ_THREE_YEARS_LESS_FDIC" hidden="1">"c6417"</definedName>
    <definedName name="IQ_TIER_1_RISK_BASED_CAPITAL_RATIO_FDIC" hidden="1">"c6746"</definedName>
    <definedName name="IQ_TIER_ONE_FDIC" hidden="1">"c6369"</definedName>
    <definedName name="IQ_TIME_DEPOSITS_LESS_THAN_100K_FDIC" hidden="1">"c6465"</definedName>
    <definedName name="IQ_TIME_DEPOSITS_MORE_THAN_100K_FDIC" hidden="1">"c6470"</definedName>
    <definedName name="IQ_TODAY" hidden="1">0</definedName>
    <definedName name="IQ_TOTAL_AR_BR" hidden="1">"c1231"</definedName>
    <definedName name="IQ_TOTAL_ASSETS_FDIC" hidden="1">"c6339"</definedName>
    <definedName name="IQ_TOTAL_CHARGE_OFFS_FDIC" hidden="1">"c6603"</definedName>
    <definedName name="IQ_TOTAL_DEBT_ISSUED_BR" hidden="1">"c1253"</definedName>
    <definedName name="IQ_TOTAL_DEBT_REPAID_BR" hidden="1">"c1260"</definedName>
    <definedName name="IQ_TOTAL_DEBT_SECURITIES_FDIC" hidden="1">"c6410"</definedName>
    <definedName name="IQ_TOTAL_DEPOSITS_FDIC" hidden="1">"c6342"</definedName>
    <definedName name="IQ_TOTAL_EMPLOYEES_FDIC" hidden="1">"c6355"</definedName>
    <definedName name="IQ_TOTAL_LIAB_BR" hidden="1">"c1278"</definedName>
    <definedName name="IQ_TOTAL_LIAB_EQUITY_FDIC" hidden="1">"c6354"</definedName>
    <definedName name="IQ_TOTAL_LIABILITIES_FDIC" hidden="1">"c6348"</definedName>
    <definedName name="IQ_TOTAL_OPER_EXP_BR" hidden="1">"c1284"</definedName>
    <definedName name="IQ_TOTAL_PENSION_OBLIGATION" hidden="1">"c1292"</definedName>
    <definedName name="IQ_TOTAL_RECOVERIES_FDIC" hidden="1">"c6622"</definedName>
    <definedName name="IQ_TOTAL_REV_BNK_FDIC" hidden="1">"c6786"</definedName>
    <definedName name="IQ_TOTAL_REV_BR" hidden="1">"c1303"</definedName>
    <definedName name="IQ_TOTAL_RISK_BASED_CAPITAL_RATIO_FDIC" hidden="1">"c6747"</definedName>
    <definedName name="IQ_TOTAL_SECURITIES_FDIC" hidden="1">"c6306"</definedName>
    <definedName name="IQ_TOTAL_TIME_DEPOSITS_FDIC" hidden="1">"c6497"</definedName>
    <definedName name="IQ_TOTAL_TIME_SAVINGS_DEPOSITS_FDIC" hidden="1">"c6498"</definedName>
    <definedName name="IQ_TOTAL_UNUSED_COMMITMENTS_FDIC" hidden="1">"c6536"</definedName>
    <definedName name="IQ_TOTAL_UNUSUAL_BR" hidden="1">"c5517"</definedName>
    <definedName name="IQ_TRADING_ACCOUNT_GAINS_FEES_FDIC" hidden="1">"c6573"</definedName>
    <definedName name="IQ_TRADING_ASSETS_FDIC" hidden="1">"c6328"</definedName>
    <definedName name="IQ_TRADING_LIABILITIES_FDIC" hidden="1">"c6344"</definedName>
    <definedName name="IQ_TRANSACTION_ACCOUNTS_FDIC" hidden="1">"c6544"</definedName>
    <definedName name="IQ_TREASURY_OTHER_EQUITY_BR" hidden="1">"c1314"</definedName>
    <definedName name="IQ_TREASURY_STOCK_TRANSACTIONS_FDIC" hidden="1">"c6501"</definedName>
    <definedName name="IQ_TWELVE_MONTHS_FIXED_AND_FLOATING_FDIC" hidden="1">"c6420"</definedName>
    <definedName name="IQ_TWELVE_MONTHS_MORTGAGE_PASS_THROUGHS_FDIC" hidden="1">"c6412"</definedName>
    <definedName name="IQ_UNDIVIDED_PROFITS_FDIC" hidden="1">"c6352"</definedName>
    <definedName name="IQ_UNEARN_REV_CURRENT_BR" hidden="1">"c1324"</definedName>
    <definedName name="IQ_UNEARNED_INCOME_FDIC" hidden="1">"c6324"</definedName>
    <definedName name="IQ_UNEARNED_INCOME_FOREIGN_FDIC" hidden="1">"c6385"</definedName>
    <definedName name="IQ_UNPROFITABLE_INSTITUTIONS_FDIC" hidden="1">"c6722"</definedName>
    <definedName name="IQ_UNUSED_LOAN_COMMITMENTS_FDIC" hidden="1">"c6368"</definedName>
    <definedName name="IQ_US_BRANCHES_FOREIGN_BANK_LOANS_FDIC" hidden="1">"c6435"</definedName>
    <definedName name="IQ_US_BRANCHES_FOREIGN_BANKS_FDIC" hidden="1">"c6390"</definedName>
    <definedName name="IQ_US_GOV_AGENCIES_FDIC" hidden="1">"c6395"</definedName>
    <definedName name="IQ_US_GOV_DEPOSITS_FDIC" hidden="1">"c6483"</definedName>
    <definedName name="IQ_US_GOV_ENTERPRISES_FDIC" hidden="1">"c6396"</definedName>
    <definedName name="IQ_US_GOV_NONCURRENT_LOANS_TOTAL_NONCURRENT_FDIC" hidden="1">"c6779"</definedName>
    <definedName name="IQ_US_GOV_NONTRANSACTION_ACCOUNTS_FDIC" hidden="1">"c6546"</definedName>
    <definedName name="IQ_US_GOV_OBLIGATIONS_FDIC" hidden="1">"c6299"</definedName>
    <definedName name="IQ_US_GOV_SECURITIES_FDIC" hidden="1">"c6297"</definedName>
    <definedName name="IQ_US_GOV_TOTAL_DEPOSITS_FDIC" hidden="1">"c6472"</definedName>
    <definedName name="IQ_US_GOV_TRANSACTION_ACCOUNTS_FDIC" hidden="1">"c6538"</definedName>
    <definedName name="IQ_US_TREASURY_SECURITIES_FDIC" hidden="1">"c6298"</definedName>
    <definedName name="IQ_VALUATION_ALLOWANCES_FDIC" hidden="1">"c6400"</definedName>
    <definedName name="IQ_VC_REVENUE_FDIC" hidden="1">"c6667"</definedName>
    <definedName name="IQ_VOLATILE_LIABILITIES_FDIC" hidden="1">"c6364"</definedName>
    <definedName name="IQ_WEEK" hidden="1">50000</definedName>
    <definedName name="IQ_WRITTEN_OPTION_CONTRACTS_FDIC" hidden="1">"c6509"</definedName>
    <definedName name="IQ_WRITTEN_OPTION_CONTRACTS_FX_RISK_FDIC" hidden="1">"c6514"</definedName>
    <definedName name="IQ_WRITTEN_OPTION_CONTRACTS_NON_FX_IR_FDIC" hidden="1">"c6519"</definedName>
    <definedName name="IQ_YTD" hidden="1">3000</definedName>
    <definedName name="IQ_YTDMONTH" hidden="1">130000</definedName>
    <definedName name="jjj" hidden="1">{"Page 1",#N/A,FALSE,"INDSDUE2";"Page 2",#N/A,FALSE,"INDSDUE2"}</definedName>
    <definedName name="_xlnm.Print_Area" localSheetId="0">'B-15'!$A$1:$S$55</definedName>
    <definedName name="wrn.Print." hidden="1">{"Page 1",#N/A,FALSE,"INDSDUE2";"Page 2",#N/A,FALSE,"INDSDUE2"}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49" i="1" l="1"/>
  <c r="U48" i="1"/>
  <c r="U47" i="1"/>
  <c r="N41" i="1"/>
  <c r="N40" i="1"/>
  <c r="N39" i="1"/>
  <c r="N38" i="1"/>
  <c r="N32" i="1"/>
  <c r="N31" i="1"/>
  <c r="N25" i="1"/>
  <c r="N24" i="1"/>
  <c r="N18" i="1"/>
  <c r="N17" i="1"/>
  <c r="U45" i="1" l="1"/>
  <c r="U44" i="1"/>
  <c r="U43" i="1"/>
  <c r="K40" i="1" l="1"/>
  <c r="K41" i="1" s="1"/>
  <c r="K39" i="1"/>
  <c r="P39" i="1" s="1"/>
  <c r="K38" i="1"/>
  <c r="P38" i="1" s="1"/>
  <c r="H41" i="1"/>
  <c r="H40" i="1"/>
  <c r="H39" i="1"/>
  <c r="H38" i="1"/>
  <c r="K31" i="1"/>
  <c r="K32" i="1" s="1"/>
  <c r="H25" i="1"/>
  <c r="H31" i="1"/>
  <c r="H32" i="1" s="1"/>
  <c r="K24" i="1"/>
  <c r="K25" i="1" s="1"/>
  <c r="H24" i="1"/>
  <c r="K17" i="1"/>
  <c r="P17" i="1" s="1"/>
  <c r="H17" i="1"/>
  <c r="H18" i="1" s="1"/>
  <c r="M7" i="16"/>
  <c r="M81" i="16"/>
  <c r="M80" i="16"/>
  <c r="M79" i="16"/>
  <c r="M72" i="16"/>
  <c r="M71" i="16"/>
  <c r="M64" i="16"/>
  <c r="M63" i="16"/>
  <c r="M62" i="16"/>
  <c r="M61" i="16"/>
  <c r="M60" i="16"/>
  <c r="M59" i="16"/>
  <c r="M58" i="16"/>
  <c r="M57" i="16"/>
  <c r="M56" i="16"/>
  <c r="M55" i="16"/>
  <c r="M54" i="16"/>
  <c r="M53" i="16"/>
  <c r="M52" i="16"/>
  <c r="M51" i="16"/>
  <c r="M50" i="16"/>
  <c r="M49" i="16"/>
  <c r="M48" i="16"/>
  <c r="M47" i="16"/>
  <c r="M46" i="16"/>
  <c r="M45" i="16"/>
  <c r="M44" i="16"/>
  <c r="M43" i="16"/>
  <c r="M42" i="16"/>
  <c r="M41" i="16"/>
  <c r="M40" i="16"/>
  <c r="M39" i="16"/>
  <c r="M38" i="16"/>
  <c r="M37" i="16"/>
  <c r="M36" i="16"/>
  <c r="M35" i="16"/>
  <c r="M34" i="16"/>
  <c r="M33" i="16"/>
  <c r="M32" i="16"/>
  <c r="M31" i="16"/>
  <c r="M30" i="16"/>
  <c r="M29" i="16"/>
  <c r="M28" i="16"/>
  <c r="M27" i="16"/>
  <c r="M26" i="16"/>
  <c r="M25" i="16"/>
  <c r="M24" i="16"/>
  <c r="M23" i="16"/>
  <c r="M16" i="16"/>
  <c r="M15" i="16"/>
  <c r="M14" i="16"/>
  <c r="M13" i="16"/>
  <c r="M12" i="16"/>
  <c r="M11" i="16"/>
  <c r="M10" i="16"/>
  <c r="M9" i="16"/>
  <c r="M8" i="16"/>
  <c r="M80" i="2"/>
  <c r="M79" i="2"/>
  <c r="M72" i="2"/>
  <c r="M71" i="2"/>
  <c r="M64" i="2"/>
  <c r="M63" i="2"/>
  <c r="M62" i="2"/>
  <c r="M61" i="2"/>
  <c r="M60" i="2"/>
  <c r="M59" i="2"/>
  <c r="M58" i="2"/>
  <c r="M57" i="2"/>
  <c r="M56" i="2"/>
  <c r="M55" i="2"/>
  <c r="M54" i="2"/>
  <c r="M53" i="2"/>
  <c r="M52" i="2"/>
  <c r="M51" i="2"/>
  <c r="M50" i="2"/>
  <c r="M49" i="2"/>
  <c r="M48" i="2"/>
  <c r="M47" i="2"/>
  <c r="M46" i="2"/>
  <c r="M45" i="2"/>
  <c r="M44" i="2"/>
  <c r="M43" i="2"/>
  <c r="M42" i="2"/>
  <c r="M41" i="2"/>
  <c r="M40" i="2"/>
  <c r="M39" i="2"/>
  <c r="M38" i="2"/>
  <c r="M37" i="2"/>
  <c r="M36" i="2"/>
  <c r="M35" i="2"/>
  <c r="M34" i="2"/>
  <c r="M33" i="2"/>
  <c r="M32" i="2"/>
  <c r="M31" i="2"/>
  <c r="M30" i="2"/>
  <c r="M29" i="2"/>
  <c r="M28" i="2"/>
  <c r="M27" i="2"/>
  <c r="M26" i="2"/>
  <c r="M25" i="2"/>
  <c r="M24" i="2"/>
  <c r="M23" i="2"/>
  <c r="M16" i="2"/>
  <c r="M15" i="2"/>
  <c r="M14" i="2"/>
  <c r="M13" i="2"/>
  <c r="M12" i="2"/>
  <c r="M11" i="2"/>
  <c r="M10" i="2"/>
  <c r="M9" i="2"/>
  <c r="M8" i="2"/>
  <c r="M7" i="2"/>
  <c r="K18" i="1" l="1"/>
  <c r="P18" i="1" s="1"/>
  <c r="P19" i="1" s="1"/>
  <c r="P41" i="1"/>
  <c r="P40" i="1"/>
  <c r="K42" i="1"/>
  <c r="H42" i="1"/>
  <c r="K19" i="1"/>
  <c r="P32" i="1"/>
  <c r="P31" i="1"/>
  <c r="P25" i="1"/>
  <c r="P24" i="1"/>
  <c r="N19" i="1" l="1"/>
  <c r="P42" i="1"/>
  <c r="N42" i="1" s="1"/>
  <c r="P33" i="1"/>
  <c r="N33" i="1" s="1"/>
  <c r="P26" i="1"/>
  <c r="P45" i="1" s="1"/>
  <c r="H19" i="1"/>
  <c r="H26" i="1"/>
  <c r="K33" i="1"/>
  <c r="H33" i="1" l="1"/>
  <c r="H45" i="1" s="1"/>
  <c r="V44" i="1" l="1"/>
  <c r="V48" i="1"/>
  <c r="K26" i="1"/>
  <c r="K45" i="1" l="1"/>
  <c r="N26" i="1"/>
  <c r="V47" i="1" l="1"/>
  <c r="V43" i="1"/>
  <c r="N45" i="1"/>
  <c r="V45" i="1" l="1"/>
  <c r="V49" i="1"/>
</calcChain>
</file>

<file path=xl/sharedStrings.xml><?xml version="1.0" encoding="utf-8"?>
<sst xmlns="http://schemas.openxmlformats.org/spreadsheetml/2006/main" count="3428" uniqueCount="592">
  <si>
    <t>SCHEDULE B-15</t>
  </si>
  <si>
    <t>PROPERTY HELD FOR FUTURE USE - 13 MONTH AVERAGE</t>
  </si>
  <si>
    <t>Page 1 of 1</t>
  </si>
  <si>
    <t>FLORIDA PUBLIC SERVICE COMMISSION</t>
  </si>
  <si>
    <t>EXPLANATION:</t>
  </si>
  <si>
    <t>Provide the 13 month average balance for each item of property held for future use and calculate the jurisdictional</t>
  </si>
  <si>
    <t xml:space="preserve">       Type of data shown:</t>
  </si>
  <si>
    <t>amounts for the test year.  Provide the prior year if the test year is projected.  Individual properties that are</t>
  </si>
  <si>
    <t>XX</t>
  </si>
  <si>
    <t>Projected Test Year Ended 12/31/2025</t>
  </si>
  <si>
    <t>COMPANY: TAMPA ELECTRIC COMPANY</t>
  </si>
  <si>
    <t xml:space="preserve"> less than 5 percent of the account total may be aggregated.</t>
  </si>
  <si>
    <t>Projected Prior Year Ended 12/31/2024</t>
  </si>
  <si>
    <t>Historical Prior Year Ended 12/31/2023</t>
  </si>
  <si>
    <t>(Dollars in 000's)</t>
  </si>
  <si>
    <t>(1)</t>
  </si>
  <si>
    <t>(2)</t>
  </si>
  <si>
    <t>(3)</t>
  </si>
  <si>
    <t>(4)</t>
  </si>
  <si>
    <t>Test Year</t>
  </si>
  <si>
    <t>Jurisdictional</t>
  </si>
  <si>
    <t>Line</t>
  </si>
  <si>
    <t>Description of Item</t>
  </si>
  <si>
    <t>13 Month</t>
  </si>
  <si>
    <t>Amount</t>
  </si>
  <si>
    <t>No.</t>
  </si>
  <si>
    <t>Average</t>
  </si>
  <si>
    <t>Factor</t>
  </si>
  <si>
    <t>(2) x (3)</t>
  </si>
  <si>
    <t>TRANSMISSION SUBSTATION SITES AND R/W LAND</t>
  </si>
  <si>
    <t>RIVER TO SOUTH HILLSBOROUGH</t>
  </si>
  <si>
    <t>Use B-06 CWIP by Function separation factors</t>
  </si>
  <si>
    <t>AGGREGATE PROPERTY UNDER 5%</t>
  </si>
  <si>
    <t>TOTAL TRANSMISSION SUBSTATION</t>
  </si>
  <si>
    <t>DISTRIBUTION SUBSTATION SITES AND R/W LAND</t>
  </si>
  <si>
    <t>BIG BEND ROAD AND US 41</t>
  </si>
  <si>
    <t>TOTAL DISTRIBUTION SUBSTATION</t>
  </si>
  <si>
    <t>PRODUCTION STEAM</t>
  </si>
  <si>
    <t>BIG BEND BUFFER LAND</t>
  </si>
  <si>
    <t>TOTAL PROD AND TRANS R/W LAND</t>
  </si>
  <si>
    <t>PRODUCTION OTHER</t>
  </si>
  <si>
    <t>QUAIL MEADOW SOLAR</t>
  </si>
  <si>
    <t>WIMAUMA SOLAR</t>
  </si>
  <si>
    <t>SOLAR WAVE 3</t>
  </si>
  <si>
    <t>SURV system per book 13-mth Avg</t>
  </si>
  <si>
    <t>SURV jurisdictinoal seperation 13-mth Avg</t>
  </si>
  <si>
    <t>TOTAL PROPERTY HELD FOR FUTURE USE</t>
  </si>
  <si>
    <t>2025 Factors SURV uses for the composite total</t>
  </si>
  <si>
    <t>B-06 system per book 13-mth Avg</t>
  </si>
  <si>
    <t>B-06 jurisdictinoal seperation 13-mth Avg</t>
  </si>
  <si>
    <t>B-06 composite</t>
  </si>
  <si>
    <t>Totals may be affected due to rounding.</t>
  </si>
  <si>
    <t>Supporting Schedules:</t>
  </si>
  <si>
    <t>Recap Schedules: B-06</t>
  </si>
  <si>
    <t>SCHEDULE B-6</t>
  </si>
  <si>
    <t>JURISDICTIONAL SEPARATION FACTORS - RATE BASE</t>
  </si>
  <si>
    <t>Page 6 of 10</t>
  </si>
  <si>
    <t xml:space="preserve">                 EXPLANATION:</t>
  </si>
  <si>
    <t>Provide a development of jurisdictional separation factors for rate base for the test year and the</t>
  </si>
  <si>
    <t>most recent historical year.</t>
  </si>
  <si>
    <t/>
  </si>
  <si>
    <t xml:space="preserve">DOCKET No. </t>
  </si>
  <si>
    <t xml:space="preserve">Witness: </t>
  </si>
  <si>
    <t>Total</t>
  </si>
  <si>
    <t>FPSC</t>
  </si>
  <si>
    <t>Description</t>
  </si>
  <si>
    <t>Company</t>
  </si>
  <si>
    <t>ELECTRIC PLANT IN SERVICE</t>
  </si>
  <si>
    <t>Intangible</t>
  </si>
  <si>
    <t>Production:</t>
  </si>
  <si>
    <t>Steam</t>
  </si>
  <si>
    <t>Nuclear</t>
  </si>
  <si>
    <t>Other</t>
  </si>
  <si>
    <t>Total Production</t>
  </si>
  <si>
    <t>Transmission:</t>
  </si>
  <si>
    <t>Land Rights</t>
  </si>
  <si>
    <t>Structure and Improvements</t>
  </si>
  <si>
    <t>Station Equipment</t>
  </si>
  <si>
    <t>Towers &amp; Fixtures</t>
  </si>
  <si>
    <t>Poles &amp; Fixtures</t>
  </si>
  <si>
    <t>OH Conductors and Devices</t>
  </si>
  <si>
    <t>Includes Acquisition Adjustment</t>
  </si>
  <si>
    <t>Clearing Rights-of-Way</t>
  </si>
  <si>
    <t>UG Conduit</t>
  </si>
  <si>
    <t>UG Conductors and Devices</t>
  </si>
  <si>
    <t>Roads and Trails</t>
  </si>
  <si>
    <t>Total Transmission</t>
  </si>
  <si>
    <t>Distribution:</t>
  </si>
  <si>
    <t>Land and Land Rights</t>
  </si>
  <si>
    <t>Poles, Towers and Fixtures</t>
  </si>
  <si>
    <t>OH Conductors</t>
  </si>
  <si>
    <t>UG Conductors</t>
  </si>
  <si>
    <t>Line Transformers</t>
  </si>
  <si>
    <t>Services</t>
  </si>
  <si>
    <t>Meters</t>
  </si>
  <si>
    <t>EV Charging Stations</t>
  </si>
  <si>
    <t>Street Lighting</t>
  </si>
  <si>
    <t>Asset Retirement Obligation</t>
  </si>
  <si>
    <t>Total Distribution</t>
  </si>
  <si>
    <t>General Plant</t>
  </si>
  <si>
    <t>Lease Non-Depreciable Land</t>
  </si>
  <si>
    <t>Total Electric Gross Plant</t>
  </si>
  <si>
    <t>Supporting Schedules: B-5, B-7, B-9, B-15, B-16, B-17</t>
  </si>
  <si>
    <t>Recap Schedules: B-1</t>
  </si>
  <si>
    <t>Page 7 of 10</t>
  </si>
  <si>
    <t xml:space="preserve"> </t>
  </si>
  <si>
    <t>ACCUMULATED DEPRECIATION</t>
  </si>
  <si>
    <t xml:space="preserve">    Steam</t>
  </si>
  <si>
    <t>Includes Land, ARO, and Fossil</t>
  </si>
  <si>
    <t xml:space="preserve">    Nuclear</t>
  </si>
  <si>
    <t xml:space="preserve">    Other</t>
  </si>
  <si>
    <t xml:space="preserve">    Land and Land Rights</t>
  </si>
  <si>
    <t xml:space="preserve">    Structure and Improvements</t>
  </si>
  <si>
    <t xml:space="preserve">    Station Equipment</t>
  </si>
  <si>
    <t xml:space="preserve">    Towers &amp; Fixtures</t>
  </si>
  <si>
    <t xml:space="preserve">    Poles &amp; Fixtures</t>
  </si>
  <si>
    <t xml:space="preserve">    OH Conductors and Devices</t>
  </si>
  <si>
    <t>Includes Total Acquisition Adjustments</t>
  </si>
  <si>
    <t xml:space="preserve">     Clearing Right-of-Way</t>
  </si>
  <si>
    <t xml:space="preserve">     UG Conduit</t>
  </si>
  <si>
    <t xml:space="preserve">    UG Conductors and Devices</t>
  </si>
  <si>
    <t xml:space="preserve">    Roads and Trails</t>
  </si>
  <si>
    <t>Poles and Fixtures</t>
  </si>
  <si>
    <t>UG Conductors &amp; Devices</t>
  </si>
  <si>
    <t>Total Accumulated Reserve for Depreciation</t>
  </si>
  <si>
    <t>Page 8 of 10</t>
  </si>
  <si>
    <t>NET PLANT IN SERVICE</t>
  </si>
  <si>
    <t>CWIP</t>
  </si>
  <si>
    <t xml:space="preserve">    Production</t>
  </si>
  <si>
    <t xml:space="preserve">    Transmission </t>
  </si>
  <si>
    <t xml:space="preserve">    Distribution </t>
  </si>
  <si>
    <t xml:space="preserve">    Intangible</t>
  </si>
  <si>
    <t xml:space="preserve">    General</t>
  </si>
  <si>
    <t>Total CWIP</t>
  </si>
  <si>
    <t>PLANT HELD FOR FUTURE USE</t>
  </si>
  <si>
    <t>WORKING CAPITAL</t>
  </si>
  <si>
    <t>Other Property Investments:</t>
  </si>
  <si>
    <t>Non-Utility Property</t>
  </si>
  <si>
    <t>Accum Depr Non-Utility Prop</t>
  </si>
  <si>
    <t>Total Other Property Investments</t>
  </si>
  <si>
    <t>Current and Accrued Assets:</t>
  </si>
  <si>
    <t>Cash</t>
  </si>
  <si>
    <t>Other Special Deposits</t>
  </si>
  <si>
    <t>Working Fund</t>
  </si>
  <si>
    <t>Temporary Investments</t>
  </si>
  <si>
    <t>Notes Receivable</t>
  </si>
  <si>
    <t>Customer Receivables</t>
  </si>
  <si>
    <t>Other Accounts Receivable</t>
  </si>
  <si>
    <t>Accum Prov Uncollect Accts</t>
  </si>
  <si>
    <t>Accts Receivable-Assoc Co &amp; Others</t>
  </si>
  <si>
    <t>Fuel Stock</t>
  </si>
  <si>
    <t>Fuel Inventory</t>
  </si>
  <si>
    <t>Materials &amp; Supplies</t>
  </si>
  <si>
    <t>CAAA Allowances</t>
  </si>
  <si>
    <t>Stores Clearing</t>
  </si>
  <si>
    <t>Prepayments</t>
  </si>
  <si>
    <t>Interest Receivable</t>
  </si>
  <si>
    <t xml:space="preserve">Unbilled Revenue Rec </t>
  </si>
  <si>
    <t>Derivative</t>
  </si>
  <si>
    <t xml:space="preserve">  Total Current and Accrued Assets</t>
  </si>
  <si>
    <t>Page 9 of 10</t>
  </si>
  <si>
    <t>Deferred Debits:</t>
  </si>
  <si>
    <t>Regulatory Assets</t>
  </si>
  <si>
    <t>Preliminary Survey &amp; Investigation</t>
  </si>
  <si>
    <t>Clearing Accounts</t>
  </si>
  <si>
    <t>Deferred Debits</t>
  </si>
  <si>
    <t>Total Deferred Debits</t>
  </si>
  <si>
    <t>Total Assets and Other Debits</t>
  </si>
  <si>
    <t>Other Noncurrent Liabilities</t>
  </si>
  <si>
    <t>Obligations Under Capital Leases - Noncurrent</t>
  </si>
  <si>
    <t>T &amp; D Property Reserve</t>
  </si>
  <si>
    <t>Accumulated Provisions</t>
  </si>
  <si>
    <t>Total Other Noncurrent Liabilities</t>
  </si>
  <si>
    <t>Current and Accrued Liabilities:</t>
  </si>
  <si>
    <t>Accounts Payable</t>
  </si>
  <si>
    <t>Notes Payable - I/C</t>
  </si>
  <si>
    <t>Accts Payable-Assoc Co</t>
  </si>
  <si>
    <t>Accrued Taxes</t>
  </si>
  <si>
    <t>Accrued Taxes  (Non-Ultility)</t>
  </si>
  <si>
    <t>Interest Accrued</t>
  </si>
  <si>
    <t>Dividends Payable</t>
  </si>
  <si>
    <t>Tax Collections Payable</t>
  </si>
  <si>
    <t>Current &amp; Accrued Liabilities</t>
  </si>
  <si>
    <t>Obligations Under Capital Leases - Current</t>
  </si>
  <si>
    <t xml:space="preserve">   Total Current and Accrued Liabilities</t>
  </si>
  <si>
    <t>Deferred Credits:</t>
  </si>
  <si>
    <t>Other Deferred Credits</t>
  </si>
  <si>
    <t>Regulatory Liabilities</t>
  </si>
  <si>
    <t>Deferred Credit - Property Held for Future Use</t>
  </si>
  <si>
    <t>Unamtiz Gain on LTD</t>
  </si>
  <si>
    <t>Total Deferred Credits</t>
  </si>
  <si>
    <t>Page 10 of 10</t>
  </si>
  <si>
    <t>Total Liabilities and Other Credits</t>
  </si>
  <si>
    <t>Total Working Capital</t>
  </si>
  <si>
    <t>Total Unadjusted Rate Base</t>
  </si>
  <si>
    <t>TAMPA ELECTRIC COMPANY</t>
  </si>
  <si>
    <t>EXTRACT OF FACTORS USED IN SURV REPORT</t>
  </si>
  <si>
    <t>FOR THE FORECAST PERIOD ENDING 12/31/2025</t>
  </si>
  <si>
    <t>January - December 2025 Budget</t>
  </si>
  <si>
    <t>2025 JUR STUDY</t>
  </si>
  <si>
    <t>Retail Factor</t>
  </si>
  <si>
    <t>Wholesale Factor</t>
  </si>
  <si>
    <t>Wheeling Revenues</t>
  </si>
  <si>
    <t>Operating Expenses:</t>
  </si>
  <si>
    <t>Power Transactions</t>
  </si>
  <si>
    <t>O&amp;M Expense</t>
  </si>
  <si>
    <t>Depreciation Expense</t>
  </si>
  <si>
    <t>Taxes Other Than Income</t>
  </si>
  <si>
    <t>Inc Tax (DIT)</t>
  </si>
  <si>
    <t>Other Expenses</t>
  </si>
  <si>
    <t>Rate Base:</t>
  </si>
  <si>
    <t>Plant in Service</t>
  </si>
  <si>
    <t>Plant Held for Future Use</t>
  </si>
  <si>
    <t>Working Capital</t>
  </si>
  <si>
    <t>Deprec Reserve</t>
  </si>
  <si>
    <t xml:space="preserve">TAMPA ELECTRIC COMPANY                  </t>
  </si>
  <si>
    <t>SCHEDULE 2</t>
  </si>
  <si>
    <t xml:space="preserve">AVERAGE RATE OF RETURN                  </t>
  </si>
  <si>
    <t>PAGE 1 OF 3</t>
  </si>
  <si>
    <t>RATE BASE</t>
  </si>
  <si>
    <t>(5)</t>
  </si>
  <si>
    <t>(6)</t>
  </si>
  <si>
    <t>(7)</t>
  </si>
  <si>
    <t>(8)</t>
  </si>
  <si>
    <t>(9)</t>
  </si>
  <si>
    <t>Accumulated</t>
  </si>
  <si>
    <t>Net</t>
  </si>
  <si>
    <t>Construction</t>
  </si>
  <si>
    <t>Plant In</t>
  </si>
  <si>
    <t>Depreciation &amp;</t>
  </si>
  <si>
    <t>Property Held</t>
  </si>
  <si>
    <t xml:space="preserve">Work In </t>
  </si>
  <si>
    <t>Nuclear Fuel</t>
  </si>
  <si>
    <t xml:space="preserve">Working </t>
  </si>
  <si>
    <t>Service</t>
  </si>
  <si>
    <t>Amortization</t>
  </si>
  <si>
    <t>For Future Use</t>
  </si>
  <si>
    <t>Progress</t>
  </si>
  <si>
    <t>(Net)</t>
  </si>
  <si>
    <t>Utility Plant</t>
  </si>
  <si>
    <t>Capital</t>
  </si>
  <si>
    <t>Rate Base</t>
  </si>
  <si>
    <t>-</t>
  </si>
  <si>
    <t>System Per Books</t>
  </si>
  <si>
    <t>$</t>
  </si>
  <si>
    <t>Jurisdictional Per Books</t>
  </si>
  <si>
    <t>=</t>
  </si>
  <si>
    <t>FPSC Adjustments</t>
  </si>
  <si>
    <t>Fuel &amp; Capacity</t>
  </si>
  <si>
    <t>ECCR</t>
  </si>
  <si>
    <t>ECRC</t>
  </si>
  <si>
    <t>SPPCRC</t>
  </si>
  <si>
    <t>CETM</t>
  </si>
  <si>
    <t>CWIP in Rate Base</t>
  </si>
  <si>
    <t>Acquisition Book Values</t>
  </si>
  <si>
    <t>Acquisition Accumulated Amortizations</t>
  </si>
  <si>
    <t xml:space="preserve">Acquisition Adjustments </t>
  </si>
  <si>
    <t>Shared Debt Adjustment</t>
  </si>
  <si>
    <t>Lease</t>
  </si>
  <si>
    <t>Total FPSC Adjustments</t>
  </si>
  <si>
    <t>FPSC Adjusted</t>
  </si>
  <si>
    <t>Pro Forma Revenue Increase and</t>
  </si>
  <si>
    <t>Total Pro Forma Adjustments</t>
  </si>
  <si>
    <t>Pro Forma Adjusted</t>
  </si>
  <si>
    <t>The calculations on this schedule were made in direct response to and according to methodology prescribed in Order No. PSC-93-0165-FOF-EI, Order No. PSC-09-0283-FOF-EI, Order No. PSC-09-0571-FOF-EI,</t>
  </si>
  <si>
    <t>Order No. PSC-09-0283-FOF-EI, Order No. PSC-09-0571-FOF-EI, Order No. PSC-13-0443-FOF-EI, Order PSC-17-0456-S-EI, and PSC-2021-0423-S-EI  by the  Florida Public Service Commission and for that reason only.</t>
  </si>
  <si>
    <t xml:space="preserve"> Tampa Electric Company takes the position that certain portions of these prescribed calculations may not present fairly the Company's current financial status and that they should not be used for that purpose.</t>
  </si>
  <si>
    <t>SCHEDULE 3</t>
  </si>
  <si>
    <t xml:space="preserve">YEAR END RATE OF RETURN                  </t>
  </si>
  <si>
    <t xml:space="preserve"> Annualization Adjustments:</t>
  </si>
  <si>
    <t>PHFFU ACCOUNT 105</t>
  </si>
  <si>
    <t>PERIOD ENDING 12/31/2024</t>
  </si>
  <si>
    <t>&gt;$250,000 is Major</t>
  </si>
  <si>
    <t>Below ties to Form 1</t>
  </si>
  <si>
    <t>13-Mth</t>
  </si>
  <si>
    <t>Original</t>
  </si>
  <si>
    <t>Estimated</t>
  </si>
  <si>
    <t>TRANSMISSION SUBS AND R/W</t>
  </si>
  <si>
    <t xml:space="preserve">Description </t>
  </si>
  <si>
    <t>Location of Property</t>
  </si>
  <si>
    <t>Balance</t>
  </si>
  <si>
    <t>Inclusion to 105</t>
  </si>
  <si>
    <t>In-svc Date</t>
  </si>
  <si>
    <t>Comments</t>
  </si>
  <si>
    <t>FF1</t>
  </si>
  <si>
    <t>Notes:</t>
  </si>
  <si>
    <t>Contacts:</t>
  </si>
  <si>
    <t>MFR 5%</t>
  </si>
  <si>
    <t>089T-RIVER</t>
  </si>
  <si>
    <t>Transmission Substation</t>
  </si>
  <si>
    <t>Post 2015</t>
  </si>
  <si>
    <t>Already has transmission line on property - 10-year plan calls for expansion and new line with an In-Service of 2022</t>
  </si>
  <si>
    <t>This land was purchased for transmission substation - it currently has a transmission line running thru it. 10-year plan is calling for substation expansion and new 230 kV line with an In-Service date of 2022 - will still have a lot of vacant land</t>
  </si>
  <si>
    <t>Minor</t>
  </si>
  <si>
    <t>093T-PEBBLEDALE TRANSMISSION</t>
  </si>
  <si>
    <t>Post 2017</t>
  </si>
  <si>
    <t>In-service</t>
  </si>
  <si>
    <t>Substation in-service; property purchased for the Pebbledale reactor scheduled to be in-service by 2023</t>
  </si>
  <si>
    <t>195T-BRADLEY</t>
  </si>
  <si>
    <t>Sub in use</t>
  </si>
  <si>
    <t>224T-DALE MABRY</t>
  </si>
  <si>
    <t>Substation is in-service</t>
  </si>
  <si>
    <t>No more vacant land</t>
  </si>
  <si>
    <t>Major</t>
  </si>
  <si>
    <t>230 KV TRANS LINES</t>
  </si>
  <si>
    <t>Transmission Line ROW</t>
  </si>
  <si>
    <t>?</t>
  </si>
  <si>
    <t>Sub in use - no expansion in 10 year plan</t>
  </si>
  <si>
    <t>Post 2026</t>
  </si>
  <si>
    <t>435T-Willow Oak Substation</t>
  </si>
  <si>
    <t>Not in-service</t>
  </si>
  <si>
    <t>&gt;2030</t>
  </si>
  <si>
    <t>Future expansion &gt; 2030</t>
  </si>
  <si>
    <t>Northern part of property has Fishhawk substation in-service and southern part has transmission lines being constructed (in-service 2017).</t>
  </si>
  <si>
    <t>374T Lithia Swithching Station</t>
  </si>
  <si>
    <t>Lithia Switching Station went into service 2019 - related to Lithia Solar</t>
  </si>
  <si>
    <t>Willow Oak Transmission Substation</t>
  </si>
  <si>
    <t>Phosphate Area (500/230 KV R/W)</t>
  </si>
  <si>
    <t>River to South Hillsborough</t>
  </si>
  <si>
    <t>Portions in-service</t>
  </si>
  <si>
    <t>In-service with additional use in 2022 and post 2026</t>
  </si>
  <si>
    <t>Portions of this corridor are already in service with additional pieces by 2022 and more post 2026 but within the 10-Year planning horizon</t>
  </si>
  <si>
    <t>TOTAL</t>
  </si>
  <si>
    <t>DISTRIBUTION SUBS AND R/W</t>
  </si>
  <si>
    <t>012D-WASHINGTON STREET</t>
  </si>
  <si>
    <t>Distribution Substation</t>
  </si>
  <si>
    <t>022D-BAYCOURT</t>
  </si>
  <si>
    <t>023D Loop Rd Sub</t>
  </si>
  <si>
    <t>No mention in 10 year plan</t>
  </si>
  <si>
    <t>029D-FORTY NINTH STREET</t>
  </si>
  <si>
    <t>Vacant Lot</t>
  </si>
  <si>
    <t>070D-CYPRESS GARDENS</t>
  </si>
  <si>
    <t>140D-SKYWAY</t>
  </si>
  <si>
    <t>216D AG Park Sub</t>
  </si>
  <si>
    <t>219D Bolander Sub</t>
  </si>
  <si>
    <t>222D Cork Sub</t>
  </si>
  <si>
    <t>231D Johnson Sub</t>
  </si>
  <si>
    <t>239D Lynchburg Sub</t>
  </si>
  <si>
    <t>241D McCoy Sub</t>
  </si>
  <si>
    <t>250D Simmons Sub</t>
  </si>
  <si>
    <t>254D State Rd 672 Sub</t>
  </si>
  <si>
    <t>257D Transport Sub</t>
  </si>
  <si>
    <t>258D Trapnell Sub</t>
  </si>
  <si>
    <t>Substation in use on southern portion of the land - northern expansion in 2018</t>
  </si>
  <si>
    <t>291D Big Bend East Sub</t>
  </si>
  <si>
    <t>292D Sundance Sub</t>
  </si>
  <si>
    <t>293D Drew Park Sub</t>
  </si>
  <si>
    <t>298D Cypress Creek</t>
  </si>
  <si>
    <t>300D Balm Sub</t>
  </si>
  <si>
    <t>316D Thornhill Sub</t>
  </si>
  <si>
    <t>Sub in use - no expansion mentioned in 10 year plan</t>
  </si>
  <si>
    <t>335D Cass St II</t>
  </si>
  <si>
    <t>343D 19th Ave Sub</t>
  </si>
  <si>
    <t>411D Causeway Blvd Sub</t>
  </si>
  <si>
    <t>417D-EAGLE PALM SUB</t>
  </si>
  <si>
    <t>Not in use - no mention in 10 year plan</t>
  </si>
  <si>
    <t>421D-MANGO SUBSTATION</t>
  </si>
  <si>
    <t>Big Bend Road and US 41</t>
  </si>
  <si>
    <t>Carefree Cove Sub</t>
  </si>
  <si>
    <t>Creek Sub</t>
  </si>
  <si>
    <t>8/14</t>
  </si>
  <si>
    <t>2018</t>
  </si>
  <si>
    <t>Interbay Future Use land</t>
  </si>
  <si>
    <t>Kingsmill Sub</t>
  </si>
  <si>
    <t>Not purchased</t>
  </si>
  <si>
    <t>Lake Hutto Dist Sub</t>
  </si>
  <si>
    <t>10/13</t>
  </si>
  <si>
    <t>MASS DISTRIBUTION LINES</t>
  </si>
  <si>
    <t>Distribution Line ROW</t>
  </si>
  <si>
    <t>Pace Road</t>
  </si>
  <si>
    <t>Pendola Point Substation</t>
  </si>
  <si>
    <t>SH 301 Substation Site Future Land Use</t>
  </si>
  <si>
    <t>Projected in-service date of 2022</t>
  </si>
  <si>
    <t>St Rd 672 II - Additional Land</t>
  </si>
  <si>
    <t>Turkey Creek</t>
  </si>
  <si>
    <t>Valroy Substation</t>
  </si>
  <si>
    <t>Waterset Substation</t>
  </si>
  <si>
    <t>Substation Sites Future Use Land</t>
  </si>
  <si>
    <t>BIG BEND COMMON</t>
  </si>
  <si>
    <t>Station Buffer Land</t>
  </si>
  <si>
    <t>Big Bend Station PHFFU</t>
  </si>
  <si>
    <t>Quail Meadow Solar</t>
  </si>
  <si>
    <t xml:space="preserve">Other Production </t>
  </si>
  <si>
    <t>Wimauma Solar</t>
  </si>
  <si>
    <t>TOTAL PHFFU INVESTMENT</t>
  </si>
  <si>
    <t>Check</t>
  </si>
  <si>
    <t>PERIOD ENDING 12/31/2025</t>
  </si>
  <si>
    <t>Solar Wave 3</t>
  </si>
  <si>
    <t>SCHEDULE B-07</t>
  </si>
  <si>
    <t>PLANT BALANCES BY ACCOUNT AND SUB-ACCOUNT</t>
  </si>
  <si>
    <t>Page 1 of 10</t>
  </si>
  <si>
    <t xml:space="preserve">                  EXPLANATION:</t>
  </si>
  <si>
    <t>Provide the depreciation rate and plant balances for each account or sub-account to which</t>
  </si>
  <si>
    <t>Type of data shown:</t>
  </si>
  <si>
    <t>a separate depreciation rate is prescribed. (Include Amortization/Recovery schedule amounts).</t>
  </si>
  <si>
    <t>Witness: D. Avellan</t>
  </si>
  <si>
    <t>DOCKET No. XXX</t>
  </si>
  <si>
    <t>(Dollars in cents)</t>
  </si>
  <si>
    <t>Account/</t>
  </si>
  <si>
    <t>Depreciation</t>
  </si>
  <si>
    <t>Plant</t>
  </si>
  <si>
    <t>Sub-account</t>
  </si>
  <si>
    <t>Rate*</t>
  </si>
  <si>
    <t>Adjustments</t>
  </si>
  <si>
    <t>13-Month</t>
  </si>
  <si>
    <t>Number</t>
  </si>
  <si>
    <t>Title</t>
  </si>
  <si>
    <t>(%)</t>
  </si>
  <si>
    <t>Beg. of Year</t>
  </si>
  <si>
    <t>Added</t>
  </si>
  <si>
    <t>Retired</t>
  </si>
  <si>
    <t>or Transfers</t>
  </si>
  <si>
    <t>End of Year</t>
  </si>
  <si>
    <t>STEAM PRODUCTION</t>
  </si>
  <si>
    <t>BIG BEND POWER STATION</t>
  </si>
  <si>
    <t xml:space="preserve">  Structures and Improvements</t>
  </si>
  <si>
    <t xml:space="preserve">  Boiler Plant Equipment</t>
  </si>
  <si>
    <t xml:space="preserve">  Turbogenerator Units</t>
  </si>
  <si>
    <t xml:space="preserve">  Accessory Electric Equipment</t>
  </si>
  <si>
    <t xml:space="preserve">  Misc. Power Plant Equipment</t>
  </si>
  <si>
    <t>TOTAL BIG BEND COMMON</t>
  </si>
  <si>
    <t>BIG BEND UNIT 1</t>
  </si>
  <si>
    <t>TOTAL BIG BEND UNIT 1</t>
  </si>
  <si>
    <t>BIG BEND UNIT 2</t>
  </si>
  <si>
    <t>TOTAL BIG BEND UNIT 2</t>
  </si>
  <si>
    <t>BIG BEND UNIT 3</t>
  </si>
  <si>
    <t>TOTAL BIG BEND UNIT 3</t>
  </si>
  <si>
    <t>BIG BEND UNIT 4</t>
  </si>
  <si>
    <t>TOTAL BIG BEND UNIT 4</t>
  </si>
  <si>
    <t>Supporting Schedules:  B-08, B-11</t>
  </si>
  <si>
    <t>Recap Schedules:  B-03, B-06</t>
  </si>
  <si>
    <t>Page 2 of 10</t>
  </si>
  <si>
    <t>BIG BEND UNIT 3 &amp; 4 FGD</t>
  </si>
  <si>
    <t>TOTAL BIG BEND UNIT 3 &amp; 4 FGD</t>
  </si>
  <si>
    <t>BIG BEND UNIT 1 &amp; 2 FGD</t>
  </si>
  <si>
    <t>TOTAL BIG BEND UNIT 1 &amp; 2 FGD</t>
  </si>
  <si>
    <t>BIG BEND UNIT 1 SCR</t>
  </si>
  <si>
    <t>Misc Power Plant Eq-BPC</t>
  </si>
  <si>
    <t>TOTAL BIG BEND UNIT 1 SCR</t>
  </si>
  <si>
    <t>BIG BEND UNIT 2 SCR</t>
  </si>
  <si>
    <t>TOTAL BIG BEND UNIT 2 SCR</t>
  </si>
  <si>
    <t>BIG BEND UNIT 3 SCR</t>
  </si>
  <si>
    <t>TOTAL BIG BEND UNIT 3 SCR</t>
  </si>
  <si>
    <t>BIG BEND UNIT 4 SCR</t>
  </si>
  <si>
    <t>TOTAL BIG BEND UNIT 4 SCR</t>
  </si>
  <si>
    <t>Page 3 of 10</t>
  </si>
  <si>
    <t>Big Bend Fuel Clause</t>
  </si>
  <si>
    <t>Big Bend Tools - Amort</t>
  </si>
  <si>
    <t>TOTAL BIG BEND POWER STATION</t>
  </si>
  <si>
    <t>TOTAL STEAM PRODUCTION</t>
  </si>
  <si>
    <t>OTHER PRODUCTION</t>
  </si>
  <si>
    <t>BIG BEND COMBUSTION TURBINE 4</t>
  </si>
  <si>
    <t xml:space="preserve">  Fuel Holders, Producers and Accessories</t>
  </si>
  <si>
    <t xml:space="preserve">  Prime Movers</t>
  </si>
  <si>
    <t>TOTAL BIG BEND COMBUSTION TURBINE 4</t>
  </si>
  <si>
    <t xml:space="preserve">BIG BEND COMBUSTION TURBINE 5 </t>
  </si>
  <si>
    <t>TOTAL BIG BEND COMBUSTION TURBINE 5</t>
  </si>
  <si>
    <t>BIG BEND COMBUSTION TURBINE 6</t>
  </si>
  <si>
    <t>TOTAL BIG BEND COMBUSTION TURBINE 6</t>
  </si>
  <si>
    <t>BIG BEND NEW STEAM TURBINE 1</t>
  </si>
  <si>
    <t>TOTAL BIG BEND NEW STEAM TURBINE 1</t>
  </si>
  <si>
    <t>Page 4 of 10</t>
  </si>
  <si>
    <t>POLK POWER STATION</t>
  </si>
  <si>
    <t>POLK COMMON</t>
  </si>
  <si>
    <t>TOTAL POLK POWER COMMON</t>
  </si>
  <si>
    <t>POLK UNIT 1</t>
  </si>
  <si>
    <t>TOTAL POLK UNIT 1</t>
  </si>
  <si>
    <t>POLK UNIT 2</t>
  </si>
  <si>
    <t>TOTAL POLK UNIT 2</t>
  </si>
  <si>
    <t>POLK UNIT 3</t>
  </si>
  <si>
    <t>TOTAL POLK UNIT 3</t>
  </si>
  <si>
    <t>POLK UNIT 4</t>
  </si>
  <si>
    <t>TOTAL POLK UNIT 4</t>
  </si>
  <si>
    <t>Page 5 of 10</t>
  </si>
  <si>
    <t>POLK UNIT 5</t>
  </si>
  <si>
    <t>TOTAL POLK UNIT 5</t>
  </si>
  <si>
    <t>POLK CCST (2-5)</t>
  </si>
  <si>
    <t>TOTAL POLK CCST (2-5)</t>
  </si>
  <si>
    <t xml:space="preserve">Polk 1 Fuel Clause </t>
  </si>
  <si>
    <t>Polk Tools - Amort</t>
  </si>
  <si>
    <t>TOTAL POLK POWER STATION</t>
  </si>
  <si>
    <t>BAYSIDE POWER STATION</t>
  </si>
  <si>
    <t>BAYSIDE COMMON</t>
  </si>
  <si>
    <t>TOTAL BAYSIDE COMMON</t>
  </si>
  <si>
    <t>BAYSIDE UNIT 1</t>
  </si>
  <si>
    <t>TOTAL BAYSIDE UNIT 1</t>
  </si>
  <si>
    <t>BAYSIDE UNIT 2</t>
  </si>
  <si>
    <t>TOTAL BAYSIDE UNIT 2</t>
  </si>
  <si>
    <t>BAYSIDE COMBUSTION TURBINE 3</t>
  </si>
  <si>
    <t>TOTAL BAYSIDE COMBUSTION TURBINE 3</t>
  </si>
  <si>
    <t>BAYSIDE COMBUSTION TURBINE 4</t>
  </si>
  <si>
    <t>TOTAL BAYSIDE COMBUSTION TURBINE 4</t>
  </si>
  <si>
    <t>BAYSIDE COMBUSTION TURBINE 5</t>
  </si>
  <si>
    <t>TOTAL BAYSIDE COMBUSTION TURBINE 5</t>
  </si>
  <si>
    <t>BAYSIDE COMBUSTION TURBINE 6</t>
  </si>
  <si>
    <t>TOTAL BAYSIDE COMBUSTION TURBINE 6</t>
  </si>
  <si>
    <t>Bayside Tools - Amort</t>
  </si>
  <si>
    <t>TOTAL BAYSIDE POWER STATION</t>
  </si>
  <si>
    <t>SOLAR SITES</t>
  </si>
  <si>
    <t xml:space="preserve">  Energy Battery Storage Equipment</t>
  </si>
  <si>
    <t>TOTAL SOLAR SITES</t>
  </si>
  <si>
    <t>DC MICRO GRID</t>
  </si>
  <si>
    <t>TOTAL DC MICRO GRID</t>
  </si>
  <si>
    <t>MACDILL AFB</t>
  </si>
  <si>
    <t>TOTAL MACDILL AFB</t>
  </si>
  <si>
    <t>TOTAL OTHER PRODUCTION</t>
  </si>
  <si>
    <t>TOTAL PRODUCTION PLANT</t>
  </si>
  <si>
    <t>TRANSMISSION PLANT</t>
  </si>
  <si>
    <t xml:space="preserve">LAND RIGHTS </t>
  </si>
  <si>
    <t>ENERGY BATTERY STORAGE EQUIPMENT</t>
  </si>
  <si>
    <t>STRUCTURES &amp; IMPROVEMENTS</t>
  </si>
  <si>
    <t>STATION EQUIPMENT</t>
  </si>
  <si>
    <t>TOWERS &amp; FIXTURES</t>
  </si>
  <si>
    <t>POLES &amp; FIXTURES</t>
  </si>
  <si>
    <t>OVERHEAD CONDUCTORS &amp; DEVICES</t>
  </si>
  <si>
    <t>CLEARING RIGHTS-OF-WAY</t>
  </si>
  <si>
    <t>UNDERGROUND CONDUIT</t>
  </si>
  <si>
    <t>UNDERGROUND CONDUCTORS &amp; DEVICES</t>
  </si>
  <si>
    <t>ROADS AND TRAILS</t>
  </si>
  <si>
    <t>TOTAL TRANSMISSION PLANT</t>
  </si>
  <si>
    <t>DISTRIBUTION PLANT</t>
  </si>
  <si>
    <t>POLES, TOWERS &amp; FIXTURES</t>
  </si>
  <si>
    <t>LINE TRANSFORMERS</t>
  </si>
  <si>
    <t>OVERHEAD SERVICES</t>
  </si>
  <si>
    <t>UNDERGROUND SERVICE</t>
  </si>
  <si>
    <t>METERS - ANALOG &amp; AMR</t>
  </si>
  <si>
    <t>METERS - AMI</t>
  </si>
  <si>
    <t>EV CHARGING STATIONS</t>
  </si>
  <si>
    <t>STREET LIGHTING &amp; SIGNAL SYSTEMS</t>
  </si>
  <si>
    <t>STREET LIGHTING - LS2</t>
  </si>
  <si>
    <t>TOTAL DISTRIBUTION PLANT</t>
  </si>
  <si>
    <t>GENERAL PLANT</t>
  </si>
  <si>
    <t>OFFICE FURNITURE &amp; EQUIPMENT - AMORT</t>
  </si>
  <si>
    <t>COMPUTER EQUIPMENT - AMORT</t>
  </si>
  <si>
    <t>DATA HANDLING EQUIPMENT - AMORT</t>
  </si>
  <si>
    <t>MAINFRAME EQUIPMENT - AMORT</t>
  </si>
  <si>
    <t>LIGHT TRUCKS - ENERGY DELIVERY</t>
  </si>
  <si>
    <t>HEAVY TRUCKS  - ENERGY DELIVERY</t>
  </si>
  <si>
    <t>MEDIUM TRUCKS - ENERGY DELIVERY</t>
  </si>
  <si>
    <t>LIGHT TRUCKS - ENERGY SUPPLY</t>
  </si>
  <si>
    <t>HEAVY TRUCKS - ENERGY SUPPLY</t>
  </si>
  <si>
    <t>MEDIUM TRUCKS - ENERGY SUPPLY</t>
  </si>
  <si>
    <t>STORES EQUIPMENT - AMORT</t>
  </si>
  <si>
    <t>TOOLS, SHOP &amp; GARAGE EQUIP - AMORT</t>
  </si>
  <si>
    <t>ECCR SOLAR CAR PORT - AMORT</t>
  </si>
  <si>
    <t>LABORATORY EQUIPMENT - AMORT</t>
  </si>
  <si>
    <t>POWER OPERATED EQUIPMENT - AMORT</t>
  </si>
  <si>
    <t>COMMUNICATION EQUIPMENT - AMORT</t>
  </si>
  <si>
    <t>COMMUNICATION EQUIPMENT- FIBER</t>
  </si>
  <si>
    <t>MISCELLANEOUS EQUIPMENT - AMORT</t>
  </si>
  <si>
    <t>TOTAL GENERAL PLANT</t>
  </si>
  <si>
    <t>TOTAL DEPRECIABLE PLANT</t>
  </si>
  <si>
    <t>NON-DEPRECIABLE PROPERTY</t>
  </si>
  <si>
    <t>310's</t>
  </si>
  <si>
    <t>LAND-STEAM PRODUCTION</t>
  </si>
  <si>
    <t>340's</t>
  </si>
  <si>
    <t xml:space="preserve">LAND-OTHER PRODUCTION </t>
  </si>
  <si>
    <t>LAND-TRANSMISSION</t>
  </si>
  <si>
    <t>LAND-DISTRIBUTION</t>
  </si>
  <si>
    <t>LAND-GENERAL</t>
  </si>
  <si>
    <t>TOTAL NON-DEPRECIABLE PROPERTY</t>
  </si>
  <si>
    <t>INTANGIBLES</t>
  </si>
  <si>
    <t>SOFTWARE - AMORT - 15YR</t>
  </si>
  <si>
    <t>ASSET RETIREMENT COST - AMORT</t>
  </si>
  <si>
    <t>INTANGIBLE SOFTWARE SOLAR 30YR</t>
  </si>
  <si>
    <t>TOTAL INTANGIBLES</t>
  </si>
  <si>
    <t>ASSET RETIREMENT OBLIGATION</t>
  </si>
  <si>
    <t>ARO COSTS-STEAM</t>
  </si>
  <si>
    <t>ARO COSTS-OTHER</t>
  </si>
  <si>
    <t>ARO COSTS-DISTRIBUTION</t>
  </si>
  <si>
    <t>ARO COSTS-GENERAL</t>
  </si>
  <si>
    <t>TOTAL ASSET RETIREMENT OBLIGATION</t>
  </si>
  <si>
    <t>LEASE NON-DEPRECIABLE LAND</t>
  </si>
  <si>
    <t>RIGHT OF USE ASSET-CAPITAL LEASE</t>
  </si>
  <si>
    <t>RIGHT OF USE ASSET-OPERATING LEASE</t>
  </si>
  <si>
    <t>TOTAL LEASE NON-DEPRECIABLE LAND</t>
  </si>
  <si>
    <t>TOTAL ELECTRIC PLANT IN SERVICE</t>
  </si>
  <si>
    <t>ACQUISITION ADJUSTMENTS</t>
  </si>
  <si>
    <t>ACQUISITION ADJUSTMENT - OUC</t>
  </si>
  <si>
    <t>ACQUISITION ADJUSTMENT - FPL</t>
  </si>
  <si>
    <t>ACQUISITION ADJUSTMENT - UNION HALL</t>
  </si>
  <si>
    <t>TOTAL ACQUISITION ADJUSTMENTS</t>
  </si>
  <si>
    <t>ELECTRIC PLANT PURCHASED OR SOLD</t>
  </si>
  <si>
    <t>PROPERTY HELD FOR FUTURE USE</t>
  </si>
  <si>
    <t>FOSSIL DISMANTLING - STEAM</t>
  </si>
  <si>
    <t>FOSSIL DISMANTLING - OTHER</t>
  </si>
  <si>
    <t>TOTAL FOSSIL DISMANTLING</t>
  </si>
  <si>
    <t>TOTAL ELECTRIC UTILITY PLANT</t>
  </si>
  <si>
    <t>DOCKET No.  20240026-EI</t>
  </si>
  <si>
    <t>Witness: C. Aldazabal / J. Chronister /</t>
  </si>
  <si>
    <t xml:space="preserve">              R. Latta / C. Whitworth /</t>
  </si>
  <si>
    <t xml:space="preserve">              K. Stryker / J. Williams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</si>
</sst>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9">
    <numFmt numFmtId="5" formatCode="&quot;$&quot;#,##0_);\(&quot;$&quot;#,##0\)"/>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_(* #,##0.0000_);_(* \(#,##0.0000\);_(* &quot;-&quot;??_);_(@_)"/>
    <numFmt numFmtId="167" formatCode="0.000000"/>
    <numFmt numFmtId="168" formatCode="0.0"/>
    <numFmt numFmtId="169" formatCode=";;;"/>
    <numFmt numFmtId="170" formatCode="0.000"/>
    <numFmt numFmtId="171" formatCode="#,##0.000000_);\(#,##0.000000\)"/>
    <numFmt numFmtId="172" formatCode="0.0000"/>
    <numFmt numFmtId="173" formatCode="_(* #,##0.000000_);_(* \(#,##0.000000\);_(* &quot;-&quot;??_);_(@_)"/>
    <numFmt numFmtId="174" formatCode="_(* #,##0.00000_);_(* \(#,##0.00000\);_(* &quot;-&quot;??_);_(@_)"/>
    <numFmt numFmtId="175" formatCode="0.00000"/>
    <numFmt numFmtId="176" formatCode="mmmm\ yyyy"/>
    <numFmt numFmtId="177" formatCode="_(* #,##0.0000000_);_(* \(#,##0.0000000\);_(* &quot;-&quot;??_);_(@_)"/>
    <numFmt numFmtId="178" formatCode="0.0000%"/>
  </numFmts>
  <fonts count="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10"/>
      <color indexed="8"/>
      <name val="Arial"/>
      <family val="2"/>
    </font>
    <font>
      <u/>
      <sz val="8"/>
      <name val="Arial"/>
      <family val="2"/>
    </font>
    <font>
      <b/>
      <sz val="12"/>
      <name val="Arial"/>
      <family val="2"/>
    </font>
    <font>
      <b/>
      <sz val="14"/>
      <name val="Arial"/>
      <family val="2"/>
    </font>
    <font>
      <b/>
      <sz val="12"/>
      <color rgb="FF0000FF"/>
      <name val="Arial"/>
      <family val="2"/>
    </font>
    <font>
      <b/>
      <sz val="10"/>
      <name val="Arial"/>
      <family val="2"/>
    </font>
    <font>
      <b/>
      <sz val="10"/>
      <color rgb="FFFF0000"/>
      <name val="Arial"/>
      <family val="2"/>
    </font>
    <font>
      <b/>
      <u/>
      <sz val="10"/>
      <name val="Arial"/>
      <family val="2"/>
    </font>
    <font>
      <sz val="10"/>
      <color rgb="FF0000FF"/>
      <name val="Arial"/>
      <family val="2"/>
    </font>
    <font>
      <sz val="10"/>
      <color rgb="FFFF0000"/>
      <name val="Arial"/>
      <family val="2"/>
    </font>
    <font>
      <b/>
      <sz val="12"/>
      <color rgb="FFFF0000"/>
      <name val="Arial"/>
      <family val="2"/>
    </font>
    <font>
      <b/>
      <sz val="11"/>
      <color theme="1"/>
      <name val="Calibri"/>
      <family val="2"/>
      <scheme val="minor"/>
    </font>
    <font>
      <sz val="10"/>
      <name val="Arial"/>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theme="1"/>
      <name val="Arial"/>
      <family val="2"/>
    </font>
    <font>
      <sz val="12"/>
      <name val="Arial"/>
      <family val="2"/>
    </font>
    <font>
      <sz val="11"/>
      <color indexed="8"/>
      <name val="Calibri"/>
      <family val="2"/>
    </font>
    <font>
      <sz val="10"/>
      <name val="Arial Narrow"/>
      <family val="2"/>
    </font>
    <font>
      <sz val="12"/>
      <name val="Arial MT"/>
    </font>
    <font>
      <sz val="10"/>
      <color indexed="8"/>
      <name val="Times New Roman"/>
      <family val="1"/>
    </font>
    <font>
      <b/>
      <sz val="10"/>
      <color indexed="8"/>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8"/>
      <name val="Arial"/>
      <family val="2"/>
    </font>
    <font>
      <b/>
      <sz val="18"/>
      <name val="Arial"/>
      <family val="2"/>
    </font>
    <font>
      <b/>
      <sz val="24"/>
      <name val="Arial"/>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9C6500"/>
      <name val="Calibri"/>
      <family val="2"/>
      <scheme val="minor"/>
    </font>
    <font>
      <sz val="8"/>
      <color rgb="FFFF0000"/>
      <name val="Arial"/>
      <family val="2"/>
    </font>
    <font>
      <sz val="11"/>
      <name val="Calibri"/>
      <family val="2"/>
      <scheme val="minor"/>
    </font>
    <font>
      <sz val="11"/>
      <name val="Arial"/>
      <family val="2"/>
    </font>
    <font>
      <b/>
      <sz val="10"/>
      <color indexed="10"/>
      <name val="Arial"/>
      <family val="2"/>
    </font>
    <font>
      <b/>
      <sz val="10"/>
      <color indexed="53"/>
      <name val="Arial"/>
      <family val="2"/>
    </font>
    <font>
      <sz val="10"/>
      <color indexed="12"/>
      <name val="Arial"/>
      <family val="2"/>
    </font>
    <font>
      <u/>
      <sz val="10"/>
      <name val="Arial"/>
      <family val="2"/>
    </font>
    <font>
      <b/>
      <sz val="8"/>
      <name val="Arial"/>
      <family val="2"/>
    </font>
    <font>
      <sz val="8"/>
      <name val="Courier New"/>
      <family val="3"/>
    </font>
    <font>
      <b/>
      <sz val="11"/>
      <name val="Calibri"/>
      <family val="2"/>
      <scheme val="minor"/>
    </font>
  </fonts>
  <fills count="61">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29">
    <border>
      <left/>
      <right/>
      <top/>
      <bottom/>
      <diagonal/>
    </border>
    <border>
      <left/>
      <right/>
      <top/>
      <bottom style="medium">
        <color indexed="64"/>
      </bottom>
      <diagonal/>
    </border>
    <border>
      <left/>
      <right/>
      <top style="medium">
        <color indexed="64"/>
      </top>
      <bottom/>
      <diagonal/>
    </border>
    <border>
      <left/>
      <right/>
      <top/>
      <bottom style="thin">
        <color indexed="64"/>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rgb="FFABABAB"/>
      </left>
      <right/>
      <top/>
      <bottom/>
      <diagonal/>
    </border>
    <border>
      <left/>
      <right/>
      <top style="thin">
        <color indexed="64"/>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0"/>
      </top>
      <bottom/>
      <diagonal/>
    </border>
    <border>
      <left/>
      <right/>
      <top style="thin">
        <color indexed="64"/>
      </top>
      <bottom/>
      <diagonal/>
    </border>
    <border>
      <left/>
      <right/>
      <top style="thin">
        <color auto="1"/>
      </top>
      <bottom style="thin">
        <color auto="1"/>
      </bottom>
      <diagonal/>
    </border>
  </borders>
  <cellStyleXfs count="50546">
    <xf numFmtId="0" fontId="0" fillId="0" borderId="0"/>
    <xf numFmtId="43" fontId="5" fillId="0" borderId="0" applyFont="0" applyFill="0" applyBorder="0" applyAlignment="0" applyProtection="0"/>
    <xf numFmtId="44" fontId="5" fillId="0" borderId="0" applyFont="0" applyFill="0" applyBorder="0" applyAlignment="0" applyProtection="0"/>
    <xf numFmtId="0" fontId="7" fillId="0" borderId="0"/>
    <xf numFmtId="0" fontId="5" fillId="0" borderId="0"/>
    <xf numFmtId="0" fontId="21" fillId="0" borderId="8" applyNumberFormat="0" applyFill="0" applyAlignment="0" applyProtection="0"/>
    <xf numFmtId="0" fontId="22" fillId="0" borderId="9" applyNumberFormat="0" applyFill="0" applyAlignment="0" applyProtection="0"/>
    <xf numFmtId="0" fontId="23" fillId="0" borderId="10" applyNumberFormat="0" applyFill="0" applyAlignment="0" applyProtection="0"/>
    <xf numFmtId="0" fontId="23" fillId="0" borderId="0" applyNumberFormat="0" applyFill="0" applyBorder="0" applyAlignment="0" applyProtection="0"/>
    <xf numFmtId="0" fontId="24" fillId="7" borderId="0" applyNumberFormat="0" applyBorder="0" applyAlignment="0" applyProtection="0"/>
    <xf numFmtId="0" fontId="25" fillId="8" borderId="0" applyNumberFormat="0" applyBorder="0" applyAlignment="0" applyProtection="0"/>
    <xf numFmtId="0" fontId="27" fillId="10" borderId="11" applyNumberFormat="0" applyAlignment="0" applyProtection="0"/>
    <xf numFmtId="0" fontId="28" fillId="11" borderId="12" applyNumberFormat="0" applyAlignment="0" applyProtection="0"/>
    <xf numFmtId="0" fontId="29" fillId="11" borderId="11" applyNumberFormat="0" applyAlignment="0" applyProtection="0"/>
    <xf numFmtId="0" fontId="30" fillId="0" borderId="13" applyNumberFormat="0" applyFill="0" applyAlignment="0" applyProtection="0"/>
    <xf numFmtId="0" fontId="31" fillId="12" borderId="14" applyNumberFormat="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18" fillId="0" borderId="16" applyNumberFormat="0" applyFill="0" applyAlignment="0" applyProtection="0"/>
    <xf numFmtId="0" fontId="3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3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3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3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3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4" fillId="34"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0" borderId="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0" fontId="4" fillId="0" borderId="0"/>
    <xf numFmtId="9" fontId="5" fillId="0" borderId="0" applyFont="0" applyFill="0" applyBorder="0" applyAlignment="0" applyProtection="0"/>
    <xf numFmtId="0" fontId="5" fillId="0" borderId="0"/>
    <xf numFmtId="43" fontId="4" fillId="0" borderId="0" applyFont="0" applyFill="0" applyBorder="0" applyAlignment="0" applyProtection="0"/>
    <xf numFmtId="43" fontId="5" fillId="0" borderId="0" applyFont="0" applyFill="0" applyBorder="0" applyAlignment="0" applyProtection="0"/>
    <xf numFmtId="43" fontId="37"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8" fillId="0" borderId="0" applyFont="0" applyFill="0" applyBorder="0" applyAlignment="0" applyProtection="0"/>
    <xf numFmtId="44" fontId="5"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0" fontId="37" fillId="0" borderId="0"/>
    <xf numFmtId="0" fontId="5" fillId="0" borderId="0"/>
    <xf numFmtId="0" fontId="37" fillId="0" borderId="0"/>
    <xf numFmtId="0" fontId="4" fillId="0" borderId="0"/>
    <xf numFmtId="0" fontId="4" fillId="0" borderId="0"/>
    <xf numFmtId="0" fontId="5" fillId="0" borderId="0"/>
    <xf numFmtId="9" fontId="5" fillId="0" borderId="0" applyFont="0" applyFill="0" applyBorder="0" applyAlignment="0" applyProtection="0"/>
    <xf numFmtId="167" fontId="5" fillId="0" borderId="0">
      <alignment horizontal="left" wrapText="1"/>
    </xf>
    <xf numFmtId="0" fontId="4" fillId="0" borderId="0"/>
    <xf numFmtId="0" fontId="5" fillId="0" borderId="0"/>
    <xf numFmtId="0" fontId="4" fillId="0" borderId="0"/>
    <xf numFmtId="0" fontId="35" fillId="0" borderId="0"/>
    <xf numFmtId="0" fontId="39" fillId="38" borderId="0"/>
    <xf numFmtId="0" fontId="7" fillId="0" borderId="0">
      <alignment vertical="top"/>
    </xf>
    <xf numFmtId="0" fontId="40" fillId="0" borderId="0" applyNumberFormat="0" applyBorder="0" applyAlignment="0"/>
    <xf numFmtId="0" fontId="41" fillId="0" borderId="0" applyNumberFormat="0" applyBorder="0" applyAlignment="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9" fillId="38" borderId="0"/>
    <xf numFmtId="0" fontId="7" fillId="0" borderId="0">
      <alignment vertical="top"/>
    </xf>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7" fillId="39" borderId="0" applyNumberFormat="0" applyBorder="0" applyAlignment="0" applyProtection="0"/>
    <xf numFmtId="0" fontId="37" fillId="40" borderId="0" applyNumberFormat="0" applyBorder="0" applyAlignment="0" applyProtection="0"/>
    <xf numFmtId="0" fontId="37" fillId="41" borderId="0" applyNumberFormat="0" applyBorder="0" applyAlignment="0" applyProtection="0"/>
    <xf numFmtId="0" fontId="37" fillId="42" borderId="0" applyNumberFormat="0" applyBorder="0" applyAlignment="0" applyProtection="0"/>
    <xf numFmtId="0" fontId="37" fillId="43" borderId="0" applyNumberFormat="0" applyBorder="0" applyAlignment="0" applyProtection="0"/>
    <xf numFmtId="0" fontId="37" fillId="44" borderId="0" applyNumberFormat="0" applyBorder="0" applyAlignment="0" applyProtection="0"/>
    <xf numFmtId="0" fontId="37" fillId="45" borderId="0" applyNumberFormat="0" applyBorder="0" applyAlignment="0" applyProtection="0"/>
    <xf numFmtId="0" fontId="37" fillId="46" borderId="0" applyNumberFormat="0" applyBorder="0" applyAlignment="0" applyProtection="0"/>
    <xf numFmtId="0" fontId="37" fillId="47" borderId="0" applyNumberFormat="0" applyBorder="0" applyAlignment="0" applyProtection="0"/>
    <xf numFmtId="0" fontId="37" fillId="42" borderId="0" applyNumberFormat="0" applyBorder="0" applyAlignment="0" applyProtection="0"/>
    <xf numFmtId="0" fontId="37" fillId="45" borderId="0" applyNumberFormat="0" applyBorder="0" applyAlignment="0" applyProtection="0"/>
    <xf numFmtId="0" fontId="37" fillId="48" borderId="0" applyNumberFormat="0" applyBorder="0" applyAlignment="0" applyProtection="0"/>
    <xf numFmtId="0" fontId="42" fillId="49" borderId="0" applyNumberFormat="0" applyBorder="0" applyAlignment="0" applyProtection="0"/>
    <xf numFmtId="0" fontId="42" fillId="46" borderId="0" applyNumberFormat="0" applyBorder="0" applyAlignment="0" applyProtection="0"/>
    <xf numFmtId="0" fontId="42" fillId="47"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2" borderId="0" applyNumberFormat="0" applyBorder="0" applyAlignment="0" applyProtection="0"/>
    <xf numFmtId="0" fontId="42" fillId="53" borderId="0" applyNumberFormat="0" applyBorder="0" applyAlignment="0" applyProtection="0"/>
    <xf numFmtId="0" fontId="42" fillId="54" borderId="0" applyNumberFormat="0" applyBorder="0" applyAlignment="0" applyProtection="0"/>
    <xf numFmtId="0" fontId="42" fillId="55" borderId="0" applyNumberFormat="0" applyBorder="0" applyAlignment="0" applyProtection="0"/>
    <xf numFmtId="0" fontId="42" fillId="50" borderId="0" applyNumberFormat="0" applyBorder="0" applyAlignment="0" applyProtection="0"/>
    <xf numFmtId="0" fontId="42" fillId="51" borderId="0" applyNumberFormat="0" applyBorder="0" applyAlignment="0" applyProtection="0"/>
    <xf numFmtId="0" fontId="42" fillId="56" borderId="0" applyNumberFormat="0" applyBorder="0" applyAlignment="0" applyProtection="0"/>
    <xf numFmtId="0" fontId="43" fillId="40" borderId="0" applyNumberFormat="0" applyBorder="0" applyAlignment="0" applyProtection="0"/>
    <xf numFmtId="0" fontId="44" fillId="57" borderId="18" applyNumberFormat="0" applyAlignment="0" applyProtection="0"/>
    <xf numFmtId="0" fontId="45" fillId="58" borderId="19" applyNumberFormat="0" applyAlignment="0" applyProtection="0"/>
    <xf numFmtId="41"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7" fillId="0" borderId="0" applyFont="0" applyFill="0" applyBorder="0" applyAlignment="0" applyProtection="0"/>
    <xf numFmtId="0" fontId="46" fillId="0" borderId="0" applyNumberFormat="0" applyFill="0" applyBorder="0" applyAlignment="0" applyProtection="0"/>
    <xf numFmtId="3" fontId="47" fillId="0" borderId="0" applyProtection="0"/>
    <xf numFmtId="3" fontId="48" fillId="0" borderId="0" applyProtection="0"/>
    <xf numFmtId="3" fontId="49" fillId="0" borderId="0" applyProtection="0"/>
    <xf numFmtId="0" fontId="50" fillId="41" borderId="0" applyNumberFormat="0" applyBorder="0" applyAlignment="0" applyProtection="0"/>
    <xf numFmtId="0" fontId="51" fillId="0" borderId="20" applyNumberFormat="0" applyFill="0" applyAlignment="0" applyProtection="0"/>
    <xf numFmtId="0" fontId="52" fillId="0" borderId="21" applyNumberFormat="0" applyFill="0" applyAlignment="0" applyProtection="0"/>
    <xf numFmtId="0" fontId="53" fillId="0" borderId="22" applyNumberFormat="0" applyFill="0" applyAlignment="0" applyProtection="0"/>
    <xf numFmtId="0" fontId="53" fillId="0" borderId="0" applyNumberFormat="0" applyFill="0" applyBorder="0" applyAlignment="0" applyProtection="0"/>
    <xf numFmtId="0" fontId="54" fillId="44" borderId="18" applyNumberFormat="0" applyAlignment="0" applyProtection="0"/>
    <xf numFmtId="0" fontId="55" fillId="0" borderId="23" applyNumberFormat="0" applyFill="0" applyAlignment="0" applyProtection="0"/>
    <xf numFmtId="0" fontId="56" fillId="59" borderId="0" applyNumberForma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5" fillId="0" borderId="0"/>
    <xf numFmtId="37"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60" borderId="17" applyNumberFormat="0" applyFont="0" applyAlignment="0" applyProtection="0"/>
    <xf numFmtId="0" fontId="35" fillId="13" borderId="15" applyNumberFormat="0" applyFont="0" applyAlignment="0" applyProtection="0"/>
    <xf numFmtId="0" fontId="57" fillId="57" borderId="24" applyNumberFormat="0" applyAlignment="0" applyProtection="0"/>
    <xf numFmtId="9" fontId="4" fillId="0" borderId="0" applyFont="0" applyFill="0" applyBorder="0" applyAlignment="0" applyProtection="0"/>
    <xf numFmtId="9" fontId="4"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9" fontId="37" fillId="0" borderId="0" applyFont="0" applyFill="0" applyBorder="0" applyAlignment="0" applyProtection="0"/>
    <xf numFmtId="167" fontId="5" fillId="0" borderId="0">
      <alignment horizontal="left" wrapText="1"/>
    </xf>
    <xf numFmtId="167" fontId="5" fillId="0" borderId="0">
      <alignment horizontal="left" wrapText="1"/>
    </xf>
    <xf numFmtId="0" fontId="58" fillId="0" borderId="0" applyNumberFormat="0" applyFill="0" applyBorder="0" applyAlignment="0" applyProtection="0"/>
    <xf numFmtId="0" fontId="59" fillId="0" borderId="25" applyNumberFormat="0" applyFill="0" applyAlignment="0" applyProtection="0"/>
    <xf numFmtId="0" fontId="60" fillId="0" borderId="0" applyNumberForma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37" fillId="0" borderId="0"/>
    <xf numFmtId="43" fontId="38" fillId="0" borderId="0" applyFont="0" applyFill="0" applyBorder="0" applyAlignment="0" applyProtection="0"/>
    <xf numFmtId="0" fontId="39" fillId="38" borderId="0"/>
    <xf numFmtId="0" fontId="7" fillId="0" borderId="0">
      <alignment vertical="top"/>
    </xf>
    <xf numFmtId="0" fontId="5" fillId="0" borderId="0"/>
    <xf numFmtId="43" fontId="4" fillId="0" borderId="0" applyFont="0" applyFill="0" applyBorder="0" applyAlignment="0" applyProtection="0"/>
    <xf numFmtId="37" fontId="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38"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43" fontId="5" fillId="0" borderId="0" applyFont="0" applyFill="0" applyBorder="0" applyAlignment="0" applyProtection="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5"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167" fontId="5" fillId="0" borderId="0">
      <alignment horizontal="left" wrapText="1"/>
    </xf>
    <xf numFmtId="167" fontId="5" fillId="0" borderId="0">
      <alignment horizontal="lef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8"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9" fillId="0" borderId="0" applyNumberFormat="0" applyFont="0" applyFill="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26" applyNumberFormat="0" applyFont="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1" fillId="0" borderId="0" applyNumberFormat="0" applyFill="0" applyBorder="0" applyAlignment="0" applyProtection="0"/>
    <xf numFmtId="0" fontId="62" fillId="9" borderId="0" applyNumberFormat="0" applyBorder="0" applyAlignment="0" applyProtection="0"/>
    <xf numFmtId="0" fontId="4" fillId="13" borderId="15" applyNumberFormat="0" applyFont="0" applyAlignment="0" applyProtection="0"/>
    <xf numFmtId="0" fontId="34" fillId="17" borderId="0" applyNumberFormat="0" applyBorder="0" applyAlignment="0" applyProtection="0"/>
    <xf numFmtId="0" fontId="34" fillId="21" borderId="0" applyNumberFormat="0" applyBorder="0" applyAlignment="0" applyProtection="0"/>
    <xf numFmtId="0" fontId="34" fillId="25" borderId="0" applyNumberFormat="0" applyBorder="0" applyAlignment="0" applyProtection="0"/>
    <xf numFmtId="0" fontId="7" fillId="0" borderId="0"/>
    <xf numFmtId="0" fontId="34" fillId="29" borderId="0" applyNumberFormat="0" applyBorder="0" applyAlignment="0" applyProtection="0"/>
    <xf numFmtId="0" fontId="34" fillId="33" borderId="0" applyNumberFormat="0" applyBorder="0" applyAlignment="0" applyProtection="0"/>
    <xf numFmtId="0" fontId="34" fillId="37" borderId="0" applyNumberFormat="0" applyBorder="0" applyAlignment="0" applyProtection="0"/>
    <xf numFmtId="0" fontId="5" fillId="0" borderId="0"/>
    <xf numFmtId="43" fontId="5"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20" fillId="0" borderId="0" applyNumberFormat="0" applyFill="0" applyBorder="0" applyAlignment="0" applyProtection="0"/>
    <xf numFmtId="0" fontId="26" fillId="9" borderId="0" applyNumberFormat="0" applyBorder="0" applyAlignment="0" applyProtection="0"/>
    <xf numFmtId="0" fontId="4" fillId="17" borderId="0" applyNumberFormat="0" applyBorder="0" applyAlignment="0" applyProtection="0"/>
    <xf numFmtId="0" fontId="4" fillId="21" borderId="0" applyNumberFormat="0" applyBorder="0" applyAlignment="0" applyProtection="0"/>
    <xf numFmtId="0" fontId="4" fillId="25" borderId="0" applyNumberFormat="0" applyBorder="0" applyAlignment="0" applyProtection="0"/>
    <xf numFmtId="0" fontId="4" fillId="29" borderId="0" applyNumberFormat="0" applyBorder="0" applyAlignment="0" applyProtection="0"/>
    <xf numFmtId="0" fontId="4" fillId="33" borderId="0" applyNumberFormat="0" applyBorder="0" applyAlignment="0" applyProtection="0"/>
    <xf numFmtId="0" fontId="4" fillId="37" borderId="0" applyNumberFormat="0" applyBorder="0" applyAlignment="0" applyProtection="0"/>
    <xf numFmtId="9" fontId="4" fillId="0" borderId="0" applyFont="0" applyFill="0" applyBorder="0" applyAlignment="0" applyProtection="0"/>
    <xf numFmtId="0" fontId="5" fillId="0" borderId="0"/>
    <xf numFmtId="44" fontId="4" fillId="0" borderId="0" applyFont="0" applyFill="0" applyBorder="0" applyAlignment="0" applyProtection="0"/>
    <xf numFmtId="0" fontId="5" fillId="0" borderId="0"/>
    <xf numFmtId="3" fontId="5" fillId="0" borderId="0" applyFont="0" applyFill="0" applyBorder="0" applyAlignment="0" applyProtection="0"/>
    <xf numFmtId="44" fontId="4" fillId="0" borderId="0" applyFont="0" applyFill="0" applyBorder="0" applyAlignment="0" applyProtection="0"/>
    <xf numFmtId="5" fontId="5" fillId="0" borderId="0" applyFont="0" applyFill="0" applyBorder="0" applyAlignment="0" applyProtection="0"/>
    <xf numFmtId="14" fontId="5" fillId="0" borderId="0" applyFont="0" applyFill="0" applyBorder="0" applyAlignment="0" applyProtection="0"/>
    <xf numFmtId="2" fontId="5" fillId="0" borderId="0" applyFont="0" applyFill="0" applyBorder="0" applyAlignment="0" applyProtection="0"/>
    <xf numFmtId="0" fontId="62" fillId="9" borderId="0" applyNumberFormat="0" applyBorder="0" applyAlignment="0" applyProtection="0"/>
    <xf numFmtId="0" fontId="4" fillId="13" borderId="15" applyNumberFormat="0" applyFont="0" applyAlignment="0" applyProtection="0"/>
    <xf numFmtId="0" fontId="5" fillId="0" borderId="26" applyNumberFormat="0" applyFont="0" applyBorder="0" applyAlignment="0" applyProtection="0"/>
    <xf numFmtId="0" fontId="19" fillId="0" borderId="0"/>
    <xf numFmtId="43" fontId="19" fillId="0" borderId="0" applyFont="0" applyFill="0" applyBorder="0" applyAlignment="0" applyProtection="0"/>
    <xf numFmtId="0" fontId="19" fillId="0" borderId="0"/>
    <xf numFmtId="43" fontId="19" fillId="0" borderId="0" applyFont="0" applyFill="0" applyBorder="0" applyAlignment="0" applyProtection="0"/>
    <xf numFmtId="0" fontId="3" fillId="0" borderId="0"/>
    <xf numFmtId="9" fontId="3" fillId="0" borderId="0" applyFont="0" applyFill="0" applyBorder="0" applyAlignment="0" applyProtection="0"/>
    <xf numFmtId="0" fontId="5" fillId="0" borderId="0"/>
    <xf numFmtId="44" fontId="5" fillId="0" borderId="0" applyFont="0" applyFill="0" applyBorder="0" applyAlignment="0" applyProtection="0"/>
    <xf numFmtId="0" fontId="2" fillId="0" borderId="0"/>
    <xf numFmtId="43" fontId="2" fillId="0" borderId="0" applyFont="0" applyFill="0" applyBorder="0" applyAlignment="0" applyProtection="0"/>
    <xf numFmtId="0" fontId="5" fillId="0" borderId="0"/>
    <xf numFmtId="0" fontId="5" fillId="0" borderId="0"/>
    <xf numFmtId="0" fontId="1" fillId="0" borderId="0"/>
    <xf numFmtId="44" fontId="5" fillId="0" borderId="0" applyFont="0" applyFill="0" applyBorder="0" applyAlignment="0" applyProtection="0"/>
    <xf numFmtId="0" fontId="71" fillId="0" borderId="0">
      <alignment vertical="top"/>
    </xf>
    <xf numFmtId="0" fontId="5" fillId="0" borderId="0"/>
  </cellStyleXfs>
  <cellXfs count="328">
    <xf numFmtId="0" fontId="0" fillId="0" borderId="0" xfId="0"/>
    <xf numFmtId="165" fontId="6" fillId="0" borderId="0" xfId="1" applyNumberFormat="1" applyFont="1" applyFill="1" applyBorder="1"/>
    <xf numFmtId="165" fontId="6" fillId="0" borderId="0" xfId="1" applyNumberFormat="1" applyFont="1" applyFill="1"/>
    <xf numFmtId="164" fontId="6" fillId="0" borderId="0" xfId="2" applyNumberFormat="1" applyFont="1" applyFill="1" applyBorder="1"/>
    <xf numFmtId="164" fontId="6" fillId="0" borderId="0" xfId="2" applyNumberFormat="1" applyFont="1" applyFill="1"/>
    <xf numFmtId="165" fontId="6" fillId="0" borderId="3" xfId="1" applyNumberFormat="1" applyFont="1" applyFill="1" applyBorder="1"/>
    <xf numFmtId="166" fontId="6" fillId="0" borderId="0" xfId="1" applyNumberFormat="1" applyFont="1" applyFill="1" applyBorder="1"/>
    <xf numFmtId="2" fontId="6" fillId="0" borderId="0" xfId="2" applyNumberFormat="1" applyFont="1" applyFill="1"/>
    <xf numFmtId="164" fontId="6" fillId="0" borderId="4" xfId="2" applyNumberFormat="1" applyFont="1" applyFill="1" applyBorder="1"/>
    <xf numFmtId="43" fontId="6" fillId="0" borderId="1" xfId="1" applyFont="1" applyFill="1" applyBorder="1" applyAlignment="1">
      <alignment horizontal="left"/>
    </xf>
    <xf numFmtId="2" fontId="6" fillId="0" borderId="1" xfId="2" applyNumberFormat="1" applyFont="1" applyFill="1" applyBorder="1"/>
    <xf numFmtId="0" fontId="6" fillId="0" borderId="0" xfId="3" applyFont="1" applyAlignment="1">
      <alignment wrapText="1"/>
    </xf>
    <xf numFmtId="0" fontId="6" fillId="0" borderId="0" xfId="3" applyFont="1" applyAlignment="1">
      <alignment horizontal="right" wrapText="1"/>
    </xf>
    <xf numFmtId="0" fontId="6" fillId="0" borderId="0" xfId="3" quotePrefix="1" applyFont="1" applyAlignment="1">
      <alignment horizontal="right" wrapText="1"/>
    </xf>
    <xf numFmtId="0" fontId="0" fillId="0" borderId="0" xfId="0" applyAlignment="1">
      <alignment horizontal="center"/>
    </xf>
    <xf numFmtId="165" fontId="0" fillId="0" borderId="0" xfId="0" applyNumberFormat="1"/>
    <xf numFmtId="0" fontId="0" fillId="0" borderId="0" xfId="0" applyAlignment="1">
      <alignment horizontal="left"/>
    </xf>
    <xf numFmtId="43" fontId="0" fillId="0" borderId="0" xfId="0" applyNumberFormat="1"/>
    <xf numFmtId="0" fontId="9" fillId="0" borderId="0" xfId="0" applyFont="1" applyAlignment="1">
      <alignment vertical="center"/>
    </xf>
    <xf numFmtId="0" fontId="0" fillId="0" borderId="0" xfId="0" applyAlignment="1">
      <alignment horizontal="left" vertical="center"/>
    </xf>
    <xf numFmtId="0" fontId="0" fillId="0" borderId="0" xfId="0" applyAlignment="1">
      <alignment vertical="center"/>
    </xf>
    <xf numFmtId="0" fontId="10" fillId="0" borderId="0" xfId="0" applyFont="1" applyAlignment="1">
      <alignment horizontal="centerContinuous" vertical="center"/>
    </xf>
    <xf numFmtId="0" fontId="0" fillId="0" borderId="0" xfId="0" applyAlignment="1">
      <alignment horizontal="center" vertical="center"/>
    </xf>
    <xf numFmtId="0" fontId="10" fillId="0" borderId="0" xfId="0" applyFont="1" applyAlignment="1">
      <alignment horizontal="center" vertical="center"/>
    </xf>
    <xf numFmtId="0" fontId="5" fillId="0" borderId="0" xfId="0" applyFont="1" applyAlignment="1">
      <alignment vertical="center"/>
    </xf>
    <xf numFmtId="0" fontId="9" fillId="0" borderId="0" xfId="0" quotePrefix="1" applyFont="1" applyAlignment="1">
      <alignment horizontal="left" vertical="center"/>
    </xf>
    <xf numFmtId="0" fontId="11" fillId="2" borderId="0" xfId="0" quotePrefix="1" applyFont="1" applyFill="1" applyAlignment="1">
      <alignment horizontal="left" vertical="center"/>
    </xf>
    <xf numFmtId="0" fontId="12" fillId="2" borderId="0" xfId="0" applyFont="1" applyFill="1" applyAlignment="1">
      <alignment horizontal="left" vertical="center"/>
    </xf>
    <xf numFmtId="0" fontId="0" fillId="2" borderId="0" xfId="0" applyFill="1" applyAlignment="1">
      <alignment vertical="center"/>
    </xf>
    <xf numFmtId="0" fontId="12" fillId="0" borderId="0" xfId="0" applyFont="1" applyAlignment="1">
      <alignment horizontal="center" vertical="center"/>
    </xf>
    <xf numFmtId="0" fontId="12" fillId="3" borderId="0" xfId="0" applyFont="1" applyFill="1" applyAlignment="1">
      <alignment horizontal="center" vertical="center"/>
    </xf>
    <xf numFmtId="0" fontId="12" fillId="3" borderId="0" xfId="0" applyFont="1" applyFill="1" applyAlignment="1">
      <alignment horizontal="left" vertical="center"/>
    </xf>
    <xf numFmtId="0" fontId="12" fillId="6" borderId="0" xfId="0" applyFont="1" applyFill="1" applyAlignment="1">
      <alignment horizontal="center" vertical="center"/>
    </xf>
    <xf numFmtId="43" fontId="12" fillId="0" borderId="0" xfId="1" quotePrefix="1" applyFont="1" applyAlignment="1">
      <alignment horizontal="center" vertical="center"/>
    </xf>
    <xf numFmtId="0" fontId="14" fillId="3" borderId="0" xfId="0" applyFont="1" applyFill="1" applyAlignment="1">
      <alignment vertical="center"/>
    </xf>
    <xf numFmtId="0" fontId="14" fillId="3" borderId="0" xfId="0" applyFont="1" applyFill="1" applyAlignment="1">
      <alignment horizontal="left" vertical="center"/>
    </xf>
    <xf numFmtId="0" fontId="14" fillId="3" borderId="0" xfId="0" applyFont="1" applyFill="1" applyAlignment="1">
      <alignment horizontal="center" vertical="center"/>
    </xf>
    <xf numFmtId="43" fontId="12" fillId="0" borderId="3" xfId="1" quotePrefix="1" applyFont="1" applyBorder="1" applyAlignment="1">
      <alignment horizontal="center" vertical="center"/>
    </xf>
    <xf numFmtId="43" fontId="12" fillId="3" borderId="3" xfId="1" applyFont="1" applyFill="1" applyBorder="1" applyAlignment="1">
      <alignment horizontal="center" vertical="center"/>
    </xf>
    <xf numFmtId="43" fontId="12" fillId="3" borderId="3" xfId="1" applyFont="1" applyFill="1" applyBorder="1" applyAlignment="1">
      <alignment horizontal="left" vertical="center"/>
    </xf>
    <xf numFmtId="43" fontId="12" fillId="6" borderId="3" xfId="1" quotePrefix="1" applyFont="1" applyFill="1" applyBorder="1" applyAlignment="1">
      <alignment horizontal="center" vertical="center"/>
    </xf>
    <xf numFmtId="43" fontId="12" fillId="0" borderId="0" xfId="1" applyFont="1" applyFill="1" applyBorder="1" applyAlignment="1">
      <alignment horizontal="center" vertical="center"/>
    </xf>
    <xf numFmtId="165" fontId="15" fillId="0" borderId="0" xfId="1" applyNumberFormat="1" applyFont="1" applyFill="1" applyAlignment="1">
      <alignment vertical="center"/>
    </xf>
    <xf numFmtId="14" fontId="0" fillId="4" borderId="0" xfId="0" applyNumberFormat="1" applyFill="1" applyAlignment="1">
      <alignment horizontal="center" vertical="center"/>
    </xf>
    <xf numFmtId="0" fontId="0" fillId="4" borderId="0" xfId="0" quotePrefix="1" applyFill="1" applyAlignment="1">
      <alignment horizontal="center" vertical="center"/>
    </xf>
    <xf numFmtId="0" fontId="16" fillId="4" borderId="0" xfId="0" applyFont="1" applyFill="1" applyAlignment="1">
      <alignment horizontal="left" vertical="center" wrapText="1"/>
    </xf>
    <xf numFmtId="0" fontId="16" fillId="4" borderId="5" xfId="0" applyFont="1" applyFill="1" applyBorder="1" applyAlignment="1">
      <alignment horizontal="left" vertical="center" wrapText="1"/>
    </xf>
    <xf numFmtId="43" fontId="5" fillId="6" borderId="0" xfId="1" applyFont="1" applyFill="1" applyAlignment="1">
      <alignment horizontal="center" vertical="center"/>
    </xf>
    <xf numFmtId="0" fontId="0" fillId="4" borderId="0" xfId="0" applyFill="1" applyAlignment="1">
      <alignment horizontal="left" vertical="center"/>
    </xf>
    <xf numFmtId="0" fontId="16" fillId="4" borderId="5" xfId="0" applyFont="1" applyFill="1" applyBorder="1" applyAlignment="1">
      <alignment horizontal="left" vertical="center"/>
    </xf>
    <xf numFmtId="0" fontId="0" fillId="0" borderId="0" xfId="0" quotePrefix="1" applyAlignment="1">
      <alignment horizontal="left" vertical="center"/>
    </xf>
    <xf numFmtId="0" fontId="0" fillId="4" borderId="0" xfId="0" quotePrefix="1" applyFill="1" applyAlignment="1">
      <alignment horizontal="left" vertical="center"/>
    </xf>
    <xf numFmtId="0" fontId="0" fillId="4" borderId="5" xfId="0" quotePrefix="1" applyFill="1" applyBorder="1" applyAlignment="1">
      <alignment horizontal="left" vertical="center"/>
    </xf>
    <xf numFmtId="0" fontId="0" fillId="0" borderId="6" xfId="0" applyBorder="1" applyAlignment="1">
      <alignment vertical="center"/>
    </xf>
    <xf numFmtId="0" fontId="16" fillId="5" borderId="0" xfId="0" applyFont="1" applyFill="1" applyAlignment="1">
      <alignment horizontal="center" vertical="center"/>
    </xf>
    <xf numFmtId="0" fontId="16" fillId="5" borderId="0" xfId="0" applyFont="1" applyFill="1" applyAlignment="1">
      <alignment horizontal="left" vertical="center"/>
    </xf>
    <xf numFmtId="0" fontId="16" fillId="5" borderId="5" xfId="0" applyFont="1" applyFill="1" applyBorder="1" applyAlignment="1">
      <alignment horizontal="left" vertical="center"/>
    </xf>
    <xf numFmtId="0" fontId="0" fillId="4" borderId="0" xfId="0" applyFill="1" applyAlignment="1">
      <alignment horizontal="center" vertical="center"/>
    </xf>
    <xf numFmtId="0" fontId="5" fillId="0" borderId="0" xfId="0" quotePrefix="1" applyFont="1" applyAlignment="1">
      <alignment horizontal="left" vertical="center"/>
    </xf>
    <xf numFmtId="0" fontId="5" fillId="4" borderId="5" xfId="0" applyFont="1" applyFill="1" applyBorder="1" applyAlignment="1">
      <alignment horizontal="left" vertical="center" wrapText="1"/>
    </xf>
    <xf numFmtId="0" fontId="16" fillId="4" borderId="0" xfId="0" applyFont="1" applyFill="1" applyAlignment="1">
      <alignment horizontal="left" vertical="center"/>
    </xf>
    <xf numFmtId="0" fontId="16" fillId="4" borderId="0" xfId="0" applyFont="1" applyFill="1" applyAlignment="1">
      <alignment horizontal="center" vertical="center"/>
    </xf>
    <xf numFmtId="43" fontId="5" fillId="0" borderId="0" xfId="1" applyFont="1" applyFill="1" applyAlignment="1">
      <alignment horizontal="center" vertical="center"/>
    </xf>
    <xf numFmtId="0" fontId="12" fillId="0" borderId="0" xfId="0" applyFont="1" applyAlignment="1">
      <alignment horizontal="left" vertical="center"/>
    </xf>
    <xf numFmtId="165" fontId="12" fillId="0" borderId="7" xfId="1" applyNumberFormat="1" applyFont="1" applyBorder="1" applyAlignment="1">
      <alignment vertical="center"/>
    </xf>
    <xf numFmtId="43" fontId="12" fillId="0" borderId="0" xfId="1" applyFont="1" applyFill="1" applyBorder="1" applyAlignment="1">
      <alignment vertical="center"/>
    </xf>
    <xf numFmtId="165" fontId="5" fillId="0" borderId="0" xfId="1" applyNumberFormat="1" applyFont="1" applyAlignment="1">
      <alignment vertical="center"/>
    </xf>
    <xf numFmtId="43" fontId="5" fillId="0" borderId="0" xfId="1" applyFont="1" applyFill="1" applyAlignment="1">
      <alignment vertical="center"/>
    </xf>
    <xf numFmtId="0" fontId="16" fillId="0" borderId="0" xfId="0" applyFont="1" applyAlignment="1">
      <alignment horizontal="left" vertical="center"/>
    </xf>
    <xf numFmtId="43" fontId="5" fillId="0" borderId="0" xfId="1" applyFont="1" applyFill="1" applyAlignment="1">
      <alignment horizontal="left" vertical="center"/>
    </xf>
    <xf numFmtId="43" fontId="16" fillId="0" borderId="0" xfId="0" applyNumberFormat="1" applyFont="1" applyAlignment="1">
      <alignment horizontal="left" vertical="center"/>
    </xf>
    <xf numFmtId="39" fontId="16" fillId="0" borderId="0" xfId="0" applyNumberFormat="1" applyFont="1" applyAlignment="1">
      <alignment horizontal="left" vertical="center"/>
    </xf>
    <xf numFmtId="0" fontId="13" fillId="0" borderId="0" xfId="0" quotePrefix="1" applyFont="1" applyAlignment="1">
      <alignment horizontal="left" vertical="center"/>
    </xf>
    <xf numFmtId="43" fontId="5" fillId="0" borderId="0" xfId="0" applyNumberFormat="1" applyFont="1" applyAlignment="1">
      <alignment horizontal="left" vertical="center"/>
    </xf>
    <xf numFmtId="43" fontId="16" fillId="0" borderId="0" xfId="0" applyNumberFormat="1" applyFont="1" applyAlignment="1">
      <alignment vertical="center"/>
    </xf>
    <xf numFmtId="0" fontId="5" fillId="4" borderId="0" xfId="0" applyFont="1" applyFill="1" applyAlignment="1">
      <alignment horizontal="left" vertical="center"/>
    </xf>
    <xf numFmtId="0" fontId="17" fillId="0" borderId="0" xfId="0" applyFont="1" applyAlignment="1">
      <alignment horizontal="left" vertical="center"/>
    </xf>
    <xf numFmtId="16" fontId="0" fillId="4" borderId="0" xfId="0" quotePrefix="1" applyNumberFormat="1" applyFill="1" applyAlignment="1">
      <alignment horizontal="center" vertical="center"/>
    </xf>
    <xf numFmtId="17" fontId="0" fillId="4" borderId="0" xfId="0" quotePrefix="1" applyNumberFormat="1" applyFill="1" applyAlignment="1">
      <alignment horizontal="left" vertical="center"/>
    </xf>
    <xf numFmtId="17" fontId="0" fillId="4" borderId="5" xfId="0" quotePrefix="1" applyNumberFormat="1" applyFill="1" applyBorder="1" applyAlignment="1">
      <alignment horizontal="left" vertical="center"/>
    </xf>
    <xf numFmtId="0" fontId="16" fillId="2" borderId="0" xfId="0" applyFont="1" applyFill="1" applyAlignment="1">
      <alignment horizontal="left" vertical="center"/>
    </xf>
    <xf numFmtId="43" fontId="12" fillId="0" borderId="0" xfId="1" applyFont="1" applyBorder="1" applyAlignment="1">
      <alignment vertical="center"/>
    </xf>
    <xf numFmtId="43" fontId="5" fillId="0" borderId="0" xfId="1" applyFont="1" applyAlignment="1">
      <alignment vertical="center"/>
    </xf>
    <xf numFmtId="0" fontId="5" fillId="0" borderId="0" xfId="0" applyFont="1" applyAlignment="1">
      <alignment horizontal="left" vertical="center"/>
    </xf>
    <xf numFmtId="14" fontId="0" fillId="6" borderId="0" xfId="0" applyNumberFormat="1" applyFill="1" applyAlignment="1">
      <alignment horizontal="center" vertical="center"/>
    </xf>
    <xf numFmtId="0" fontId="0" fillId="6" borderId="0" xfId="0" applyFill="1" applyAlignment="1">
      <alignment horizontal="center" vertical="center"/>
    </xf>
    <xf numFmtId="0" fontId="12" fillId="0" borderId="0" xfId="0" applyFont="1" applyAlignment="1">
      <alignment vertical="center"/>
    </xf>
    <xf numFmtId="165" fontId="0" fillId="0" borderId="0" xfId="1" applyNumberFormat="1" applyFont="1" applyAlignment="1">
      <alignment vertical="center"/>
    </xf>
    <xf numFmtId="43" fontId="0" fillId="0" borderId="0" xfId="0" applyNumberFormat="1" applyAlignment="1">
      <alignment vertical="center"/>
    </xf>
    <xf numFmtId="43" fontId="13" fillId="0" borderId="0" xfId="0" applyNumberFormat="1" applyFont="1" applyAlignment="1">
      <alignment vertical="center"/>
    </xf>
    <xf numFmtId="43" fontId="0" fillId="0" borderId="0" xfId="1" applyFont="1" applyAlignment="1">
      <alignment horizontal="center"/>
    </xf>
    <xf numFmtId="0" fontId="6" fillId="0" borderId="0" xfId="50498" applyFont="1" applyAlignment="1">
      <alignment wrapText="1"/>
    </xf>
    <xf numFmtId="0" fontId="6" fillId="0" borderId="0" xfId="50498" quotePrefix="1" applyFont="1" applyAlignment="1">
      <alignment horizontal="right" wrapText="1"/>
    </xf>
    <xf numFmtId="0" fontId="5" fillId="0" borderId="0" xfId="0" applyFont="1"/>
    <xf numFmtId="0" fontId="6" fillId="0" borderId="0" xfId="50536" applyFont="1"/>
    <xf numFmtId="0" fontId="6" fillId="0" borderId="0" xfId="50536" quotePrefix="1" applyFont="1" applyAlignment="1">
      <alignment horizontal="center"/>
    </xf>
    <xf numFmtId="0" fontId="6" fillId="0" borderId="0" xfId="50536" applyFont="1" applyAlignment="1">
      <alignment horizontal="left"/>
    </xf>
    <xf numFmtId="0" fontId="6" fillId="0" borderId="1" xfId="50536" applyFont="1" applyBorder="1"/>
    <xf numFmtId="0" fontId="6" fillId="0" borderId="1" xfId="50536" applyFont="1" applyBorder="1" applyAlignment="1">
      <alignment horizontal="center"/>
    </xf>
    <xf numFmtId="14" fontId="6" fillId="0" borderId="1" xfId="50536" applyNumberFormat="1" applyFont="1" applyBorder="1" applyAlignment="1">
      <alignment horizontal="center"/>
    </xf>
    <xf numFmtId="14" fontId="6" fillId="0" borderId="1" xfId="50536" quotePrefix="1" applyNumberFormat="1" applyFont="1" applyBorder="1" applyAlignment="1">
      <alignment horizontal="center"/>
    </xf>
    <xf numFmtId="0" fontId="6" fillId="0" borderId="1" xfId="50536" quotePrefix="1" applyFont="1" applyBorder="1" applyAlignment="1">
      <alignment horizontal="center"/>
    </xf>
    <xf numFmtId="0" fontId="6" fillId="0" borderId="0" xfId="3" quotePrefix="1" applyFont="1" applyAlignment="1">
      <alignment wrapText="1"/>
    </xf>
    <xf numFmtId="165" fontId="6" fillId="0" borderId="0" xfId="50536" applyNumberFormat="1" applyFont="1"/>
    <xf numFmtId="3" fontId="6" fillId="0" borderId="0" xfId="50536" applyNumberFormat="1" applyFont="1"/>
    <xf numFmtId="164" fontId="6" fillId="0" borderId="27" xfId="2" applyNumberFormat="1" applyFont="1" applyFill="1" applyBorder="1"/>
    <xf numFmtId="0" fontId="6" fillId="0" borderId="1" xfId="50536" quotePrefix="1" applyFont="1" applyBorder="1" applyAlignment="1">
      <alignment horizontal="left"/>
    </xf>
    <xf numFmtId="0" fontId="6" fillId="0" borderId="2" xfId="50536" applyFont="1" applyBorder="1" applyAlignment="1">
      <alignment horizontal="left"/>
    </xf>
    <xf numFmtId="0" fontId="6" fillId="0" borderId="0" xfId="50536" applyFont="1" applyAlignment="1">
      <alignment horizontal="right"/>
    </xf>
    <xf numFmtId="0" fontId="6" fillId="0" borderId="1" xfId="50536" applyFont="1" applyBorder="1" applyAlignment="1">
      <alignment horizontal="right"/>
    </xf>
    <xf numFmtId="0" fontId="6" fillId="0" borderId="1" xfId="50536" applyFont="1" applyBorder="1" applyAlignment="1">
      <alignment horizontal="left"/>
    </xf>
    <xf numFmtId="164" fontId="6" fillId="0" borderId="0" xfId="50537" applyNumberFormat="1" applyFont="1" applyFill="1" applyBorder="1" applyAlignment="1">
      <alignment horizontal="left"/>
    </xf>
    <xf numFmtId="164" fontId="6" fillId="0" borderId="0" xfId="50537" applyNumberFormat="1" applyFont="1" applyFill="1" applyBorder="1"/>
    <xf numFmtId="165" fontId="6" fillId="0" borderId="0" xfId="48" applyNumberFormat="1" applyFont="1" applyFill="1" applyBorder="1"/>
    <xf numFmtId="173" fontId="6" fillId="0" borderId="0" xfId="48" applyNumberFormat="1" applyFont="1" applyFill="1" applyBorder="1"/>
    <xf numFmtId="172" fontId="6" fillId="0" borderId="0" xfId="50537" applyNumberFormat="1" applyFont="1" applyFill="1" applyBorder="1"/>
    <xf numFmtId="164" fontId="6" fillId="0" borderId="0" xfId="50537" applyNumberFormat="1" applyFont="1" applyFill="1" applyBorder="1" applyAlignment="1">
      <alignment horizontal="left" indent="1"/>
    </xf>
    <xf numFmtId="0" fontId="6" fillId="0" borderId="1" xfId="50536" applyFont="1" applyBorder="1" applyAlignment="1">
      <alignment horizontal="left" indent="1"/>
    </xf>
    <xf numFmtId="165" fontId="6" fillId="0" borderId="3" xfId="48" applyNumberFormat="1" applyFont="1" applyFill="1" applyBorder="1"/>
    <xf numFmtId="0" fontId="64" fillId="0" borderId="0" xfId="50538" applyFont="1"/>
    <xf numFmtId="165" fontId="36" fillId="0" borderId="0" xfId="39" applyNumberFormat="1" applyFont="1" applyFill="1" applyAlignment="1"/>
    <xf numFmtId="43" fontId="64" fillId="0" borderId="0" xfId="50539" applyFont="1"/>
    <xf numFmtId="0" fontId="6" fillId="0" borderId="0" xfId="50536" applyFont="1" applyAlignment="1">
      <alignment horizontal="center"/>
    </xf>
    <xf numFmtId="174" fontId="6" fillId="0" borderId="1" xfId="48" applyNumberFormat="1" applyFont="1" applyFill="1" applyBorder="1"/>
    <xf numFmtId="164" fontId="6" fillId="0" borderId="7" xfId="50537" applyNumberFormat="1" applyFont="1" applyFill="1" applyBorder="1"/>
    <xf numFmtId="0" fontId="13" fillId="0" borderId="0" xfId="0" applyFont="1" applyAlignment="1">
      <alignment horizontal="center" vertical="center"/>
    </xf>
    <xf numFmtId="165" fontId="6" fillId="0" borderId="0" xfId="104" applyNumberFormat="1" applyFont="1" applyFill="1"/>
    <xf numFmtId="165" fontId="6" fillId="0" borderId="0" xfId="104" applyNumberFormat="1" applyFont="1" applyFill="1" applyAlignment="1">
      <alignment horizontal="right"/>
    </xf>
    <xf numFmtId="4" fontId="6" fillId="0" borderId="0" xfId="104" applyNumberFormat="1" applyFont="1" applyFill="1"/>
    <xf numFmtId="165" fontId="6" fillId="0" borderId="0" xfId="1" applyNumberFormat="1" applyFont="1" applyAlignment="1">
      <alignment horizontal="center"/>
    </xf>
    <xf numFmtId="43" fontId="6" fillId="0" borderId="0" xfId="104" applyFont="1" applyFill="1" applyAlignment="1">
      <alignment horizontal="right"/>
    </xf>
    <xf numFmtId="43" fontId="6" fillId="0" borderId="0" xfId="104" applyFont="1" applyFill="1"/>
    <xf numFmtId="165" fontId="6" fillId="0" borderId="0" xfId="104" applyNumberFormat="1" applyFont="1" applyFill="1" applyAlignment="1">
      <alignment horizontal="center"/>
    </xf>
    <xf numFmtId="165" fontId="6" fillId="0" borderId="27" xfId="104" applyNumberFormat="1" applyFont="1" applyFill="1" applyBorder="1" applyAlignment="1">
      <alignment horizontal="right"/>
    </xf>
    <xf numFmtId="41" fontId="6" fillId="0" borderId="0" xfId="104" applyNumberFormat="1" applyFont="1" applyFill="1" applyAlignment="1" applyProtection="1">
      <alignment horizontal="right"/>
      <protection locked="0"/>
    </xf>
    <xf numFmtId="41" fontId="6" fillId="0" borderId="0" xfId="104" applyNumberFormat="1" applyFont="1" applyFill="1" applyAlignment="1">
      <alignment horizontal="right"/>
    </xf>
    <xf numFmtId="43" fontId="6" fillId="0" borderId="1" xfId="104" quotePrefix="1" applyFont="1" applyFill="1" applyBorder="1" applyAlignment="1">
      <alignment horizontal="left"/>
    </xf>
    <xf numFmtId="41" fontId="6" fillId="0" borderId="27" xfId="104" applyNumberFormat="1" applyFont="1" applyFill="1" applyBorder="1" applyAlignment="1">
      <alignment horizontal="right"/>
    </xf>
    <xf numFmtId="165" fontId="6" fillId="0" borderId="4" xfId="104" applyNumberFormat="1" applyFont="1" applyFill="1" applyBorder="1"/>
    <xf numFmtId="165" fontId="6" fillId="0" borderId="0" xfId="104" quotePrefix="1" applyNumberFormat="1" applyFont="1" applyFill="1" applyAlignment="1">
      <alignment horizontal="center"/>
    </xf>
    <xf numFmtId="165" fontId="6" fillId="0" borderId="0" xfId="104" quotePrefix="1" applyNumberFormat="1" applyFont="1" applyFill="1" applyAlignment="1">
      <alignment horizontal="right"/>
    </xf>
    <xf numFmtId="43" fontId="6" fillId="0" borderId="0" xfId="104" applyFont="1" applyFill="1" applyProtection="1">
      <protection locked="0"/>
    </xf>
    <xf numFmtId="165" fontId="6" fillId="0" borderId="7" xfId="104" applyNumberFormat="1" applyFont="1" applyFill="1" applyBorder="1"/>
    <xf numFmtId="165" fontId="6" fillId="0" borderId="7" xfId="104" applyNumberFormat="1" applyFont="1" applyFill="1" applyBorder="1" applyAlignment="1">
      <alignment horizontal="center"/>
    </xf>
    <xf numFmtId="165" fontId="6" fillId="0" borderId="4" xfId="104" applyNumberFormat="1" applyFont="1" applyFill="1" applyBorder="1" applyAlignment="1"/>
    <xf numFmtId="37" fontId="6" fillId="0" borderId="0" xfId="104" applyNumberFormat="1" applyFont="1" applyFill="1" applyAlignment="1">
      <alignment horizontal="center"/>
    </xf>
    <xf numFmtId="165" fontId="6" fillId="0" borderId="4" xfId="104" applyNumberFormat="1" applyFont="1" applyFill="1" applyBorder="1" applyAlignment="1">
      <alignment horizontal="right"/>
    </xf>
    <xf numFmtId="0" fontId="6" fillId="0" borderId="0" xfId="104" applyNumberFormat="1" applyFont="1" applyFill="1" applyProtection="1">
      <protection locked="0"/>
    </xf>
    <xf numFmtId="164" fontId="6" fillId="0" borderId="0" xfId="104" applyNumberFormat="1" applyFont="1" applyFill="1" applyProtection="1">
      <protection locked="0"/>
    </xf>
    <xf numFmtId="0" fontId="6" fillId="0" borderId="0" xfId="104" applyNumberFormat="1" applyFont="1" applyFill="1"/>
    <xf numFmtId="164" fontId="6" fillId="0" borderId="0" xfId="104" applyNumberFormat="1" applyFont="1" applyFill="1"/>
    <xf numFmtId="165" fontId="6" fillId="0" borderId="7" xfId="104" applyNumberFormat="1" applyFont="1" applyFill="1" applyBorder="1" applyAlignment="1">
      <alignment horizontal="right"/>
    </xf>
    <xf numFmtId="0" fontId="6" fillId="0" borderId="0" xfId="104" quotePrefix="1" applyNumberFormat="1" applyFont="1" applyFill="1" applyAlignment="1" applyProtection="1">
      <alignment horizontal="left"/>
      <protection locked="0"/>
    </xf>
    <xf numFmtId="165" fontId="6" fillId="0" borderId="0" xfId="104" applyNumberFormat="1" applyFont="1" applyFill="1" applyProtection="1">
      <protection locked="0"/>
    </xf>
    <xf numFmtId="0" fontId="6" fillId="0" borderId="0" xfId="50540" quotePrefix="1" applyFont="1" applyAlignment="1">
      <alignment horizontal="left"/>
    </xf>
    <xf numFmtId="0" fontId="6" fillId="0" borderId="0" xfId="104" applyNumberFormat="1" applyFont="1" applyFill="1" applyAlignment="1" applyProtection="1">
      <alignment horizontal="left"/>
      <protection locked="0"/>
    </xf>
    <xf numFmtId="165" fontId="6" fillId="0" borderId="3" xfId="104" applyNumberFormat="1" applyFont="1" applyFill="1" applyBorder="1"/>
    <xf numFmtId="165" fontId="6" fillId="0" borderId="27" xfId="104" applyNumberFormat="1" applyFont="1" applyFill="1" applyBorder="1"/>
    <xf numFmtId="165" fontId="6" fillId="0" borderId="0" xfId="104" applyNumberFormat="1" applyFont="1" applyFill="1" applyBorder="1"/>
    <xf numFmtId="165" fontId="6" fillId="0" borderId="0" xfId="104" applyNumberFormat="1" applyFont="1" applyFill="1" applyBorder="1" applyAlignment="1">
      <alignment horizontal="right"/>
    </xf>
    <xf numFmtId="0" fontId="13" fillId="0" borderId="0" xfId="0" applyFont="1" applyAlignment="1">
      <alignment vertical="center"/>
    </xf>
    <xf numFmtId="0" fontId="13" fillId="0" borderId="0" xfId="0" applyFont="1" applyAlignment="1">
      <alignment horizontal="left" vertical="center"/>
    </xf>
    <xf numFmtId="0" fontId="13" fillId="0" borderId="0" xfId="0" applyFont="1" applyAlignment="1">
      <alignment horizontal="right" vertical="center"/>
    </xf>
    <xf numFmtId="165" fontId="13" fillId="0" borderId="0" xfId="1" applyNumberFormat="1" applyFont="1" applyAlignment="1">
      <alignment vertical="center"/>
    </xf>
    <xf numFmtId="165" fontId="0" fillId="0" borderId="0" xfId="1" applyNumberFormat="1" applyFont="1"/>
    <xf numFmtId="0" fontId="6" fillId="0" borderId="1" xfId="50541" quotePrefix="1" applyFont="1" applyBorder="1" applyAlignment="1">
      <alignment horizontal="left"/>
    </xf>
    <xf numFmtId="0" fontId="6" fillId="0" borderId="1" xfId="50541" applyFont="1" applyBorder="1"/>
    <xf numFmtId="0" fontId="6" fillId="0" borderId="1" xfId="50541" applyFont="1" applyBorder="1" applyAlignment="1">
      <alignment horizontal="right"/>
    </xf>
    <xf numFmtId="169" fontId="6" fillId="0" borderId="1" xfId="50541" applyNumberFormat="1" applyFont="1" applyBorder="1" applyAlignment="1">
      <alignment horizontal="center"/>
    </xf>
    <xf numFmtId="0" fontId="5" fillId="0" borderId="0" xfId="50519"/>
    <xf numFmtId="0" fontId="6" fillId="0" borderId="0" xfId="50541" applyFont="1"/>
    <xf numFmtId="0" fontId="6" fillId="0" borderId="0" xfId="50541" applyFont="1" applyAlignment="1">
      <alignment horizontal="right"/>
    </xf>
    <xf numFmtId="0" fontId="6" fillId="0" borderId="0" xfId="50541" quotePrefix="1" applyFont="1" applyAlignment="1">
      <alignment horizontal="left"/>
    </xf>
    <xf numFmtId="0" fontId="6" fillId="0" borderId="2" xfId="50541" applyFont="1" applyBorder="1" applyAlignment="1">
      <alignment horizontal="left"/>
    </xf>
    <xf numFmtId="0" fontId="6" fillId="0" borderId="2" xfId="50541" applyFont="1" applyBorder="1" applyAlignment="1">
      <alignment horizontal="right"/>
    </xf>
    <xf numFmtId="0" fontId="6" fillId="0" borderId="0" xfId="50541" applyFont="1" applyAlignment="1">
      <alignment horizontal="left"/>
    </xf>
    <xf numFmtId="0" fontId="6" fillId="0" borderId="0" xfId="50542" quotePrefix="1" applyFont="1" applyAlignment="1">
      <alignment horizontal="left"/>
    </xf>
    <xf numFmtId="0" fontId="6" fillId="2" borderId="0" xfId="50541" applyFont="1" applyFill="1" applyAlignment="1">
      <alignment horizontal="right"/>
    </xf>
    <xf numFmtId="0" fontId="6" fillId="2" borderId="0" xfId="50542" quotePrefix="1" applyFont="1" applyFill="1" applyAlignment="1">
      <alignment horizontal="left"/>
    </xf>
    <xf numFmtId="0" fontId="6" fillId="2" borderId="0" xfId="50541" applyFont="1" applyFill="1"/>
    <xf numFmtId="0" fontId="6" fillId="0" borderId="1" xfId="50541" applyFont="1" applyBorder="1" applyAlignment="1">
      <alignment horizontal="center"/>
    </xf>
    <xf numFmtId="0" fontId="6" fillId="0" borderId="0" xfId="50541" quotePrefix="1" applyFont="1" applyAlignment="1">
      <alignment horizontal="center"/>
    </xf>
    <xf numFmtId="0" fontId="6" fillId="0" borderId="0" xfId="50541" quotePrefix="1" applyFont="1" applyAlignment="1">
      <alignment horizontal="right"/>
    </xf>
    <xf numFmtId="0" fontId="6" fillId="0" borderId="0" xfId="50541" applyFont="1" applyAlignment="1">
      <alignment horizontal="center"/>
    </xf>
    <xf numFmtId="14" fontId="6" fillId="0" borderId="1" xfId="50541" applyNumberFormat="1" applyFont="1" applyBorder="1" applyAlignment="1">
      <alignment horizontal="center"/>
    </xf>
    <xf numFmtId="14" fontId="6" fillId="0" borderId="1" xfId="50541" quotePrefix="1" applyNumberFormat="1" applyFont="1" applyBorder="1" applyAlignment="1">
      <alignment horizontal="center"/>
    </xf>
    <xf numFmtId="0" fontId="6" fillId="0" borderId="1" xfId="50541" quotePrefix="1" applyFont="1" applyBorder="1" applyAlignment="1">
      <alignment horizontal="center"/>
    </xf>
    <xf numFmtId="0" fontId="6" fillId="0" borderId="1" xfId="50541" quotePrefix="1" applyFont="1" applyBorder="1" applyAlignment="1">
      <alignment horizontal="right"/>
    </xf>
    <xf numFmtId="169" fontId="6" fillId="0" borderId="0" xfId="50541" applyNumberFormat="1" applyFont="1" applyAlignment="1">
      <alignment horizontal="center"/>
    </xf>
    <xf numFmtId="169" fontId="6" fillId="0" borderId="0" xfId="50541" applyNumberFormat="1" applyFont="1"/>
    <xf numFmtId="169" fontId="6" fillId="0" borderId="0" xfId="50541" applyNumberFormat="1" applyFont="1" applyAlignment="1">
      <alignment horizontal="right"/>
    </xf>
    <xf numFmtId="164" fontId="6" fillId="0" borderId="0" xfId="50543" applyNumberFormat="1" applyFont="1" applyFill="1" applyProtection="1">
      <protection locked="0"/>
    </xf>
    <xf numFmtId="2" fontId="6" fillId="0" borderId="0" xfId="50541" applyNumberFormat="1" applyFont="1" applyAlignment="1">
      <alignment horizontal="center"/>
    </xf>
    <xf numFmtId="2" fontId="6" fillId="0" borderId="0" xfId="50541" applyNumberFormat="1" applyFont="1"/>
    <xf numFmtId="41" fontId="6" fillId="0" borderId="0" xfId="50543" applyNumberFormat="1" applyFont="1" applyFill="1" applyAlignment="1" applyProtection="1">
      <alignment horizontal="right"/>
      <protection locked="0"/>
    </xf>
    <xf numFmtId="0" fontId="6" fillId="0" borderId="0" xfId="50541" applyFont="1" applyProtection="1">
      <protection locked="0"/>
    </xf>
    <xf numFmtId="5" fontId="6" fillId="0" borderId="0" xfId="50541" applyNumberFormat="1" applyFont="1"/>
    <xf numFmtId="168" fontId="6" fillId="0" borderId="0" xfId="50541" applyNumberFormat="1" applyFont="1" applyAlignment="1">
      <alignment horizontal="center"/>
    </xf>
    <xf numFmtId="1" fontId="6" fillId="0" borderId="0" xfId="50541" applyNumberFormat="1" applyFont="1"/>
    <xf numFmtId="1" fontId="6" fillId="0" borderId="1" xfId="50541" applyNumberFormat="1" applyFont="1" applyBorder="1"/>
    <xf numFmtId="5" fontId="6" fillId="0" borderId="0" xfId="50541" quotePrefix="1" applyNumberFormat="1" applyFont="1" applyAlignment="1">
      <alignment horizontal="left"/>
    </xf>
    <xf numFmtId="41" fontId="6" fillId="0" borderId="0" xfId="50543" applyNumberFormat="1" applyFont="1" applyFill="1" applyAlignment="1">
      <alignment horizontal="right"/>
    </xf>
    <xf numFmtId="2" fontId="6" fillId="0" borderId="0" xfId="50541" applyNumberFormat="1" applyFont="1" applyAlignment="1">
      <alignment horizontal="right"/>
    </xf>
    <xf numFmtId="14" fontId="6" fillId="0" borderId="0" xfId="50541" applyNumberFormat="1" applyFont="1" applyAlignment="1">
      <alignment horizontal="center"/>
    </xf>
    <xf numFmtId="0" fontId="6" fillId="0" borderId="27" xfId="50541" applyFont="1" applyBorder="1"/>
    <xf numFmtId="170" fontId="6" fillId="0" borderId="0" xfId="50541" applyNumberFormat="1" applyFont="1" applyAlignment="1">
      <alignment horizontal="right"/>
    </xf>
    <xf numFmtId="41" fontId="6" fillId="0" borderId="0" xfId="50541" applyNumberFormat="1" applyFont="1" applyAlignment="1">
      <alignment horizontal="right"/>
    </xf>
    <xf numFmtId="43" fontId="6" fillId="0" borderId="0" xfId="50543" applyNumberFormat="1" applyFont="1" applyFill="1" applyProtection="1">
      <protection locked="0"/>
    </xf>
    <xf numFmtId="43" fontId="6" fillId="0" borderId="0" xfId="50541" applyNumberFormat="1" applyFont="1"/>
    <xf numFmtId="43" fontId="6" fillId="0" borderId="0" xfId="50541" applyNumberFormat="1" applyFont="1" applyAlignment="1">
      <alignment horizontal="right"/>
    </xf>
    <xf numFmtId="14" fontId="6" fillId="0" borderId="0" xfId="50541" quotePrefix="1" applyNumberFormat="1" applyFont="1" applyAlignment="1">
      <alignment horizontal="center"/>
    </xf>
    <xf numFmtId="165" fontId="6" fillId="0" borderId="0" xfId="50541" applyNumberFormat="1" applyFont="1"/>
    <xf numFmtId="41" fontId="6" fillId="0" borderId="0" xfId="50541" applyNumberFormat="1" applyFont="1" applyAlignment="1">
      <alignment horizontal="center"/>
    </xf>
    <xf numFmtId="43" fontId="6" fillId="0" borderId="0" xfId="50541" applyNumberFormat="1" applyFont="1" applyAlignment="1">
      <alignment horizontal="center"/>
    </xf>
    <xf numFmtId="0" fontId="6" fillId="0" borderId="0" xfId="50519" applyFont="1"/>
    <xf numFmtId="0" fontId="6" fillId="0" borderId="0" xfId="50519" applyFont="1" applyProtection="1">
      <protection locked="0"/>
    </xf>
    <xf numFmtId="5" fontId="6" fillId="0" borderId="0" xfId="50519" applyNumberFormat="1" applyFont="1"/>
    <xf numFmtId="37" fontId="6" fillId="0" borderId="0" xfId="50541" applyNumberFormat="1" applyFont="1" applyAlignment="1">
      <alignment horizontal="center"/>
    </xf>
    <xf numFmtId="37" fontId="6" fillId="0" borderId="0" xfId="50541" applyNumberFormat="1" applyFont="1" applyAlignment="1">
      <alignment horizontal="right"/>
    </xf>
    <xf numFmtId="5" fontId="6" fillId="0" borderId="0" xfId="50541" applyNumberFormat="1" applyFont="1" applyAlignment="1">
      <alignment horizontal="right"/>
    </xf>
    <xf numFmtId="0" fontId="6" fillId="0" borderId="0" xfId="50543" quotePrefix="1" applyNumberFormat="1" applyFont="1" applyFill="1" applyAlignment="1" applyProtection="1">
      <alignment horizontal="left"/>
      <protection locked="0"/>
    </xf>
    <xf numFmtId="2" fontId="6" fillId="0" borderId="0" xfId="104" applyNumberFormat="1" applyFont="1" applyFill="1" applyProtection="1">
      <protection locked="0"/>
    </xf>
    <xf numFmtId="0" fontId="6" fillId="0" borderId="0" xfId="50543" applyNumberFormat="1" applyFont="1" applyFill="1" applyProtection="1">
      <protection locked="0"/>
    </xf>
    <xf numFmtId="2" fontId="6" fillId="0" borderId="0" xfId="50543" applyNumberFormat="1" applyFont="1" applyFill="1" applyProtection="1">
      <protection locked="0"/>
    </xf>
    <xf numFmtId="165" fontId="6" fillId="0" borderId="7" xfId="50541" applyNumberFormat="1" applyFont="1" applyBorder="1"/>
    <xf numFmtId="41" fontId="6" fillId="0" borderId="0" xfId="50541" applyNumberFormat="1" applyFont="1"/>
    <xf numFmtId="0" fontId="5" fillId="2" borderId="0" xfId="50519" applyFill="1"/>
    <xf numFmtId="0" fontId="5" fillId="0" borderId="6" xfId="0" applyFont="1" applyBorder="1"/>
    <xf numFmtId="0" fontId="13" fillId="0" borderId="0" xfId="0" quotePrefix="1" applyFont="1" applyAlignment="1">
      <alignment horizontal="center" vertical="center"/>
    </xf>
    <xf numFmtId="0" fontId="13" fillId="0" borderId="0" xfId="0" applyFont="1"/>
    <xf numFmtId="43" fontId="0" fillId="0" borderId="0" xfId="1" applyFont="1" applyAlignment="1">
      <alignment vertical="center"/>
    </xf>
    <xf numFmtId="0" fontId="0" fillId="0" borderId="6" xfId="0" applyBorder="1"/>
    <xf numFmtId="9" fontId="0" fillId="0" borderId="0" xfId="1" applyNumberFormat="1" applyFont="1" applyAlignment="1">
      <alignment vertical="center"/>
    </xf>
    <xf numFmtId="0" fontId="64" fillId="0" borderId="0" xfId="0" applyFont="1"/>
    <xf numFmtId="37" fontId="9" fillId="0" borderId="0" xfId="0" quotePrefix="1" applyNumberFormat="1" applyFont="1"/>
    <xf numFmtId="37" fontId="9" fillId="0" borderId="0" xfId="0" quotePrefix="1" applyNumberFormat="1" applyFont="1" applyAlignment="1">
      <alignment horizontal="center"/>
    </xf>
    <xf numFmtId="37" fontId="9" fillId="0" borderId="0" xfId="0" quotePrefix="1" applyNumberFormat="1" applyFont="1" applyAlignment="1">
      <alignment horizontal="right"/>
    </xf>
    <xf numFmtId="37" fontId="9" fillId="0" borderId="0" xfId="0" applyNumberFormat="1" applyFont="1" applyAlignment="1">
      <alignment horizontal="center"/>
    </xf>
    <xf numFmtId="37" fontId="9" fillId="0" borderId="0" xfId="0" applyNumberFormat="1" applyFont="1"/>
    <xf numFmtId="37" fontId="9" fillId="0" borderId="0" xfId="0" quotePrefix="1" applyNumberFormat="1" applyFont="1" applyAlignment="1">
      <alignment horizontal="left"/>
    </xf>
    <xf numFmtId="37" fontId="36" fillId="0" borderId="0" xfId="0" applyNumberFormat="1" applyFont="1"/>
    <xf numFmtId="37" fontId="36" fillId="0" borderId="0" xfId="0" applyNumberFormat="1" applyFont="1" applyProtection="1">
      <protection locked="0"/>
    </xf>
    <xf numFmtId="37" fontId="36" fillId="0" borderId="0" xfId="0" applyNumberFormat="1" applyFont="1" applyAlignment="1">
      <alignment horizontal="center"/>
    </xf>
    <xf numFmtId="37" fontId="36" fillId="0" borderId="0" xfId="0" applyNumberFormat="1" applyFont="1" applyAlignment="1">
      <alignment horizontal="fill"/>
    </xf>
    <xf numFmtId="37" fontId="65" fillId="0" borderId="0" xfId="0" applyNumberFormat="1" applyFont="1" applyAlignment="1">
      <alignment horizontal="right"/>
    </xf>
    <xf numFmtId="165" fontId="36" fillId="0" borderId="0" xfId="1" applyNumberFormat="1" applyFont="1" applyFill="1"/>
    <xf numFmtId="37" fontId="36" fillId="0" borderId="0" xfId="0" quotePrefix="1" applyNumberFormat="1" applyFont="1" applyAlignment="1">
      <alignment horizontal="left"/>
    </xf>
    <xf numFmtId="43" fontId="64" fillId="0" borderId="0" xfId="1" applyFont="1" applyFill="1"/>
    <xf numFmtId="43" fontId="36" fillId="0" borderId="0" xfId="1" applyFont="1" applyFill="1"/>
    <xf numFmtId="37" fontId="36" fillId="0" borderId="0" xfId="0" applyNumberFormat="1" applyFont="1" applyAlignment="1">
      <alignment horizontal="left"/>
    </xf>
    <xf numFmtId="37" fontId="36" fillId="0" borderId="0" xfId="0" applyNumberFormat="1" applyFont="1" applyProtection="1">
      <protection hidden="1"/>
    </xf>
    <xf numFmtId="37" fontId="36" fillId="0" borderId="0" xfId="0" applyNumberFormat="1" applyFont="1" applyAlignment="1">
      <alignment horizontal="right"/>
    </xf>
    <xf numFmtId="37" fontId="65" fillId="0" borderId="0" xfId="0" applyNumberFormat="1" applyFont="1"/>
    <xf numFmtId="37" fontId="9" fillId="0" borderId="0" xfId="0" applyNumberFormat="1" applyFont="1" applyAlignment="1">
      <alignment horizontal="centerContinuous"/>
    </xf>
    <xf numFmtId="176" fontId="9" fillId="0" borderId="0" xfId="0" quotePrefix="1" applyNumberFormat="1" applyFont="1" applyAlignment="1">
      <alignment horizontal="centerContinuous"/>
    </xf>
    <xf numFmtId="37" fontId="9" fillId="0" borderId="0" xfId="0" applyNumberFormat="1" applyFont="1" applyAlignment="1" applyProtection="1">
      <alignment horizontal="centerContinuous"/>
      <protection locked="0"/>
    </xf>
    <xf numFmtId="165" fontId="36" fillId="0" borderId="0" xfId="1" applyNumberFormat="1" applyFont="1"/>
    <xf numFmtId="37" fontId="36" fillId="2" borderId="0" xfId="0" applyNumberFormat="1" applyFont="1" applyFill="1"/>
    <xf numFmtId="164" fontId="6" fillId="0" borderId="0" xfId="50537" applyNumberFormat="1" applyFont="1" applyFill="1"/>
    <xf numFmtId="172" fontId="6" fillId="0" borderId="0" xfId="50537" applyNumberFormat="1" applyFont="1" applyFill="1"/>
    <xf numFmtId="165" fontId="6" fillId="0" borderId="0" xfId="48" applyNumberFormat="1" applyFont="1" applyFill="1"/>
    <xf numFmtId="173" fontId="6" fillId="0" borderId="0" xfId="48" applyNumberFormat="1" applyFont="1" applyFill="1" applyAlignment="1">
      <alignment horizontal="center"/>
    </xf>
    <xf numFmtId="173" fontId="6" fillId="0" borderId="0" xfId="48" applyNumberFormat="1" applyFont="1" applyFill="1"/>
    <xf numFmtId="165" fontId="6" fillId="0" borderId="28" xfId="48" applyNumberFormat="1" applyFont="1" applyFill="1" applyBorder="1"/>
    <xf numFmtId="164" fontId="6" fillId="0" borderId="28" xfId="50537" applyNumberFormat="1" applyFont="1" applyFill="1" applyBorder="1"/>
    <xf numFmtId="175" fontId="6" fillId="0" borderId="0" xfId="50537" applyNumberFormat="1" applyFont="1" applyFill="1" applyAlignment="1">
      <alignment horizontal="center"/>
    </xf>
    <xf numFmtId="0" fontId="9" fillId="0" borderId="0" xfId="136" applyFont="1"/>
    <xf numFmtId="0" fontId="5" fillId="0" borderId="0" xfId="136"/>
    <xf numFmtId="0" fontId="66" fillId="0" borderId="0" xfId="136" applyFont="1"/>
    <xf numFmtId="0" fontId="12" fillId="0" borderId="0" xfId="136" applyFont="1"/>
    <xf numFmtId="0" fontId="67" fillId="0" borderId="0" xfId="136" applyFont="1"/>
    <xf numFmtId="0" fontId="12" fillId="0" borderId="0" xfId="136" applyFont="1" applyAlignment="1">
      <alignment horizontal="center"/>
    </xf>
    <xf numFmtId="0" fontId="5" fillId="0" borderId="0" xfId="136" applyAlignment="1">
      <alignment horizontal="center"/>
    </xf>
    <xf numFmtId="0" fontId="68" fillId="0" borderId="0" xfId="136" applyFont="1"/>
    <xf numFmtId="178" fontId="68" fillId="0" borderId="0" xfId="46" applyNumberFormat="1" applyFont="1"/>
    <xf numFmtId="178" fontId="0" fillId="0" borderId="0" xfId="46" applyNumberFormat="1" applyFont="1"/>
    <xf numFmtId="178" fontId="5" fillId="0" borderId="0" xfId="136" applyNumberFormat="1"/>
    <xf numFmtId="0" fontId="69" fillId="0" borderId="0" xfId="136" applyFont="1"/>
    <xf numFmtId="0" fontId="6" fillId="0" borderId="1" xfId="4" applyFont="1" applyBorder="1"/>
    <xf numFmtId="164" fontId="6" fillId="0" borderId="0" xfId="50537" applyNumberFormat="1" applyFont="1" applyFill="1" applyAlignment="1">
      <alignment horizontal="left" indent="1"/>
    </xf>
    <xf numFmtId="173" fontId="6" fillId="0" borderId="0" xfId="0" applyNumberFormat="1" applyFont="1"/>
    <xf numFmtId="173" fontId="63" fillId="0" borderId="0" xfId="48" applyNumberFormat="1" applyFont="1" applyFill="1" applyBorder="1" applyAlignment="1">
      <alignment horizontal="left"/>
    </xf>
    <xf numFmtId="0" fontId="63" fillId="0" borderId="0" xfId="50536" applyFont="1"/>
    <xf numFmtId="165" fontId="6" fillId="0" borderId="1" xfId="48" applyNumberFormat="1" applyFont="1" applyFill="1" applyBorder="1"/>
    <xf numFmtId="3" fontId="6" fillId="0" borderId="0" xfId="50544" applyNumberFormat="1" applyFont="1" applyAlignment="1">
      <alignment horizontal="left"/>
    </xf>
    <xf numFmtId="173" fontId="6" fillId="0" borderId="0" xfId="48" applyNumberFormat="1" applyFont="1" applyFill="1" applyBorder="1" applyAlignment="1">
      <alignment horizontal="center"/>
    </xf>
    <xf numFmtId="164" fontId="6" fillId="0" borderId="1" xfId="50537" applyNumberFormat="1" applyFont="1" applyFill="1" applyBorder="1"/>
    <xf numFmtId="164" fontId="70" fillId="0" borderId="0" xfId="50537" applyNumberFormat="1" applyFont="1" applyFill="1" applyBorder="1"/>
    <xf numFmtId="164" fontId="70" fillId="0" borderId="0" xfId="50537" quotePrefix="1" applyNumberFormat="1" applyFont="1" applyFill="1" applyBorder="1" applyAlignment="1">
      <alignment horizontal="left"/>
    </xf>
    <xf numFmtId="3" fontId="6" fillId="0" borderId="0" xfId="50544" applyNumberFormat="1" applyFont="1" applyAlignment="1"/>
    <xf numFmtId="0" fontId="6" fillId="0" borderId="1" xfId="50545" applyFont="1" applyBorder="1"/>
    <xf numFmtId="0" fontId="6" fillId="0" borderId="0" xfId="50536" applyFont="1" applyAlignment="1">
      <alignment horizontal="center"/>
    </xf>
    <xf numFmtId="0" fontId="18" fillId="0" borderId="0" xfId="136" applyFont="1" applyAlignment="1">
      <alignment horizontal="center"/>
    </xf>
    <xf numFmtId="0" fontId="18" fillId="0" borderId="1" xfId="136" applyFont="1" applyBorder="1" applyAlignment="1">
      <alignment horizontal="center"/>
    </xf>
    <xf numFmtId="0" fontId="5" fillId="0" borderId="1" xfId="136" applyBorder="1" applyAlignment="1">
      <alignment horizontal="center"/>
    </xf>
    <xf numFmtId="0" fontId="12" fillId="0" borderId="1" xfId="136" applyFont="1" applyBorder="1" applyAlignment="1">
      <alignment horizontal="center"/>
    </xf>
    <xf numFmtId="37" fontId="9" fillId="0" borderId="0" xfId="0" applyNumberFormat="1" applyFont="1" applyAlignment="1">
      <alignment horizontal="center"/>
    </xf>
    <xf numFmtId="176" fontId="9" fillId="0" borderId="0" xfId="0" quotePrefix="1" applyNumberFormat="1" applyFont="1" applyAlignment="1">
      <alignment horizontal="center"/>
    </xf>
    <xf numFmtId="171" fontId="6" fillId="0" borderId="0" xfId="39" applyNumberFormat="1" applyFont="1" applyFill="1"/>
    <xf numFmtId="0" fontId="6" fillId="0" borderId="1" xfId="0" applyFont="1" applyFill="1" applyBorder="1"/>
    <xf numFmtId="0" fontId="6" fillId="0" borderId="1" xfId="0" applyFont="1" applyFill="1" applyBorder="1" applyAlignment="1">
      <alignment horizontal="right"/>
    </xf>
    <xf numFmtId="0" fontId="6" fillId="0" borderId="0" xfId="0" applyFont="1" applyFill="1"/>
    <xf numFmtId="0" fontId="6" fillId="0" borderId="0" xfId="0" applyFont="1" applyFill="1" applyAlignment="1">
      <alignment horizontal="right"/>
    </xf>
    <xf numFmtId="0" fontId="6" fillId="0" borderId="2" xfId="0" applyFont="1" applyFill="1" applyBorder="1" applyAlignment="1">
      <alignment horizontal="left"/>
    </xf>
    <xf numFmtId="0" fontId="6" fillId="0" borderId="0" xfId="0" applyFont="1" applyFill="1" applyAlignment="1">
      <alignment horizontal="left"/>
    </xf>
    <xf numFmtId="0" fontId="6" fillId="0" borderId="0" xfId="0" quotePrefix="1" applyFont="1" applyFill="1" applyAlignment="1">
      <alignment horizontal="left"/>
    </xf>
    <xf numFmtId="0" fontId="8" fillId="0" borderId="0" xfId="0" applyFont="1" applyFill="1" applyAlignment="1">
      <alignment horizontal="center"/>
    </xf>
    <xf numFmtId="0" fontId="6" fillId="0" borderId="1" xfId="0" quotePrefix="1" applyFont="1" applyFill="1" applyBorder="1" applyAlignment="1">
      <alignment horizontal="left"/>
    </xf>
    <xf numFmtId="0" fontId="6" fillId="0" borderId="1" xfId="0" applyFont="1" applyFill="1" applyBorder="1" applyAlignment="1">
      <alignment horizontal="centerContinuous"/>
    </xf>
    <xf numFmtId="0" fontId="6" fillId="0" borderId="0" xfId="0" quotePrefix="1" applyFont="1" applyFill="1" applyAlignment="1">
      <alignment horizontal="center"/>
    </xf>
    <xf numFmtId="0" fontId="6" fillId="0" borderId="0" xfId="0" applyFont="1" applyFill="1" applyAlignment="1">
      <alignment horizontal="center"/>
    </xf>
    <xf numFmtId="0" fontId="6" fillId="0" borderId="1" xfId="0" applyFont="1" applyFill="1" applyBorder="1" applyAlignment="1">
      <alignment horizontal="center"/>
    </xf>
    <xf numFmtId="0" fontId="6" fillId="0" borderId="1" xfId="0" quotePrefix="1" applyFont="1" applyFill="1" applyBorder="1" applyAlignment="1">
      <alignment horizontal="center"/>
    </xf>
    <xf numFmtId="0" fontId="6" fillId="0" borderId="0" xfId="3" applyFont="1" applyFill="1" applyAlignment="1">
      <alignment wrapText="1"/>
    </xf>
    <xf numFmtId="0" fontId="8" fillId="0" borderId="0" xfId="0" applyFont="1" applyFill="1"/>
    <xf numFmtId="0" fontId="6" fillId="0" borderId="0" xfId="3" applyFont="1" applyFill="1" applyAlignment="1">
      <alignment horizontal="right" wrapText="1"/>
    </xf>
    <xf numFmtId="167" fontId="6" fillId="0" borderId="0" xfId="0" applyNumberFormat="1" applyFont="1" applyFill="1" applyAlignment="1">
      <alignment horizontal="center"/>
    </xf>
    <xf numFmtId="0" fontId="72" fillId="0" borderId="0" xfId="134" applyFont="1" applyFill="1"/>
    <xf numFmtId="167" fontId="6" fillId="0" borderId="27" xfId="0" applyNumberFormat="1" applyFont="1" applyFill="1" applyBorder="1" applyAlignment="1">
      <alignment horizontal="center"/>
    </xf>
    <xf numFmtId="0" fontId="6" fillId="0" borderId="0" xfId="0" quotePrefix="1" applyFont="1" applyFill="1"/>
    <xf numFmtId="0" fontId="5" fillId="0" borderId="0" xfId="0" applyFont="1" applyFill="1"/>
    <xf numFmtId="165" fontId="6" fillId="0" borderId="0" xfId="0" applyNumberFormat="1" applyFont="1" applyFill="1"/>
    <xf numFmtId="165" fontId="6" fillId="0" borderId="0" xfId="0" applyNumberFormat="1" applyFont="1" applyFill="1" applyAlignment="1">
      <alignment horizontal="center"/>
    </xf>
    <xf numFmtId="177" fontId="6" fillId="0" borderId="0" xfId="1" applyNumberFormat="1" applyFont="1" applyFill="1"/>
    <xf numFmtId="173" fontId="6" fillId="0" borderId="0" xfId="1" applyNumberFormat="1" applyFont="1" applyFill="1"/>
    <xf numFmtId="44" fontId="6" fillId="0" borderId="0" xfId="0" applyNumberFormat="1" applyFont="1" applyFill="1"/>
    <xf numFmtId="167" fontId="6" fillId="0" borderId="0" xfId="0" applyNumberFormat="1" applyFont="1" applyFill="1"/>
    <xf numFmtId="0" fontId="6" fillId="0" borderId="0" xfId="3" quotePrefix="1" applyFont="1" applyFill="1" applyAlignment="1">
      <alignment horizontal="right" wrapText="1"/>
    </xf>
  </cellXfs>
  <cellStyles count="50546">
    <cellStyle name="20% - Accent1" xfId="20" builtinId="30" customBuiltin="1"/>
    <cellStyle name="20% - Accent1 2" xfId="220" xr:uid="{2488A365-DE94-4864-984B-8F109A32A09B}"/>
    <cellStyle name="20% - Accent2" xfId="23" builtinId="34" customBuiltin="1"/>
    <cellStyle name="20% - Accent2 2" xfId="221" xr:uid="{9033226E-8145-40F6-AA32-15022E91A65A}"/>
    <cellStyle name="20% - Accent3" xfId="26" builtinId="38" customBuiltin="1"/>
    <cellStyle name="20% - Accent3 2" xfId="222" xr:uid="{5917A3B7-7C03-4BD2-80E1-0799C217E391}"/>
    <cellStyle name="20% - Accent4" xfId="29" builtinId="42" customBuiltin="1"/>
    <cellStyle name="20% - Accent4 2" xfId="223" xr:uid="{AD0CB3CA-C83D-47B5-AFA7-99FA029CEA2C}"/>
    <cellStyle name="20% - Accent5" xfId="32" builtinId="46" customBuiltin="1"/>
    <cellStyle name="20% - Accent5 2" xfId="224" xr:uid="{476EC36E-A490-4A6E-B80B-C12614E840ED}"/>
    <cellStyle name="20% - Accent6" xfId="35" builtinId="50" customBuiltin="1"/>
    <cellStyle name="20% - Accent6 2" xfId="225" xr:uid="{9C478EDA-8C0E-48D7-B0AE-3A3DD57060FC}"/>
    <cellStyle name="40% - Accent1" xfId="21" builtinId="31" customBuiltin="1"/>
    <cellStyle name="40% - Accent1 2" xfId="226" xr:uid="{28313007-EAB9-492A-81B3-47B5E4463F34}"/>
    <cellStyle name="40% - Accent2" xfId="24" builtinId="35" customBuiltin="1"/>
    <cellStyle name="40% - Accent2 2" xfId="227" xr:uid="{05DAFCBC-BF74-4038-A8E5-0E577CDD193E}"/>
    <cellStyle name="40% - Accent3" xfId="27" builtinId="39" customBuiltin="1"/>
    <cellStyle name="40% - Accent3 2" xfId="228" xr:uid="{ADC4CD3F-CABE-4F71-9B01-E2F90C7DBCE2}"/>
    <cellStyle name="40% - Accent4" xfId="30" builtinId="43" customBuiltin="1"/>
    <cellStyle name="40% - Accent4 2" xfId="229" xr:uid="{47DD58AF-F32F-4C47-89C9-6E8FCF966295}"/>
    <cellStyle name="40% - Accent5" xfId="33" builtinId="47" customBuiltin="1"/>
    <cellStyle name="40% - Accent5 2" xfId="230" xr:uid="{01DC07C2-75A0-409B-857E-35AC0D8A6759}"/>
    <cellStyle name="40% - Accent6" xfId="36" builtinId="51" customBuiltin="1"/>
    <cellStyle name="40% - Accent6 2" xfId="231" xr:uid="{E8FE5580-F6C0-4B80-911E-27A9D247D5F9}"/>
    <cellStyle name="60% - Accent1 2" xfId="232" xr:uid="{AAE7C72B-D72D-4796-98AF-A19B8D9609B1}"/>
    <cellStyle name="60% - Accent1 3" xfId="50512" xr:uid="{CD362233-A5F2-41D5-925A-0C20530E8094}"/>
    <cellStyle name="60% - Accent1 4" xfId="50495" xr:uid="{269F05B9-70BC-4AE2-A979-10C10A56B476}"/>
    <cellStyle name="60% - Accent2 2" xfId="233" xr:uid="{AD86F56F-93A7-4B25-BC43-70DE9AE13793}"/>
    <cellStyle name="60% - Accent2 3" xfId="50513" xr:uid="{7D0679D5-FA4A-4EA8-BCA7-35CE4595ABF6}"/>
    <cellStyle name="60% - Accent2 4" xfId="50496" xr:uid="{E98EFFAE-9ABC-4534-8A7D-AF2E5AA2B9F1}"/>
    <cellStyle name="60% - Accent3 2" xfId="234" xr:uid="{6F1CC2CC-0FFA-4618-83E6-24C5BB189338}"/>
    <cellStyle name="60% - Accent3 3" xfId="50514" xr:uid="{49FA720E-8E8A-4DDF-B504-74A685B04855}"/>
    <cellStyle name="60% - Accent3 4" xfId="50497" xr:uid="{1D1E330E-F361-44FD-A2EE-BDF8E1236C50}"/>
    <cellStyle name="60% - Accent4 2" xfId="235" xr:uid="{E4EAA471-5FBA-406B-AF6F-2552545F37FE}"/>
    <cellStyle name="60% - Accent4 3" xfId="50515" xr:uid="{3ADAB907-B48C-4EFF-BE81-A60BC0616241}"/>
    <cellStyle name="60% - Accent4 4" xfId="50499" xr:uid="{BF3E2AE1-8086-4E8D-A20D-D78219E8BFB3}"/>
    <cellStyle name="60% - Accent5 2" xfId="236" xr:uid="{CECD0A27-2CEE-4530-A8A8-8B3C1B6969D7}"/>
    <cellStyle name="60% - Accent5 3" xfId="50516" xr:uid="{64730A95-6382-4915-9096-C822363FB5B9}"/>
    <cellStyle name="60% - Accent5 4" xfId="50500" xr:uid="{814DC7BC-A6E5-492C-9121-8D519EBF0AED}"/>
    <cellStyle name="60% - Accent6 2" xfId="237" xr:uid="{6DD2A7B8-7F10-4D4F-B86E-9A8FEF381964}"/>
    <cellStyle name="60% - Accent6 3" xfId="50517" xr:uid="{15A7FE08-FFE0-4474-8E7B-3410D100E98C}"/>
    <cellStyle name="60% - Accent6 4" xfId="50501" xr:uid="{81B924E4-192E-4CE7-BC78-13B52849E531}"/>
    <cellStyle name="Accent1" xfId="19" builtinId="29" customBuiltin="1"/>
    <cellStyle name="Accent1 2" xfId="238" xr:uid="{3513435D-77B6-4BAF-99E9-3F86188CCDB1}"/>
    <cellStyle name="Accent2" xfId="22" builtinId="33" customBuiltin="1"/>
    <cellStyle name="Accent2 2" xfId="239" xr:uid="{E7706F10-6A9B-4B6A-8A58-E888A8D9D84D}"/>
    <cellStyle name="Accent3" xfId="25" builtinId="37" customBuiltin="1"/>
    <cellStyle name="Accent3 2" xfId="240" xr:uid="{87624C57-A486-416F-9CB3-DC0F5885F7FA}"/>
    <cellStyle name="Accent4" xfId="28" builtinId="41" customBuiltin="1"/>
    <cellStyle name="Accent4 2" xfId="241" xr:uid="{F4C01F20-4958-4F45-B096-60E19417F7F2}"/>
    <cellStyle name="Accent5" xfId="31" builtinId="45" customBuiltin="1"/>
    <cellStyle name="Accent5 2" xfId="242" xr:uid="{31D541F4-E94A-4190-950F-0F2DCA25168F}"/>
    <cellStyle name="Accent6" xfId="34" builtinId="49" customBuiltin="1"/>
    <cellStyle name="Accent6 2" xfId="243" xr:uid="{EB93D19A-29CD-4C98-B169-DB12299562D9}"/>
    <cellStyle name="Bad" xfId="10" builtinId="27" customBuiltin="1"/>
    <cellStyle name="Bad 2" xfId="244" xr:uid="{6174B23F-7E01-4C3B-BED0-D258755BC2F7}"/>
    <cellStyle name="Calculation" xfId="13" builtinId="22" customBuiltin="1"/>
    <cellStyle name="Calculation 2" xfId="245" xr:uid="{0E21543C-BDD2-4883-895E-772ABC887089}"/>
    <cellStyle name="Check Cell" xfId="15" builtinId="23" customBuiltin="1"/>
    <cellStyle name="Check Cell 2" xfId="246" xr:uid="{E958121D-179B-4793-972F-3F17F1D542F1}"/>
    <cellStyle name="Comma" xfId="1" builtinId="3"/>
    <cellStyle name="Comma [0] 2" xfId="247" xr:uid="{00AEFC0A-A9AA-4883-8EB6-E3163E3367C3}"/>
    <cellStyle name="Comma 10" xfId="48" xr:uid="{B9174BB4-39BA-4DE6-94B1-7D6182E1F9C3}"/>
    <cellStyle name="Comma 11" xfId="50531" xr:uid="{28AE5BE6-4E8C-4C51-B0BF-DBA28BC3E9F3}"/>
    <cellStyle name="Comma 12" xfId="50533" xr:uid="{14A1FDFC-387D-483D-9E3B-F22383E89D85}"/>
    <cellStyle name="Comma 13" xfId="38" xr:uid="{9E85DA92-81E2-4906-94E0-0DADF1457A64}"/>
    <cellStyle name="Comma 14" xfId="50539" xr:uid="{EBCDC6DB-8913-4740-8B25-A7E56A63B0D4}"/>
    <cellStyle name="Comma 2" xfId="39" xr:uid="{A6AA4A10-2E0F-4215-911F-5F2E88B408DC}"/>
    <cellStyle name="Comma 2 2" xfId="49" xr:uid="{8FA005C6-99B7-4BD6-A1B7-2B102FD64449}"/>
    <cellStyle name="Comma 2 2 2" xfId="40" xr:uid="{C6C348E9-E6F3-4777-975B-449F3A960750}"/>
    <cellStyle name="Comma 2 2 2 2" xfId="104" xr:uid="{995342A5-CF6F-43A6-9DEE-9DF9BEA3FE58}"/>
    <cellStyle name="Comma 2 2 2 2 2" xfId="50465" xr:uid="{34ED0E49-6E06-4BC9-981D-3DB90C8457D2}"/>
    <cellStyle name="Comma 2 2 2 3" xfId="50464" xr:uid="{E38E79A7-370F-42D9-93CD-3007C1211681}"/>
    <cellStyle name="Comma 2 2 3" xfId="103" xr:uid="{A32CB68D-E289-4AD6-8589-5834651FE5B4}"/>
    <cellStyle name="Comma 2 2 3 2" xfId="1006" xr:uid="{0061E0E3-CD61-419F-8ECD-7763B1E5A237}"/>
    <cellStyle name="Comma 2 2 3 3" xfId="1991" xr:uid="{8BBB0F79-BF0A-44D6-BC82-29A5D12FFC7D}"/>
    <cellStyle name="Comma 2 2 3 4" xfId="50466" xr:uid="{39F57D79-0E36-4FD0-A9EC-A257EFD1AAFC}"/>
    <cellStyle name="Comma 2 2 4" xfId="50463" xr:uid="{FA705DFD-3A81-42CA-954E-72AB08F34CFC}"/>
    <cellStyle name="Comma 2 3" xfId="50" xr:uid="{F9A506AA-854F-4D15-9F01-AC568FB7CDA2}"/>
    <cellStyle name="Comma 2 3 2" xfId="2100" xr:uid="{6611EDB8-8136-4585-B514-17B5F24CFFE8}"/>
    <cellStyle name="Comma 2 3 2 2" xfId="50468" xr:uid="{18E323C0-03E9-4911-B431-A1CE3016946F}"/>
    <cellStyle name="Comma 2 3 3" xfId="50467" xr:uid="{0850A531-9D68-43B1-BE5B-46AD3CE7CB11}"/>
    <cellStyle name="Comma 2 3 4" xfId="248" xr:uid="{DC8122C3-60D7-43B1-B1B3-37137E4A8BDC}"/>
    <cellStyle name="Comma 2 4" xfId="50469" xr:uid="{464F1155-5C41-4CEE-B975-D43325844322}"/>
    <cellStyle name="Comma 2 5" xfId="50462" xr:uid="{534927A0-540C-4884-9911-B85E3FB1F60B}"/>
    <cellStyle name="Comma 3" xfId="41" xr:uid="{D1DA6B72-85C5-4F1D-B8D0-A31C6A86456E}"/>
    <cellStyle name="Comma 3 2" xfId="42" xr:uid="{28FE16BE-6C8A-45BC-ACBD-66DEDA8F75B8}"/>
    <cellStyle name="Comma 3 2 2" xfId="249" xr:uid="{F2A0052E-D00C-4E0E-B3CB-33EA782BA3D8}"/>
    <cellStyle name="Comma 3 3" xfId="250" xr:uid="{16C33494-DF58-45CA-882F-4DC6A498B06F}"/>
    <cellStyle name="Comma 3 3 10" xfId="7013" xr:uid="{45F65261-D755-41DE-BBE2-95702C16179A}"/>
    <cellStyle name="Comma 3 3 10 2" xfId="15393" xr:uid="{98BF8AD8-2228-4899-ADB2-F99D1414AD36}"/>
    <cellStyle name="Comma 3 3 10 2 2" xfId="32153" xr:uid="{2BE1D01B-A077-440E-A895-FB032955CC61}"/>
    <cellStyle name="Comma 3 3 10 2 3" xfId="48912" xr:uid="{605B106F-C517-4A29-B435-2F95DD9093BD}"/>
    <cellStyle name="Comma 3 3 10 3" xfId="23773" xr:uid="{ECB25289-014A-4563-9693-E7578D93BADD}"/>
    <cellStyle name="Comma 3 3 10 4" xfId="40532" xr:uid="{7CB199C1-A938-47AE-B1FF-057091527712}"/>
    <cellStyle name="Comma 3 3 11" xfId="7419" xr:uid="{2A3054A9-D876-4BC0-94DA-DE2E7E05CBA8}"/>
    <cellStyle name="Comma 3 3 11 2" xfId="15799" xr:uid="{298A9F8F-FBDF-468A-9CC9-46311CDAB07A}"/>
    <cellStyle name="Comma 3 3 11 2 2" xfId="32559" xr:uid="{BCB635F5-26BD-4B7E-9821-615C172BF1C2}"/>
    <cellStyle name="Comma 3 3 11 2 3" xfId="49318" xr:uid="{3B80F693-6975-45D3-B63E-CC2448D493F1}"/>
    <cellStyle name="Comma 3 3 11 3" xfId="24179" xr:uid="{ADC9D1B0-3BEA-4A09-B8F9-CCF11C21FDF3}"/>
    <cellStyle name="Comma 3 3 11 4" xfId="40938" xr:uid="{0229AB38-D52B-4E1D-95ED-A6BEE4E2B04A}"/>
    <cellStyle name="Comma 3 3 12" xfId="7825" xr:uid="{9DE80ECB-FA1B-4C53-A936-CF14798380B2}"/>
    <cellStyle name="Comma 3 3 12 2" xfId="16205" xr:uid="{6541F0D8-BCFA-4B29-BE05-761992587550}"/>
    <cellStyle name="Comma 3 3 12 2 2" xfId="32965" xr:uid="{BC0A34F1-1008-42EF-B316-EEB1A366BE4F}"/>
    <cellStyle name="Comma 3 3 12 2 3" xfId="49724" xr:uid="{DCFA44D0-8F22-4901-B39A-3D1B3FCE4133}"/>
    <cellStyle name="Comma 3 3 12 3" xfId="24585" xr:uid="{6CAAC815-02C3-40BE-8160-D54B4315D98A}"/>
    <cellStyle name="Comma 3 3 12 4" xfId="41344" xr:uid="{D370FAF0-7FD4-46D5-B183-00384E792F29}"/>
    <cellStyle name="Comma 3 3 13" xfId="8231" xr:uid="{35A2E85A-6084-4590-A73F-150279C182C2}"/>
    <cellStyle name="Comma 3 3 13 2" xfId="16611" xr:uid="{14A42633-F832-4530-9F01-44CF13BAB0CB}"/>
    <cellStyle name="Comma 3 3 13 2 2" xfId="33371" xr:uid="{C476D11F-9C3A-45DC-86ED-FBD66EA0A247}"/>
    <cellStyle name="Comma 3 3 13 2 3" xfId="50130" xr:uid="{A04B32CB-A253-43F8-BABF-7D2323A72F34}"/>
    <cellStyle name="Comma 3 3 13 3" xfId="24991" xr:uid="{CBD68826-E1F5-4D76-B80D-E1EB893A4B5C}"/>
    <cellStyle name="Comma 3 3 13 4" xfId="41750" xr:uid="{F28FCAC7-4095-4F41-9DED-7FA6506C8827}"/>
    <cellStyle name="Comma 3 3 14" xfId="2101" xr:uid="{1CDA7CC2-1023-40F6-BB7D-4D07CC575746}"/>
    <cellStyle name="Comma 3 3 14 2" xfId="10484" xr:uid="{2A372250-74E9-4881-AE9A-138461B9CB84}"/>
    <cellStyle name="Comma 3 3 14 2 2" xfId="27244" xr:uid="{79483A6C-52B8-4B86-99D2-2C94B5CA5A76}"/>
    <cellStyle name="Comma 3 3 14 2 3" xfId="44003" xr:uid="{1B9D37DB-311E-4FFE-9990-FABA266D9717}"/>
    <cellStyle name="Comma 3 3 14 3" xfId="18864" xr:uid="{3B69F254-CF61-4F87-988C-ECF83C21AB32}"/>
    <cellStyle name="Comma 3 3 14 4" xfId="35623" xr:uid="{15312A7B-26E2-4E72-99D8-45459C11EADB}"/>
    <cellStyle name="Comma 3 3 15" xfId="8681" xr:uid="{7AB0FAAC-31AF-479D-B821-4C38DFC2ADD6}"/>
    <cellStyle name="Comma 3 3 15 2" xfId="25441" xr:uid="{DEB519A2-47BC-4BD2-89C7-2B55EB4C8E63}"/>
    <cellStyle name="Comma 3 3 15 3" xfId="42200" xr:uid="{CE70D90C-CA3E-4799-A2AF-565894849AED}"/>
    <cellStyle name="Comma 3 3 16" xfId="17061" xr:uid="{5E87F835-5E82-4913-B534-12C2A3E08375}"/>
    <cellStyle name="Comma 3 3 17" xfId="33820" xr:uid="{18975A1C-727E-4292-ADBA-7C55EAB06118}"/>
    <cellStyle name="Comma 3 3 2" xfId="251" xr:uid="{917A1EF4-2B8D-4E8C-8C43-63A9D8968A2B}"/>
    <cellStyle name="Comma 3 3 3" xfId="252" xr:uid="{65DFCF43-C714-410A-816C-B09947B10A78}"/>
    <cellStyle name="Comma 3 3 3 10" xfId="8276" xr:uid="{2E9D20D2-86C2-481E-A3FB-67EA00E600DF}"/>
    <cellStyle name="Comma 3 3 3 10 2" xfId="16656" xr:uid="{ED5B495F-7DA7-4212-B4D8-404F2E7FAB7A}"/>
    <cellStyle name="Comma 3 3 3 10 2 2" xfId="33416" xr:uid="{6DDBAD81-94A7-4120-B5CB-C0E5C66E9F5C}"/>
    <cellStyle name="Comma 3 3 3 10 2 3" xfId="50175" xr:uid="{513CDD6A-8623-4D8A-BA16-FDD313D576B8}"/>
    <cellStyle name="Comma 3 3 3 10 3" xfId="25036" xr:uid="{FF7FE6A9-8DFC-4517-97E3-24760B08FFF5}"/>
    <cellStyle name="Comma 3 3 3 10 4" xfId="41795" xr:uid="{742F489D-6741-440B-B6AF-EFF43CD99B86}"/>
    <cellStyle name="Comma 3 3 3 11" xfId="2102" xr:uid="{E36CB2B9-E0F3-4EA4-906D-DA3288AEA1DB}"/>
    <cellStyle name="Comma 3 3 3 11 2" xfId="10485" xr:uid="{D1ABB7A7-B21A-4821-9D8D-C12D6850240C}"/>
    <cellStyle name="Comma 3 3 3 11 2 2" xfId="27245" xr:uid="{DDBB2FF9-39CB-4A26-A22F-DCA758747CB1}"/>
    <cellStyle name="Comma 3 3 3 11 2 3" xfId="44004" xr:uid="{5FE7F96E-AC2D-49A3-8677-B67B608D0609}"/>
    <cellStyle name="Comma 3 3 3 11 3" xfId="18865" xr:uid="{5877990F-9B78-45AB-987E-D58C1BEF75D4}"/>
    <cellStyle name="Comma 3 3 3 11 4" xfId="35624" xr:uid="{EF6D401F-443D-4530-BBE3-D3632C41742A}"/>
    <cellStyle name="Comma 3 3 3 12" xfId="8682" xr:uid="{4784CF96-86A4-4156-B000-58CB8BBFC192}"/>
    <cellStyle name="Comma 3 3 3 12 2" xfId="25442" xr:uid="{8BFBF6DA-2419-42BF-BD94-A2F645F07C44}"/>
    <cellStyle name="Comma 3 3 3 12 3" xfId="42201" xr:uid="{3D9B7A26-A71E-46B7-8B84-6CBDB7E17E24}"/>
    <cellStyle name="Comma 3 3 3 13" xfId="17062" xr:uid="{59D3371C-066E-449C-9200-966317D858F0}"/>
    <cellStyle name="Comma 3 3 3 14" xfId="33821" xr:uid="{83971BC5-5044-457B-BC2C-3FC36B03E2FF}"/>
    <cellStyle name="Comma 3 3 3 2" xfId="713" xr:uid="{F73E53C7-1A77-45D5-9D85-39214D3D1FD3}"/>
    <cellStyle name="Comma 3 3 3 2 2" xfId="4108" xr:uid="{1734932D-2A3D-4046-B03D-B6D9701B8785}"/>
    <cellStyle name="Comma 3 3 3 2 2 2" xfId="12488" xr:uid="{A6FF8536-204A-43B8-9B00-E71E56BC9329}"/>
    <cellStyle name="Comma 3 3 3 2 2 2 2" xfId="29248" xr:uid="{AEE7CEEF-6ADE-4B7F-A92B-724C59FC348F}"/>
    <cellStyle name="Comma 3 3 3 2 2 2 3" xfId="46007" xr:uid="{C2280809-4C4E-4F5E-9987-4CC8197A5071}"/>
    <cellStyle name="Comma 3 3 3 2 2 3" xfId="20868" xr:uid="{9D0A8393-5AD2-4081-A67F-D29FE8EA7DD2}"/>
    <cellStyle name="Comma 3 3 3 2 2 4" xfId="37627" xr:uid="{F52A5FBA-8725-44CE-811E-C82CC6B701DC}"/>
    <cellStyle name="Comma 3 3 3 2 3" xfId="5795" xr:uid="{9D9998AD-E3B9-41D7-860C-7A81465CFB2B}"/>
    <cellStyle name="Comma 3 3 3 2 3 2" xfId="14175" xr:uid="{D575C309-D1E9-4D43-8D82-057A6776D1A2}"/>
    <cellStyle name="Comma 3 3 3 2 3 2 2" xfId="30935" xr:uid="{2B846A73-1169-41A2-AED3-BCF8AA94169E}"/>
    <cellStyle name="Comma 3 3 3 2 3 2 3" xfId="47694" xr:uid="{64833093-CB0D-4EE6-A6A2-F7E878F4C02C}"/>
    <cellStyle name="Comma 3 3 3 2 3 3" xfId="22555" xr:uid="{6A4CE77B-6BCF-4F79-950F-97B99888A87E}"/>
    <cellStyle name="Comma 3 3 3 2 3 4" xfId="39314" xr:uid="{CEC41CCF-380D-4892-B8F2-F06731D86212}"/>
    <cellStyle name="Comma 3 3 3 2 4" xfId="2531" xr:uid="{F341F1AB-87C8-4B46-8A45-5B9DD3B77673}"/>
    <cellStyle name="Comma 3 3 3 2 4 2" xfId="10911" xr:uid="{4D9C45DA-DA0E-4363-BAF0-E3A001454B69}"/>
    <cellStyle name="Comma 3 3 3 2 4 2 2" xfId="27671" xr:uid="{A9C1EE56-DDEF-44DD-94C3-41908522DFBC}"/>
    <cellStyle name="Comma 3 3 3 2 4 2 3" xfId="44430" xr:uid="{87BBEE22-CB71-4F2E-B615-3D2DC496C6F4}"/>
    <cellStyle name="Comma 3 3 3 2 4 3" xfId="19291" xr:uid="{8C6C5250-10AE-4EFD-8934-75DFB1D69DA0}"/>
    <cellStyle name="Comma 3 3 3 2 4 4" xfId="36050" xr:uid="{5FFE3945-9983-4A14-A1CA-B4202D8E4038}"/>
    <cellStyle name="Comma 3 3 3 2 5" xfId="9108" xr:uid="{3FCA4512-5D06-475C-BDDB-AF0D106302EB}"/>
    <cellStyle name="Comma 3 3 3 2 5 2" xfId="25868" xr:uid="{056C5204-72E7-4613-8A5F-6FF6E25BCAC1}"/>
    <cellStyle name="Comma 3 3 3 2 5 3" xfId="42627" xr:uid="{80E76E80-7B2E-485B-AAAF-C25E7DD00114}"/>
    <cellStyle name="Comma 3 3 3 2 6" xfId="17488" xr:uid="{50A58637-67D1-4ADA-B4ED-80E0BBE3E9A0}"/>
    <cellStyle name="Comma 3 3 3 2 7" xfId="34247" xr:uid="{B59F572B-795B-4A3A-A6EB-C30C418A598E}"/>
    <cellStyle name="Comma 3 3 3 3" xfId="1147" xr:uid="{8CF6B225-6955-4ECA-93FF-B0C09D006F55}"/>
    <cellStyle name="Comma 3 3 3 3 2" xfId="4536" xr:uid="{A801BCAA-2131-43DF-BE9A-470FE8F83088}"/>
    <cellStyle name="Comma 3 3 3 3 2 2" xfId="12916" xr:uid="{84326D6E-68B5-4984-A412-C79826BB4469}"/>
    <cellStyle name="Comma 3 3 3 3 2 2 2" xfId="29676" xr:uid="{0A12DD53-7821-4E84-AB1B-1232B0DDC46A}"/>
    <cellStyle name="Comma 3 3 3 3 2 2 3" xfId="46435" xr:uid="{CD162920-CD01-4651-AD03-4565C245E7D0}"/>
    <cellStyle name="Comma 3 3 3 3 2 3" xfId="21296" xr:uid="{B246130B-E02F-4E79-A577-8390B146A30B}"/>
    <cellStyle name="Comma 3 3 3 3 2 4" xfId="38055" xr:uid="{18950629-FE91-472D-A24F-7F44126E5240}"/>
    <cellStyle name="Comma 3 3 3 3 3" xfId="6223" xr:uid="{94644553-FC1E-4ABA-BCED-12F425C75865}"/>
    <cellStyle name="Comma 3 3 3 3 3 2" xfId="14603" xr:uid="{8F0A591D-3ACF-4EBB-A330-B7116E228BAF}"/>
    <cellStyle name="Comma 3 3 3 3 3 2 2" xfId="31363" xr:uid="{51904CDE-54A1-4943-856D-B6E5FBE13C22}"/>
    <cellStyle name="Comma 3 3 3 3 3 2 3" xfId="48122" xr:uid="{C1AB0130-DAC8-4449-BD96-F10A9809D596}"/>
    <cellStyle name="Comma 3 3 3 3 3 3" xfId="22983" xr:uid="{D8773890-24BB-4F7C-9732-CA13551423E7}"/>
    <cellStyle name="Comma 3 3 3 3 3 4" xfId="39742" xr:uid="{F5E85D0D-9B3C-46B0-8FAF-62F664D74FAB}"/>
    <cellStyle name="Comma 3 3 3 3 4" xfId="2959" xr:uid="{F400CA30-6CC2-4CAF-A480-6ADC9F2D63C4}"/>
    <cellStyle name="Comma 3 3 3 3 4 2" xfId="11339" xr:uid="{2E0B79C0-5FBE-481C-B96C-2095F46B5D5C}"/>
    <cellStyle name="Comma 3 3 3 3 4 2 2" xfId="28099" xr:uid="{B976040A-15FB-4CB4-93FC-BDA8827F18E2}"/>
    <cellStyle name="Comma 3 3 3 3 4 2 3" xfId="44858" xr:uid="{96367397-EA77-4978-A54E-7BAA99F68DA1}"/>
    <cellStyle name="Comma 3 3 3 3 4 3" xfId="19719" xr:uid="{2559B7E7-E2C0-4E29-93A5-6B0926BA4CBD}"/>
    <cellStyle name="Comma 3 3 3 3 4 4" xfId="36478" xr:uid="{461B6C48-241B-4AB9-9AE0-83D8B6EDDD41}"/>
    <cellStyle name="Comma 3 3 3 3 5" xfId="9536" xr:uid="{1DCEC98E-9767-48F2-96DB-C5330769FB26}"/>
    <cellStyle name="Comma 3 3 3 3 5 2" xfId="26296" xr:uid="{63085D95-6EE1-4247-9D46-BA0FB72E0F42}"/>
    <cellStyle name="Comma 3 3 3 3 5 3" xfId="43055" xr:uid="{5F29F881-CB8F-4577-B01A-959B804258C7}"/>
    <cellStyle name="Comma 3 3 3 3 6" xfId="17916" xr:uid="{7AFA1217-EB52-4E5B-B7A3-CAFB66B4C19D}"/>
    <cellStyle name="Comma 3 3 3 3 7" xfId="34675" xr:uid="{44390247-F1FF-4C3D-86D9-D8CC7ED40DA0}"/>
    <cellStyle name="Comma 3 3 3 4" xfId="1576" xr:uid="{CB1D2D02-B084-43BB-90C5-AB6E05D66E42}"/>
    <cellStyle name="Comma 3 3 3 4 2" xfId="4965" xr:uid="{3CAA90AA-8C2E-49E8-A953-3D8196253816}"/>
    <cellStyle name="Comma 3 3 3 4 2 2" xfId="13345" xr:uid="{9665A167-454E-46D5-95C0-F1ADB864621C}"/>
    <cellStyle name="Comma 3 3 3 4 2 2 2" xfId="30105" xr:uid="{5A5FE7C7-4D7F-45E8-A04D-7C826B29AE6A}"/>
    <cellStyle name="Comma 3 3 3 4 2 2 3" xfId="46864" xr:uid="{1352E60F-BF45-4EE9-8D7E-CD6E498B871D}"/>
    <cellStyle name="Comma 3 3 3 4 2 3" xfId="21725" xr:uid="{5F1FEAEA-EE69-462C-AFE5-759163EA03EF}"/>
    <cellStyle name="Comma 3 3 3 4 2 4" xfId="38484" xr:uid="{61D41D61-AFE0-4A1C-B726-8D01996C9D00}"/>
    <cellStyle name="Comma 3 3 3 4 3" xfId="6652" xr:uid="{EF604485-C33F-46DC-AB6D-95621888EAC9}"/>
    <cellStyle name="Comma 3 3 3 4 3 2" xfId="15032" xr:uid="{AC3BD755-9516-446E-BC9D-909DE6779C70}"/>
    <cellStyle name="Comma 3 3 3 4 3 2 2" xfId="31792" xr:uid="{8506D8EE-4ED5-4271-A21A-D0FB41A9AE25}"/>
    <cellStyle name="Comma 3 3 3 4 3 2 3" xfId="48551" xr:uid="{1DBEFC55-0FED-4A48-8E8D-EB2DF9B86245}"/>
    <cellStyle name="Comma 3 3 3 4 3 3" xfId="23412" xr:uid="{B847E00B-1519-4E3F-A254-037E5EF62C0D}"/>
    <cellStyle name="Comma 3 3 3 4 3 4" xfId="40171" xr:uid="{166DEBAD-35BB-4FD5-A255-C444EAEE6DD0}"/>
    <cellStyle name="Comma 3 3 3 4 4" xfId="3276" xr:uid="{F297C2E3-4BB1-4464-88CF-58D59E351880}"/>
    <cellStyle name="Comma 3 3 3 4 4 2" xfId="11656" xr:uid="{B9391EFD-68F5-4603-8600-162A909427EC}"/>
    <cellStyle name="Comma 3 3 3 4 4 2 2" xfId="28416" xr:uid="{C8E0A0C7-2132-4D41-ADCF-27082227B87E}"/>
    <cellStyle name="Comma 3 3 3 4 4 2 3" xfId="45175" xr:uid="{606C3E31-C38F-4A6E-A6AC-66D4470DE4D2}"/>
    <cellStyle name="Comma 3 3 3 4 4 3" xfId="20036" xr:uid="{9351A17C-945B-4D19-A233-B9C0FC6C2358}"/>
    <cellStyle name="Comma 3 3 3 4 4 4" xfId="36795" xr:uid="{64E04129-F357-4364-B0EE-71E242A5C44B}"/>
    <cellStyle name="Comma 3 3 3 4 5" xfId="9965" xr:uid="{BAAE865C-BFEA-4386-A968-49D2D32F1D32}"/>
    <cellStyle name="Comma 3 3 3 4 5 2" xfId="26725" xr:uid="{97BD85CD-09D1-4BE6-9E03-4AEA26D4EB15}"/>
    <cellStyle name="Comma 3 3 3 4 5 3" xfId="43484" xr:uid="{25A6FFCE-5246-44A3-B3CA-F141BB4737C2}"/>
    <cellStyle name="Comma 3 3 3 4 6" xfId="18345" xr:uid="{4F396EE4-BDD7-498C-9B65-BF0101C5234F}"/>
    <cellStyle name="Comma 3 3 3 4 7" xfId="35104" xr:uid="{E713D324-6646-4570-80F5-6B627CE5A9FB}"/>
    <cellStyle name="Comma 3 3 3 5" xfId="3695" xr:uid="{882008BF-4879-4453-B552-5C5B663CCEFA}"/>
    <cellStyle name="Comma 3 3 3 5 2" xfId="12075" xr:uid="{247B6291-2EBD-4F15-BD63-19986879E06B}"/>
    <cellStyle name="Comma 3 3 3 5 2 2" xfId="28835" xr:uid="{4DC38D28-1D24-4E4D-A047-505225ED5300}"/>
    <cellStyle name="Comma 3 3 3 5 2 3" xfId="45594" xr:uid="{EAF8C59C-525E-494C-80D5-852277300BDC}"/>
    <cellStyle name="Comma 3 3 3 5 3" xfId="20455" xr:uid="{1C59A220-6A4E-4747-BCA9-D5F153E7DB44}"/>
    <cellStyle name="Comma 3 3 3 5 4" xfId="37214" xr:uid="{E0CDFBBA-3D9F-4CAD-8DFF-23EFFD3DD45B}"/>
    <cellStyle name="Comma 3 3 3 6" xfId="5369" xr:uid="{2AB5167E-2C1D-472F-8B54-672FD8127CF6}"/>
    <cellStyle name="Comma 3 3 3 6 2" xfId="13749" xr:uid="{430ED436-140A-47AE-B367-8E002E79C1D3}"/>
    <cellStyle name="Comma 3 3 3 6 2 2" xfId="30509" xr:uid="{1553EA9E-68B0-43A5-814C-15E835426906}"/>
    <cellStyle name="Comma 3 3 3 6 2 3" xfId="47268" xr:uid="{091DF609-4AF7-4D5B-84B5-0A0A54898E1C}"/>
    <cellStyle name="Comma 3 3 3 6 3" xfId="22129" xr:uid="{41B28BB7-F542-4459-9794-E18CE63C8F85}"/>
    <cellStyle name="Comma 3 3 3 6 4" xfId="38888" xr:uid="{B9F126BA-B17E-4CE6-961D-8E590D49567C}"/>
    <cellStyle name="Comma 3 3 3 7" xfId="7058" xr:uid="{FC9547AA-A0E7-4A2A-9A22-242901E389C4}"/>
    <cellStyle name="Comma 3 3 3 7 2" xfId="15438" xr:uid="{16B26526-C0FC-4133-841D-D2E578A7F744}"/>
    <cellStyle name="Comma 3 3 3 7 2 2" xfId="32198" xr:uid="{C0CB4913-5FE0-4259-A25B-D2E241B0898E}"/>
    <cellStyle name="Comma 3 3 3 7 2 3" xfId="48957" xr:uid="{12EFC5F8-D660-4B33-912C-2D99DE9A6A94}"/>
    <cellStyle name="Comma 3 3 3 7 3" xfId="23818" xr:uid="{9BB6DA9F-120F-46B1-81F5-7E0CEB125E3F}"/>
    <cellStyle name="Comma 3 3 3 7 4" xfId="40577" xr:uid="{AAFB9ED6-E568-4C6E-B2BE-14B59D357F55}"/>
    <cellStyle name="Comma 3 3 3 8" xfId="7464" xr:uid="{F62756A5-818C-40B9-9716-97C7C39E6E5C}"/>
    <cellStyle name="Comma 3 3 3 8 2" xfId="15844" xr:uid="{0E978C30-4A6E-4736-9BF2-53B26C3CE825}"/>
    <cellStyle name="Comma 3 3 3 8 2 2" xfId="32604" xr:uid="{8A174FFA-F7A8-4527-AF07-6B3EFE3E2F12}"/>
    <cellStyle name="Comma 3 3 3 8 2 3" xfId="49363" xr:uid="{3B7594E5-FC23-4818-9A01-9E3BFBBA7837}"/>
    <cellStyle name="Comma 3 3 3 8 3" xfId="24224" xr:uid="{BA47A990-061F-4A63-934F-AD2EC9586207}"/>
    <cellStyle name="Comma 3 3 3 8 4" xfId="40983" xr:uid="{E6A165B0-94BB-49D3-A69F-7FF1411CB62C}"/>
    <cellStyle name="Comma 3 3 3 9" xfId="7870" xr:uid="{311DD52B-F5BC-40DC-8CA6-DDAE9D1D0604}"/>
    <cellStyle name="Comma 3 3 3 9 2" xfId="16250" xr:uid="{7200766F-153A-4FB2-9E33-14324616A814}"/>
    <cellStyle name="Comma 3 3 3 9 2 2" xfId="33010" xr:uid="{9511B82A-3E6D-4B57-84B8-726130B67015}"/>
    <cellStyle name="Comma 3 3 3 9 2 3" xfId="49769" xr:uid="{08883A47-F343-4FAC-966E-944D49019259}"/>
    <cellStyle name="Comma 3 3 3 9 3" xfId="24630" xr:uid="{21F8B8B1-DB67-4BCA-BB43-1664DE7972E3}"/>
    <cellStyle name="Comma 3 3 3 9 4" xfId="41389" xr:uid="{2D6D2A6E-3E98-46AD-90D7-8D8EF5CC1C4A}"/>
    <cellStyle name="Comma 3 3 4" xfId="253" xr:uid="{CAD75CEB-C3F8-4988-977D-E54F1603D1AB}"/>
    <cellStyle name="Comma 3 3 4 10" xfId="8502" xr:uid="{DD3D0159-6C8E-470C-A3C2-4A6F815CF96E}"/>
    <cellStyle name="Comma 3 3 4 10 2" xfId="16882" xr:uid="{48C8A886-DC5E-41B4-8FA5-B01A7E6B5B5C}"/>
    <cellStyle name="Comma 3 3 4 10 2 2" xfId="33642" xr:uid="{48D8D3E5-493E-4FCB-8B35-1313D02C9CAF}"/>
    <cellStyle name="Comma 3 3 4 10 2 3" xfId="50401" xr:uid="{55A2DDA7-D7B4-4B42-BBA0-47A4EA06DC66}"/>
    <cellStyle name="Comma 3 3 4 10 3" xfId="25262" xr:uid="{D924F2EE-1FE8-4937-B2BD-592E4D02BED0}"/>
    <cellStyle name="Comma 3 3 4 10 4" xfId="42021" xr:uid="{A5D84615-6450-4523-86D5-F5A2895A198E}"/>
    <cellStyle name="Comma 3 3 4 11" xfId="2103" xr:uid="{99537FCF-24C3-40D4-A714-1D606B6E89CB}"/>
    <cellStyle name="Comma 3 3 4 11 2" xfId="10486" xr:uid="{C7858E3A-549B-4161-B2C3-C763DBBD947B}"/>
    <cellStyle name="Comma 3 3 4 11 2 2" xfId="27246" xr:uid="{06C9519E-BABE-4A6F-A2A4-2E4302A6C097}"/>
    <cellStyle name="Comma 3 3 4 11 2 3" xfId="44005" xr:uid="{78EE5882-A447-47A3-BBDD-E92AE2063A33}"/>
    <cellStyle name="Comma 3 3 4 11 3" xfId="18866" xr:uid="{3AFAA85E-5A2B-435D-A0BF-96AD7A882C5E}"/>
    <cellStyle name="Comma 3 3 4 11 4" xfId="35625" xr:uid="{92DAB89B-5C82-4368-B704-07A739FE6B13}"/>
    <cellStyle name="Comma 3 3 4 12" xfId="8683" xr:uid="{88D417F6-70FF-4CF7-8D99-9B02A581E0E4}"/>
    <cellStyle name="Comma 3 3 4 12 2" xfId="25443" xr:uid="{4E548D6C-BF22-4343-B79A-07B860868EE5}"/>
    <cellStyle name="Comma 3 3 4 12 3" xfId="42202" xr:uid="{C8F73AE1-8CFE-4DCA-9D48-C66A134A7116}"/>
    <cellStyle name="Comma 3 3 4 13" xfId="17063" xr:uid="{5CFEF33D-E618-4D28-BB83-CB28FACE4E48}"/>
    <cellStyle name="Comma 3 3 4 14" xfId="33822" xr:uid="{C0720375-D671-4ACB-B5A9-F37712145EBA}"/>
    <cellStyle name="Comma 3 3 4 2" xfId="714" xr:uid="{822B1F8F-9666-466B-80A9-CA78C2E7479B}"/>
    <cellStyle name="Comma 3 3 4 2 2" xfId="4109" xr:uid="{0BE3665D-CCD6-407F-8712-A70BB0677C8A}"/>
    <cellStyle name="Comma 3 3 4 2 2 2" xfId="12489" xr:uid="{9E6144E6-19A2-4CA9-A419-10FC300272B0}"/>
    <cellStyle name="Comma 3 3 4 2 2 2 2" xfId="29249" xr:uid="{151B31BB-E8CE-4C24-B8FF-602EC2D05ADA}"/>
    <cellStyle name="Comma 3 3 4 2 2 2 3" xfId="46008" xr:uid="{6B3FC3A5-CC99-4A82-BB4A-9618BB1717B0}"/>
    <cellStyle name="Comma 3 3 4 2 2 3" xfId="20869" xr:uid="{A1503E7D-21D1-47A3-8D3E-A3F1E569361D}"/>
    <cellStyle name="Comma 3 3 4 2 2 4" xfId="37628" xr:uid="{FC42BBD5-B5FC-4556-9613-5C1BE303AF53}"/>
    <cellStyle name="Comma 3 3 4 2 3" xfId="5796" xr:uid="{D6A83C29-57A6-43DC-B603-79BF4F8EB126}"/>
    <cellStyle name="Comma 3 3 4 2 3 2" xfId="14176" xr:uid="{8E45F4F7-8B5F-4242-9F4F-007F600C8B75}"/>
    <cellStyle name="Comma 3 3 4 2 3 2 2" xfId="30936" xr:uid="{BD949D87-53DF-4528-8E17-16A7D94EE7BF}"/>
    <cellStyle name="Comma 3 3 4 2 3 2 3" xfId="47695" xr:uid="{77EF829A-5C1D-41A1-BEEC-6666A40E9F3F}"/>
    <cellStyle name="Comma 3 3 4 2 3 3" xfId="22556" xr:uid="{548521F8-0030-4A2B-99CF-BFEA20D83E7A}"/>
    <cellStyle name="Comma 3 3 4 2 3 4" xfId="39315" xr:uid="{63A98839-53A1-454C-A9B3-E004142CB578}"/>
    <cellStyle name="Comma 3 3 4 2 4" xfId="2532" xr:uid="{953D8FBB-76AA-48B6-A230-D808A103F00C}"/>
    <cellStyle name="Comma 3 3 4 2 4 2" xfId="10912" xr:uid="{9DA2397B-F0F9-4794-9A32-7D81A3949D47}"/>
    <cellStyle name="Comma 3 3 4 2 4 2 2" xfId="27672" xr:uid="{5B02AAA7-8496-4C0A-8FE8-4B8AD3715D9E}"/>
    <cellStyle name="Comma 3 3 4 2 4 2 3" xfId="44431" xr:uid="{209F61CF-4974-4671-9323-A1D07624DC6E}"/>
    <cellStyle name="Comma 3 3 4 2 4 3" xfId="19292" xr:uid="{FB1653CC-78B1-499E-9BC1-4CCAFF6D4F81}"/>
    <cellStyle name="Comma 3 3 4 2 4 4" xfId="36051" xr:uid="{974443AD-118C-4D92-B4FD-21C85647CBFD}"/>
    <cellStyle name="Comma 3 3 4 2 5" xfId="9109" xr:uid="{7B95DC76-7E09-469C-A166-54926ABD9A1C}"/>
    <cellStyle name="Comma 3 3 4 2 5 2" xfId="25869" xr:uid="{759D0376-B5CC-45F5-9A62-F8B29433B47A}"/>
    <cellStyle name="Comma 3 3 4 2 5 3" xfId="42628" xr:uid="{918B0C48-2F27-4965-A666-CF13209C5E92}"/>
    <cellStyle name="Comma 3 3 4 2 6" xfId="17489" xr:uid="{20303EAC-11C7-4F91-ADEC-BFF8FCFAC75C}"/>
    <cellStyle name="Comma 3 3 4 2 7" xfId="34248" xr:uid="{A34993F7-2C0A-43AA-9622-59293298FA36}"/>
    <cellStyle name="Comma 3 3 4 3" xfId="1148" xr:uid="{7B2B5988-E783-4D4C-9000-312BECC954D3}"/>
    <cellStyle name="Comma 3 3 4 3 2" xfId="4537" xr:uid="{ECEE2A9B-4A49-40D9-8D0B-EE708629BF2B}"/>
    <cellStyle name="Comma 3 3 4 3 2 2" xfId="12917" xr:uid="{5308D43E-D446-405C-8106-AFB15EF24EB7}"/>
    <cellStyle name="Comma 3 3 4 3 2 2 2" xfId="29677" xr:uid="{F47BD765-820E-4C1B-9447-B61369B1CFE4}"/>
    <cellStyle name="Comma 3 3 4 3 2 2 3" xfId="46436" xr:uid="{16E092CF-EED1-4479-93B4-427056B9FD4A}"/>
    <cellStyle name="Comma 3 3 4 3 2 3" xfId="21297" xr:uid="{C7BF1D73-5B38-437A-B728-BF3CAAD1DE70}"/>
    <cellStyle name="Comma 3 3 4 3 2 4" xfId="38056" xr:uid="{0CD117A1-972D-46D2-AA3B-241C5A79AF80}"/>
    <cellStyle name="Comma 3 3 4 3 3" xfId="6224" xr:uid="{837D028C-B7C6-461A-AABC-A4AF7A3EF321}"/>
    <cellStyle name="Comma 3 3 4 3 3 2" xfId="14604" xr:uid="{50B11DCA-6749-41DC-8C6D-7758C35C5612}"/>
    <cellStyle name="Comma 3 3 4 3 3 2 2" xfId="31364" xr:uid="{92A55CAE-4A2A-4BF8-9E66-7044AC952395}"/>
    <cellStyle name="Comma 3 3 4 3 3 2 3" xfId="48123" xr:uid="{995D84CA-ADC4-41AB-9B89-0E2E41EC6B3E}"/>
    <cellStyle name="Comma 3 3 4 3 3 3" xfId="22984" xr:uid="{696CBBC0-F170-421E-9749-FFB240912578}"/>
    <cellStyle name="Comma 3 3 4 3 3 4" xfId="39743" xr:uid="{C66C7E27-1438-4933-8206-40F3A30D08EF}"/>
    <cellStyle name="Comma 3 3 4 3 4" xfId="2960" xr:uid="{0C58E179-A3B5-486D-8420-F84ADDB1A5AF}"/>
    <cellStyle name="Comma 3 3 4 3 4 2" xfId="11340" xr:uid="{C5833797-7EB6-4289-BE96-F07156BEB05D}"/>
    <cellStyle name="Comma 3 3 4 3 4 2 2" xfId="28100" xr:uid="{FCC4CA30-3AE3-4118-ABD6-AC1D8AB07CDD}"/>
    <cellStyle name="Comma 3 3 4 3 4 2 3" xfId="44859" xr:uid="{E840E56C-26F3-4AA2-9E68-600B1658D4CE}"/>
    <cellStyle name="Comma 3 3 4 3 4 3" xfId="19720" xr:uid="{E828CA99-39FD-4714-9FD2-115DFCAA054B}"/>
    <cellStyle name="Comma 3 3 4 3 4 4" xfId="36479" xr:uid="{9A0A0495-A926-48B0-9D51-48C4491DF66D}"/>
    <cellStyle name="Comma 3 3 4 3 5" xfId="9537" xr:uid="{CB162E05-5009-4999-9453-F6B5AD64EB09}"/>
    <cellStyle name="Comma 3 3 4 3 5 2" xfId="26297" xr:uid="{FFE8F74E-FAAD-4D99-BA24-318227B7F18E}"/>
    <cellStyle name="Comma 3 3 4 3 5 3" xfId="43056" xr:uid="{35E6CB1A-A881-477F-9995-5F297873EC7D}"/>
    <cellStyle name="Comma 3 3 4 3 6" xfId="17917" xr:uid="{6F62A3D0-CC35-4107-A60A-F68B6F9EE0D5}"/>
    <cellStyle name="Comma 3 3 4 3 7" xfId="34676" xr:uid="{AC26E494-0F5B-4BCC-92B7-198BE36824D0}"/>
    <cellStyle name="Comma 3 3 4 4" xfId="1802" xr:uid="{BBB6D907-482E-42AE-915E-7F697B8C72C4}"/>
    <cellStyle name="Comma 3 3 4 4 2" xfId="5191" xr:uid="{A009317D-99E5-4B5B-838B-E69187856E97}"/>
    <cellStyle name="Comma 3 3 4 4 2 2" xfId="13571" xr:uid="{EB4E6998-99C6-4D58-90A2-9EEF337A00C4}"/>
    <cellStyle name="Comma 3 3 4 4 2 2 2" xfId="30331" xr:uid="{23DEEAF5-3E77-40A7-B8EE-69BDF98C2994}"/>
    <cellStyle name="Comma 3 3 4 4 2 2 3" xfId="47090" xr:uid="{FBA9AB39-D675-417E-ACE6-F0D744E3054B}"/>
    <cellStyle name="Comma 3 3 4 4 2 3" xfId="21951" xr:uid="{F21A023B-01DB-4AA7-A9A5-D21C07B9EA77}"/>
    <cellStyle name="Comma 3 3 4 4 2 4" xfId="38710" xr:uid="{CE6A107C-28F8-420D-8AE1-56F916017562}"/>
    <cellStyle name="Comma 3 3 4 4 3" xfId="6878" xr:uid="{F72A6DD7-1498-44DF-B96D-51AD1D9C4C72}"/>
    <cellStyle name="Comma 3 3 4 4 3 2" xfId="15258" xr:uid="{5764920C-1256-4C70-AAB4-0997EB55D89C}"/>
    <cellStyle name="Comma 3 3 4 4 3 2 2" xfId="32018" xr:uid="{CD82646A-CB2C-4692-A150-FF23E0357005}"/>
    <cellStyle name="Comma 3 3 4 4 3 2 3" xfId="48777" xr:uid="{F7EA45DC-9014-497B-B08A-809E69845549}"/>
    <cellStyle name="Comma 3 3 4 4 3 3" xfId="23638" xr:uid="{B41DCBB1-627F-4E80-AA29-C79D4541585B}"/>
    <cellStyle name="Comma 3 3 4 4 3 4" xfId="40397" xr:uid="{5B7582C5-3AE6-457C-9618-6B739AC5D268}"/>
    <cellStyle name="Comma 3 3 4 4 4" xfId="3501" xr:uid="{402A0F17-7A78-4004-9638-A9C5FD667503}"/>
    <cellStyle name="Comma 3 3 4 4 4 2" xfId="11881" xr:uid="{568ACA73-C59B-46BF-966C-C530CB3B7F7C}"/>
    <cellStyle name="Comma 3 3 4 4 4 2 2" xfId="28641" xr:uid="{86450C34-6717-43E0-866D-8CED3E69C243}"/>
    <cellStyle name="Comma 3 3 4 4 4 2 3" xfId="45400" xr:uid="{F01D8B6A-F984-4212-9B05-5C63F5897FCE}"/>
    <cellStyle name="Comma 3 3 4 4 4 3" xfId="20261" xr:uid="{46229363-4AF2-4F89-91A7-9FAFDCCFE52F}"/>
    <cellStyle name="Comma 3 3 4 4 4 4" xfId="37020" xr:uid="{22D692BB-D423-422C-BF17-F263B69E8FC9}"/>
    <cellStyle name="Comma 3 3 4 4 5" xfId="10191" xr:uid="{4A0D6CA3-6DD3-4467-B453-39D3D3818ECB}"/>
    <cellStyle name="Comma 3 3 4 4 5 2" xfId="26951" xr:uid="{EB6A2437-133A-454D-AA70-7CEAB81A6432}"/>
    <cellStyle name="Comma 3 3 4 4 5 3" xfId="43710" xr:uid="{A0378E01-24E9-4C25-B108-72FF71709406}"/>
    <cellStyle name="Comma 3 3 4 4 6" xfId="18571" xr:uid="{0C67CE52-72FD-4963-AF31-91E3189FA946}"/>
    <cellStyle name="Comma 3 3 4 4 7" xfId="35330" xr:uid="{2860776D-2394-420C-963E-403868F85652}"/>
    <cellStyle name="Comma 3 3 4 5" xfId="3921" xr:uid="{40A5BD61-4E67-4A23-B52E-8EC942AA32D4}"/>
    <cellStyle name="Comma 3 3 4 5 2" xfId="12301" xr:uid="{5B6CE752-8134-4835-BF37-FE42D93F7E25}"/>
    <cellStyle name="Comma 3 3 4 5 2 2" xfId="29061" xr:uid="{91216DC5-844A-4267-BF26-7ACBC7D5D18E}"/>
    <cellStyle name="Comma 3 3 4 5 2 3" xfId="45820" xr:uid="{A0F5F125-65F2-4560-9CE5-01CA67EB2292}"/>
    <cellStyle name="Comma 3 3 4 5 3" xfId="20681" xr:uid="{F949DD10-931E-4B95-AA2B-062D67634771}"/>
    <cellStyle name="Comma 3 3 4 5 4" xfId="37440" xr:uid="{B6ECBBE7-1B24-4F33-A0C9-DDEEFD5F01B3}"/>
    <cellStyle name="Comma 3 3 4 6" xfId="5370" xr:uid="{03A9D36F-E003-4D40-B834-E74B86CAE3B9}"/>
    <cellStyle name="Comma 3 3 4 6 2" xfId="13750" xr:uid="{1D29A61F-21BE-42D8-A2FA-BED5F99603B0}"/>
    <cellStyle name="Comma 3 3 4 6 2 2" xfId="30510" xr:uid="{EEB1118D-DE79-478E-A9A4-292FA9AB632C}"/>
    <cellStyle name="Comma 3 3 4 6 2 3" xfId="47269" xr:uid="{9275D7DA-795C-456D-A4E4-E26BDE288E6E}"/>
    <cellStyle name="Comma 3 3 4 6 3" xfId="22130" xr:uid="{E93EE44D-5C61-4265-BCCB-308D720418BA}"/>
    <cellStyle name="Comma 3 3 4 6 4" xfId="38889" xr:uid="{F242D923-9B69-401D-8525-28DA1417362A}"/>
    <cellStyle name="Comma 3 3 4 7" xfId="7284" xr:uid="{02DE0728-71A4-48D6-AD37-B12779D618A7}"/>
    <cellStyle name="Comma 3 3 4 7 2" xfId="15664" xr:uid="{C5CDB17D-1190-4132-B3A4-383FF31B5EDC}"/>
    <cellStyle name="Comma 3 3 4 7 2 2" xfId="32424" xr:uid="{CD8622BC-F001-449C-99EF-275C93A0AE22}"/>
    <cellStyle name="Comma 3 3 4 7 2 3" xfId="49183" xr:uid="{30541B2A-2E7A-4303-A5CE-9E941DE06F0D}"/>
    <cellStyle name="Comma 3 3 4 7 3" xfId="24044" xr:uid="{4F5CEE47-8F88-407C-AA92-A0B210065322}"/>
    <cellStyle name="Comma 3 3 4 7 4" xfId="40803" xr:uid="{016E5297-A94B-4A25-A65F-0DC4A78D55D9}"/>
    <cellStyle name="Comma 3 3 4 8" xfId="7690" xr:uid="{175F2319-E78F-4C76-8C24-CAD9C07A8249}"/>
    <cellStyle name="Comma 3 3 4 8 2" xfId="16070" xr:uid="{24C95973-8C6C-44C2-8968-8E472BD16A20}"/>
    <cellStyle name="Comma 3 3 4 8 2 2" xfId="32830" xr:uid="{FB584F07-7444-4F74-BC0B-27AAA205EDE9}"/>
    <cellStyle name="Comma 3 3 4 8 2 3" xfId="49589" xr:uid="{FD0012CD-1A6C-4036-8D16-2D75406FA84A}"/>
    <cellStyle name="Comma 3 3 4 8 3" xfId="24450" xr:uid="{7E28D195-FEA9-48DF-B981-6D93E3E6C5C1}"/>
    <cellStyle name="Comma 3 3 4 8 4" xfId="41209" xr:uid="{4B2CF57D-CA5F-4D49-9140-314DEDFA1CAB}"/>
    <cellStyle name="Comma 3 3 4 9" xfId="8096" xr:uid="{A3335C26-66A6-4B02-AFD8-53E94A08327B}"/>
    <cellStyle name="Comma 3 3 4 9 2" xfId="16476" xr:uid="{C7EECBE1-0273-4D26-BD2D-979D4A95BE1A}"/>
    <cellStyle name="Comma 3 3 4 9 2 2" xfId="33236" xr:uid="{6E89EDA9-0EB6-4F20-9385-C502D078677A}"/>
    <cellStyle name="Comma 3 3 4 9 2 3" xfId="49995" xr:uid="{31B85D86-7C1D-416E-8204-B530C0125C52}"/>
    <cellStyle name="Comma 3 3 4 9 3" xfId="24856" xr:uid="{5E4153B1-B7DB-4D80-AD9B-8E7082865F64}"/>
    <cellStyle name="Comma 3 3 4 9 4" xfId="41615" xr:uid="{84ABBE88-53F6-4CD1-87A5-64C1F7ED1F53}"/>
    <cellStyle name="Comma 3 3 5" xfId="712" xr:uid="{7D410798-6B6E-474B-BC34-E03C61B38BCA}"/>
    <cellStyle name="Comma 3 3 5 2" xfId="4107" xr:uid="{DBEA1A74-C98B-453F-9F1C-A08438CCF0B9}"/>
    <cellStyle name="Comma 3 3 5 2 2" xfId="12487" xr:uid="{6B7EEAE7-1121-40FC-9332-EBB28ED3C422}"/>
    <cellStyle name="Comma 3 3 5 2 2 2" xfId="29247" xr:uid="{F99C423B-0CCE-433E-9D66-C51D61E8CF9A}"/>
    <cellStyle name="Comma 3 3 5 2 2 3" xfId="46006" xr:uid="{92057343-7732-4398-AA8E-EA9081240F64}"/>
    <cellStyle name="Comma 3 3 5 2 3" xfId="20867" xr:uid="{8F80FB92-EB2B-4A12-BB8C-A1633F430B6F}"/>
    <cellStyle name="Comma 3 3 5 2 4" xfId="37626" xr:uid="{4405B0B1-17E3-43B1-BC8B-4A896DA75476}"/>
    <cellStyle name="Comma 3 3 5 3" xfId="5794" xr:uid="{E8C05982-DFA8-4007-BDCB-9BFB969BF1A4}"/>
    <cellStyle name="Comma 3 3 5 3 2" xfId="14174" xr:uid="{AA18E6A9-3C2C-4E32-A44E-62DF8D702663}"/>
    <cellStyle name="Comma 3 3 5 3 2 2" xfId="30934" xr:uid="{B87AAEAC-564D-47E8-BC9A-B8C18EA6A26F}"/>
    <cellStyle name="Comma 3 3 5 3 2 3" xfId="47693" xr:uid="{EF704930-31B1-4F50-9745-A6921D0C14A4}"/>
    <cellStyle name="Comma 3 3 5 3 3" xfId="22554" xr:uid="{23825F2C-D394-4288-A539-B512FA56303E}"/>
    <cellStyle name="Comma 3 3 5 3 4" xfId="39313" xr:uid="{591ADAC6-AFC0-42F7-B526-DD343F3BFE64}"/>
    <cellStyle name="Comma 3 3 5 4" xfId="2530" xr:uid="{A049097E-B04F-4004-8538-E2EB5F5E58C5}"/>
    <cellStyle name="Comma 3 3 5 4 2" xfId="10910" xr:uid="{C95C2D26-D98E-4DD0-AAA6-7F683870F297}"/>
    <cellStyle name="Comma 3 3 5 4 2 2" xfId="27670" xr:uid="{BD62373F-AD10-40F5-BF57-679EAAD44244}"/>
    <cellStyle name="Comma 3 3 5 4 2 3" xfId="44429" xr:uid="{D35A3198-DB60-447B-9267-DAEEB1F161BD}"/>
    <cellStyle name="Comma 3 3 5 4 3" xfId="19290" xr:uid="{BBF6E4F4-67D4-46F7-A0D4-1499EC3D1B8C}"/>
    <cellStyle name="Comma 3 3 5 4 4" xfId="36049" xr:uid="{D0A84B7F-6C01-4778-8BC8-88F15CB6E830}"/>
    <cellStyle name="Comma 3 3 5 5" xfId="9107" xr:uid="{19B270BD-9492-4290-BDB1-CE0BEAAD97E5}"/>
    <cellStyle name="Comma 3 3 5 5 2" xfId="25867" xr:uid="{E81CAB6E-14FD-46CD-A8E4-FEF7F8CEC913}"/>
    <cellStyle name="Comma 3 3 5 5 3" xfId="42626" xr:uid="{DBE86DEE-5F3D-48EC-A933-A40CA30AC224}"/>
    <cellStyle name="Comma 3 3 5 6" xfId="17487" xr:uid="{8D0BBDF2-DCB9-4323-A64C-86E6075B2D52}"/>
    <cellStyle name="Comma 3 3 5 7" xfId="34246" xr:uid="{3BD74215-60DF-4F10-861D-F6EC23A081EB}"/>
    <cellStyle name="Comma 3 3 6" xfId="1146" xr:uid="{5C3B0B05-D9EF-40A0-8190-C017191296E7}"/>
    <cellStyle name="Comma 3 3 6 2" xfId="4535" xr:uid="{D7756DC7-7395-400B-B1B8-5C07936F2BB1}"/>
    <cellStyle name="Comma 3 3 6 2 2" xfId="12915" xr:uid="{316BDFB0-103E-45BD-9AA2-08364E0A809E}"/>
    <cellStyle name="Comma 3 3 6 2 2 2" xfId="29675" xr:uid="{10BFDA20-6EAB-4EBC-BC81-5EB3F2649271}"/>
    <cellStyle name="Comma 3 3 6 2 2 3" xfId="46434" xr:uid="{49B0AA3A-17BC-4549-9842-AD272A9B3BD2}"/>
    <cellStyle name="Comma 3 3 6 2 3" xfId="21295" xr:uid="{7A13ABF6-A44F-47FE-9EC3-F3F280B6C788}"/>
    <cellStyle name="Comma 3 3 6 2 4" xfId="38054" xr:uid="{01D76601-3811-4FAB-B46A-688580F5BD02}"/>
    <cellStyle name="Comma 3 3 6 3" xfId="6222" xr:uid="{F6454F96-AB37-4749-8B57-A7476A9C9FE0}"/>
    <cellStyle name="Comma 3 3 6 3 2" xfId="14602" xr:uid="{D719FEF3-68A4-409D-8046-D723D0F6CD78}"/>
    <cellStyle name="Comma 3 3 6 3 2 2" xfId="31362" xr:uid="{F79C442D-31D0-4F77-895F-03A061120E7C}"/>
    <cellStyle name="Comma 3 3 6 3 2 3" xfId="48121" xr:uid="{59423A16-B035-4D5D-A0E2-D748E6C42480}"/>
    <cellStyle name="Comma 3 3 6 3 3" xfId="22982" xr:uid="{2DCA9353-3A4B-4EA6-A823-0C095E359462}"/>
    <cellStyle name="Comma 3 3 6 3 4" xfId="39741" xr:uid="{6B071871-4C62-4BBB-BFBD-074BFF4CA056}"/>
    <cellStyle name="Comma 3 3 6 4" xfId="2958" xr:uid="{F82C9FEC-74AA-4066-8E3B-B75367D7F270}"/>
    <cellStyle name="Comma 3 3 6 4 2" xfId="11338" xr:uid="{67051237-9326-461C-AFB4-66654B589E17}"/>
    <cellStyle name="Comma 3 3 6 4 2 2" xfId="28098" xr:uid="{976FC6DE-F23F-486C-9E80-C418677E4A50}"/>
    <cellStyle name="Comma 3 3 6 4 2 3" xfId="44857" xr:uid="{F3D1C6CA-139B-4885-8454-046E486D9A2B}"/>
    <cellStyle name="Comma 3 3 6 4 3" xfId="19718" xr:uid="{AA19F1F4-B8AC-466F-801F-8C0690CD9A01}"/>
    <cellStyle name="Comma 3 3 6 4 4" xfId="36477" xr:uid="{BC31FDAB-49F0-4019-93A9-FB9797D688AC}"/>
    <cellStyle name="Comma 3 3 6 5" xfId="9535" xr:uid="{EE582B5A-7829-4484-905D-CD587C8E261F}"/>
    <cellStyle name="Comma 3 3 6 5 2" xfId="26295" xr:uid="{CE999B1D-F05E-4644-A34A-0DCC73E88318}"/>
    <cellStyle name="Comma 3 3 6 5 3" xfId="43054" xr:uid="{06B47B8C-491D-44BE-9724-184A18FDAAAF}"/>
    <cellStyle name="Comma 3 3 6 6" xfId="17915" xr:uid="{61DDE352-9B88-47DD-950E-2693E4721D35}"/>
    <cellStyle name="Comma 3 3 6 7" xfId="34674" xr:uid="{B219AF4D-7047-4456-BD29-3E4F5924059C}"/>
    <cellStyle name="Comma 3 3 7" xfId="1531" xr:uid="{3B82DD3E-FEAE-4308-BAAA-1EA7AC0659C2}"/>
    <cellStyle name="Comma 3 3 7 2" xfId="4920" xr:uid="{AC55FFBD-868A-4E98-9263-F179E72B873E}"/>
    <cellStyle name="Comma 3 3 7 2 2" xfId="13300" xr:uid="{4140F618-F83B-41B0-994A-B98504F971B9}"/>
    <cellStyle name="Comma 3 3 7 2 2 2" xfId="30060" xr:uid="{3AD4999B-7D04-426B-85B6-0310F82FE556}"/>
    <cellStyle name="Comma 3 3 7 2 2 3" xfId="46819" xr:uid="{56F774E3-E11B-4D77-BF22-E1944D3B394B}"/>
    <cellStyle name="Comma 3 3 7 2 3" xfId="21680" xr:uid="{E51A9D5D-B73D-43E6-A64D-C9C588E21423}"/>
    <cellStyle name="Comma 3 3 7 2 4" xfId="38439" xr:uid="{6AC34C4A-83A4-44BF-842B-C9F9DF3E6E38}"/>
    <cellStyle name="Comma 3 3 7 3" xfId="6607" xr:uid="{572C66F6-95DF-4504-BE73-D7D4B3E416CB}"/>
    <cellStyle name="Comma 3 3 7 3 2" xfId="14987" xr:uid="{B56F9139-8E35-4323-809F-EF1F778531BB}"/>
    <cellStyle name="Comma 3 3 7 3 2 2" xfId="31747" xr:uid="{BCB9FEE1-7AC4-4F3E-86AA-CFA3A8AC0F96}"/>
    <cellStyle name="Comma 3 3 7 3 2 3" xfId="48506" xr:uid="{F1A103F6-C907-4EE9-B603-D3E504CDFA40}"/>
    <cellStyle name="Comma 3 3 7 3 3" xfId="23367" xr:uid="{807F3505-5E9B-4576-A200-A7F236B1C2F9}"/>
    <cellStyle name="Comma 3 3 7 3 4" xfId="40126" xr:uid="{F2ACD557-7E1A-49D8-BAFD-C5C6F0277815}"/>
    <cellStyle name="Comma 3 3 7 4" xfId="3254" xr:uid="{610C26CE-AC03-487A-9750-64A3A50C55CA}"/>
    <cellStyle name="Comma 3 3 7 4 2" xfId="11634" xr:uid="{2F024F40-A649-4060-B85D-3BC8010165B4}"/>
    <cellStyle name="Comma 3 3 7 4 2 2" xfId="28394" xr:uid="{62E61121-C84D-463B-83F7-D3E1850890E6}"/>
    <cellStyle name="Comma 3 3 7 4 2 3" xfId="45153" xr:uid="{C270C565-0674-48A0-9019-81D518A2B7A2}"/>
    <cellStyle name="Comma 3 3 7 4 3" xfId="20014" xr:uid="{73D28ED5-C743-40D7-8711-64D012619739}"/>
    <cellStyle name="Comma 3 3 7 4 4" xfId="36773" xr:uid="{03DB869B-3DFE-43BE-8248-A63BA713C012}"/>
    <cellStyle name="Comma 3 3 7 5" xfId="9920" xr:uid="{153EECF0-8BC9-48A4-98EA-D3AD79D0D16B}"/>
    <cellStyle name="Comma 3 3 7 5 2" xfId="26680" xr:uid="{F0535B8A-D0A5-4DCF-9100-8EAD0AE5319F}"/>
    <cellStyle name="Comma 3 3 7 5 3" xfId="43439" xr:uid="{825DE187-3021-479E-A7B8-21D2230BA68F}"/>
    <cellStyle name="Comma 3 3 7 6" xfId="18300" xr:uid="{493C3A65-61B0-4D2E-8FDF-04DAE4C3265D}"/>
    <cellStyle name="Comma 3 3 7 7" xfId="35059" xr:uid="{A798DB2C-8D8E-499B-A5DB-E5BB06A688A2}"/>
    <cellStyle name="Comma 3 3 8" xfId="3649" xr:uid="{67E41EAB-B021-498C-BEAC-AC3BED72FB9C}"/>
    <cellStyle name="Comma 3 3 8 2" xfId="12029" xr:uid="{BFD10E7D-B336-4AC9-8D6D-2340C6DC4227}"/>
    <cellStyle name="Comma 3 3 8 2 2" xfId="28789" xr:uid="{EBB123B3-8064-4705-89F2-7189873158C0}"/>
    <cellStyle name="Comma 3 3 8 2 3" xfId="45548" xr:uid="{F4E0607A-6440-4A30-9D89-09FAE50AF490}"/>
    <cellStyle name="Comma 3 3 8 3" xfId="20409" xr:uid="{43C416EE-D32C-4CED-972A-FC0B21C57B36}"/>
    <cellStyle name="Comma 3 3 8 4" xfId="37168" xr:uid="{5A3F18C5-6153-4980-81DE-E83278936A17}"/>
    <cellStyle name="Comma 3 3 9" xfId="5368" xr:uid="{D0F3516B-8B0D-4988-B290-A59031122309}"/>
    <cellStyle name="Comma 3 3 9 2" xfId="13748" xr:uid="{D0A0B5E1-8E7D-45F6-AC97-2F296FDE7362}"/>
    <cellStyle name="Comma 3 3 9 2 2" xfId="30508" xr:uid="{EA463B65-3440-4CC4-96B5-0A35C14F5133}"/>
    <cellStyle name="Comma 3 3 9 2 3" xfId="47267" xr:uid="{84256404-A396-4D05-A725-AB26D3788E26}"/>
    <cellStyle name="Comma 3 3 9 3" xfId="22128" xr:uid="{3657941F-F333-4D57-AB8A-D84C6B4D21F6}"/>
    <cellStyle name="Comma 3 3 9 4" xfId="38887" xr:uid="{57D2FCF2-E61E-4796-A21A-9D281AFB69F3}"/>
    <cellStyle name="Comma 4" xfId="43" xr:uid="{4EAE3303-0CCC-40B2-8E25-C401CB1AD63A}"/>
    <cellStyle name="Comma 4 10" xfId="3547" xr:uid="{FA482E89-57F3-48A4-BE59-7572C070394B}"/>
    <cellStyle name="Comma 4 10 2" xfId="11927" xr:uid="{822AA29F-96B4-4999-ACA9-7E5E8E4983B6}"/>
    <cellStyle name="Comma 4 10 2 2" xfId="28687" xr:uid="{96C8C6E5-B54B-4742-8E89-877036B7D37F}"/>
    <cellStyle name="Comma 4 10 2 3" xfId="45446" xr:uid="{D9D62448-CF96-4B6F-B7C5-EE611421B5CE}"/>
    <cellStyle name="Comma 4 10 3" xfId="20307" xr:uid="{A971C44E-CED4-47B2-9004-6768E5B2983B}"/>
    <cellStyle name="Comma 4 10 4" xfId="37066" xr:uid="{37616E84-17C3-412F-A91B-B4A0A569735E}"/>
    <cellStyle name="Comma 4 11" xfId="5255" xr:uid="{976DFBB5-7A3E-4C86-9A8D-959DBC36E54D}"/>
    <cellStyle name="Comma 4 11 2" xfId="13635" xr:uid="{A21596A0-2A38-461D-BB78-B9E781DA9AD3}"/>
    <cellStyle name="Comma 4 11 2 2" xfId="30395" xr:uid="{E7DC9DED-BCD4-4D77-BBCF-E6200F189B0D}"/>
    <cellStyle name="Comma 4 11 2 3" xfId="47154" xr:uid="{42CDFC13-17B7-4B13-937C-E52582CDF612}"/>
    <cellStyle name="Comma 4 11 3" xfId="22015" xr:uid="{8C59752A-60B5-41F0-9B20-B49D533BDE94}"/>
    <cellStyle name="Comma 4 11 4" xfId="38774" xr:uid="{61244A6D-B1F8-4A20-9820-2F73B3BAE6DE}"/>
    <cellStyle name="Comma 4 12" xfId="6924" xr:uid="{89BF2553-3F66-4798-8C0B-93FFCF7B3BD6}"/>
    <cellStyle name="Comma 4 12 2" xfId="15304" xr:uid="{80113650-7366-4666-AEDD-A9824911CA47}"/>
    <cellStyle name="Comma 4 12 2 2" xfId="32064" xr:uid="{6FF5B4A6-161A-4CB5-8CFE-A4EA34536109}"/>
    <cellStyle name="Comma 4 12 2 3" xfId="48823" xr:uid="{C8E12C64-6978-4007-BDEE-97C793F13783}"/>
    <cellStyle name="Comma 4 12 3" xfId="23684" xr:uid="{14AB4F8F-FC14-4E2D-BB74-57A37C7F7CF6}"/>
    <cellStyle name="Comma 4 12 4" xfId="40443" xr:uid="{6C88BBF6-A647-4D49-9E8A-F6F34642FF34}"/>
    <cellStyle name="Comma 4 13" xfId="7330" xr:uid="{800C18FC-5ADF-427D-BA80-B77586164711}"/>
    <cellStyle name="Comma 4 13 2" xfId="15710" xr:uid="{0EE03165-8656-4D8A-8C32-67187C93A3C2}"/>
    <cellStyle name="Comma 4 13 2 2" xfId="32470" xr:uid="{23EBD7BD-5E0C-4705-80D2-4BC8FAD188CD}"/>
    <cellStyle name="Comma 4 13 2 3" xfId="49229" xr:uid="{48360688-4B44-42F2-8E96-023B3C1EE1FF}"/>
    <cellStyle name="Comma 4 13 3" xfId="24090" xr:uid="{E5402633-C05E-4B78-96B6-6DE251E2866E}"/>
    <cellStyle name="Comma 4 13 4" xfId="40849" xr:uid="{23CD03D4-4E34-4F33-99CD-8DE45C839856}"/>
    <cellStyle name="Comma 4 14" xfId="7736" xr:uid="{845BEFEB-0152-4507-9DA2-4F923C452226}"/>
    <cellStyle name="Comma 4 14 2" xfId="16116" xr:uid="{C22CB2EF-ECFD-46C3-A648-CC2ED3E02BA9}"/>
    <cellStyle name="Comma 4 14 2 2" xfId="32876" xr:uid="{D058E444-A211-4A9D-8A68-9AF0194424B0}"/>
    <cellStyle name="Comma 4 14 2 3" xfId="49635" xr:uid="{2B62FF44-00DB-4BDA-812D-526D91DA0E27}"/>
    <cellStyle name="Comma 4 14 3" xfId="24496" xr:uid="{B57A6549-C0C4-4C4A-BF28-405240AAE855}"/>
    <cellStyle name="Comma 4 14 4" xfId="41255" xr:uid="{9992651C-21AA-4DA4-9DB4-8ACAD5632FB0}"/>
    <cellStyle name="Comma 4 15" xfId="8142" xr:uid="{22B3018B-954D-4D8C-BA88-AB80C969F9A1}"/>
    <cellStyle name="Comma 4 15 2" xfId="16522" xr:uid="{1BE90667-A40A-4912-8938-62282897869D}"/>
    <cellStyle name="Comma 4 15 2 2" xfId="33282" xr:uid="{FF48B7C4-61BD-4E0F-BA32-BB7B5D0783F7}"/>
    <cellStyle name="Comma 4 15 2 3" xfId="50041" xr:uid="{42FF3E41-03A8-4360-A437-D5C5F1A51511}"/>
    <cellStyle name="Comma 4 15 3" xfId="24902" xr:uid="{CBC4A82F-C8B2-4CE3-ACAD-389D5C7DB53E}"/>
    <cellStyle name="Comma 4 15 4" xfId="41661" xr:uid="{F0F79686-770C-4417-935D-768E877D60E4}"/>
    <cellStyle name="Comma 4 16" xfId="8568" xr:uid="{9B999B91-5225-4A40-9889-A13E84DF6609}"/>
    <cellStyle name="Comma 4 16 2" xfId="25328" xr:uid="{81044508-42F4-4F93-9399-213FF90D1209}"/>
    <cellStyle name="Comma 4 16 3" xfId="42087" xr:uid="{5653C803-0BCB-48F0-92D1-135440A38F68}"/>
    <cellStyle name="Comma 4 17" xfId="16948" xr:uid="{D3285953-53BD-4646-AC46-37BC999F4174}"/>
    <cellStyle name="Comma 4 18" xfId="33707" xr:uid="{5F095609-581D-422D-BAB1-F8CF9DB5B63C}"/>
    <cellStyle name="Comma 4 2" xfId="125" xr:uid="{29A19711-A825-426D-99F7-995D3F421B6B}"/>
    <cellStyle name="Comma 4 2 10" xfId="7352" xr:uid="{0DFA1416-FB42-431E-9D20-A19F25C9BA93}"/>
    <cellStyle name="Comma 4 2 10 2" xfId="15732" xr:uid="{C514C105-DAC2-4697-B2D0-5087AFF95C53}"/>
    <cellStyle name="Comma 4 2 10 2 2" xfId="32492" xr:uid="{43DAF8F7-328E-4997-9303-B30E485B6E8A}"/>
    <cellStyle name="Comma 4 2 10 2 3" xfId="49251" xr:uid="{1EF446CA-72F1-4E2F-A50F-A19299427A79}"/>
    <cellStyle name="Comma 4 2 10 3" xfId="24112" xr:uid="{6E4A7B88-F421-4138-93D9-9089F27C8BC1}"/>
    <cellStyle name="Comma 4 2 10 4" xfId="40871" xr:uid="{51B3573F-2905-45DE-8E1E-9595939F9B2A}"/>
    <cellStyle name="Comma 4 2 11" xfId="7758" xr:uid="{437AC2CD-ADBA-4812-B532-38F8DB0D8805}"/>
    <cellStyle name="Comma 4 2 11 2" xfId="16138" xr:uid="{8B1941C4-BEB9-4545-87F2-0A14ED90A2F0}"/>
    <cellStyle name="Comma 4 2 11 2 2" xfId="32898" xr:uid="{9FC53A09-15A5-40C3-9319-DC19147BF6C7}"/>
    <cellStyle name="Comma 4 2 11 2 3" xfId="49657" xr:uid="{C29A4286-2549-4AEC-8A3F-734A7D9B1016}"/>
    <cellStyle name="Comma 4 2 11 3" xfId="24518" xr:uid="{E518802C-2BDA-4004-98C8-A2D2EB90021D}"/>
    <cellStyle name="Comma 4 2 11 4" xfId="41277" xr:uid="{1A1841DA-DB8B-4A48-BC07-48ED5723FA5B}"/>
    <cellStyle name="Comma 4 2 12" xfId="8164" xr:uid="{8590C255-308D-4B51-A3CB-38B36DB640FB}"/>
    <cellStyle name="Comma 4 2 12 2" xfId="16544" xr:uid="{9F9AF753-7B0D-493D-9654-724DD55E6014}"/>
    <cellStyle name="Comma 4 2 12 2 2" xfId="33304" xr:uid="{D7443E28-76C3-4BAB-B566-62751298D04A}"/>
    <cellStyle name="Comma 4 2 12 2 3" xfId="50063" xr:uid="{2F822D50-42F9-4A95-A613-AB9A6B199C60}"/>
    <cellStyle name="Comma 4 2 12 3" xfId="24924" xr:uid="{E67A3437-6E02-48CF-856E-76AB9BA3D650}"/>
    <cellStyle name="Comma 4 2 12 4" xfId="41683" xr:uid="{55F0C80A-9112-4653-AC0B-D6E030379905}"/>
    <cellStyle name="Comma 4 2 13" xfId="1908" xr:uid="{0B268360-70BF-48C4-A52F-0CA600810595}"/>
    <cellStyle name="Comma 4 2 13 2" xfId="10296" xr:uid="{763C3E1F-4DF4-468D-9FFE-76A501EAC6BF}"/>
    <cellStyle name="Comma 4 2 13 2 2" xfId="27056" xr:uid="{C0C9AAF2-6DC4-4EEB-A915-E715A1A745D5}"/>
    <cellStyle name="Comma 4 2 13 2 3" xfId="43815" xr:uid="{F8C33CC0-3124-4C0D-98DE-7CE2E88BA49F}"/>
    <cellStyle name="Comma 4 2 13 3" xfId="18676" xr:uid="{C0CFB8B3-38DF-4B14-B3E0-F6ED3307E576}"/>
    <cellStyle name="Comma 4 2 13 4" xfId="35435" xr:uid="{35FF13B0-7FB3-45B4-A483-8FE8B07D93B4}"/>
    <cellStyle name="Comma 4 2 14" xfId="8596" xr:uid="{EBD6A668-B6FD-4B63-97EB-16E128172A54}"/>
    <cellStyle name="Comma 4 2 14 2" xfId="25356" xr:uid="{F5FB84E6-D818-40E3-A09D-EF8F33DFD5AC}"/>
    <cellStyle name="Comma 4 2 14 3" xfId="42115" xr:uid="{FE5C6A47-024F-4003-8D77-CCE813BD8452}"/>
    <cellStyle name="Comma 4 2 15" xfId="16976" xr:uid="{05C0428C-1777-47CF-A422-D322512138B4}"/>
    <cellStyle name="Comma 4 2 16" xfId="33735" xr:uid="{255F0044-1AAE-4C82-851B-59728C83DDFD}"/>
    <cellStyle name="Comma 4 2 2" xfId="209" xr:uid="{3EDFC77B-DC99-401D-B3DB-6A96C166914F}"/>
    <cellStyle name="Comma 4 2 2 10" xfId="8278" xr:uid="{6BD72C9C-78F7-4459-88B2-3BC8BE9589D3}"/>
    <cellStyle name="Comma 4 2 2 10 2" xfId="16658" xr:uid="{DEE480A5-484E-4F62-89E2-F3394980FA64}"/>
    <cellStyle name="Comma 4 2 2 10 2 2" xfId="33418" xr:uid="{04060102-FEA5-4F79-8CD9-12BEF363E203}"/>
    <cellStyle name="Comma 4 2 2 10 2 3" xfId="50177" xr:uid="{32C133CD-96A1-4B24-BA31-E744CDE6C7F3}"/>
    <cellStyle name="Comma 4 2 2 10 3" xfId="25038" xr:uid="{4A2929B9-06FD-4E8D-9BEF-17DD9D1EB0D1}"/>
    <cellStyle name="Comma 4 2 2 10 4" xfId="41797" xr:uid="{F3D792A6-25CA-4675-82D0-DC33DA6D0118}"/>
    <cellStyle name="Comma 4 2 2 11" xfId="2089" xr:uid="{F16A6A71-FD4D-45FF-8758-AE0B8A0D7379}"/>
    <cellStyle name="Comma 4 2 2 11 2" xfId="10473" xr:uid="{2140D169-AB4F-4020-AE41-A68752A91F5F}"/>
    <cellStyle name="Comma 4 2 2 11 2 2" xfId="27233" xr:uid="{95728579-3810-412B-A746-51A13FE75E19}"/>
    <cellStyle name="Comma 4 2 2 11 2 3" xfId="43992" xr:uid="{912D253E-42C7-486B-B709-3EAB75342131}"/>
    <cellStyle name="Comma 4 2 2 11 3" xfId="18853" xr:uid="{084ED572-C60F-4E4D-99E3-1B33029949DA}"/>
    <cellStyle name="Comma 4 2 2 11 4" xfId="35612" xr:uid="{2A0FC9FB-88AB-47A2-86C5-DF841571537E}"/>
    <cellStyle name="Comma 4 2 2 12" xfId="8670" xr:uid="{169AD275-998B-4C53-9D42-F53DF800662F}"/>
    <cellStyle name="Comma 4 2 2 12 2" xfId="25430" xr:uid="{BD02D3D2-C5A2-4658-ADA7-29879F324FD2}"/>
    <cellStyle name="Comma 4 2 2 12 3" xfId="42189" xr:uid="{712F72E9-2370-4664-B289-92FAAA69B8FD}"/>
    <cellStyle name="Comma 4 2 2 13" xfId="17050" xr:uid="{FF0568E8-CBA4-4743-AAA9-34191191022D}"/>
    <cellStyle name="Comma 4 2 2 14" xfId="33809" xr:uid="{6EC2E9E7-F0CF-4FC7-8514-1D37318F1A44}"/>
    <cellStyle name="Comma 4 2 2 2" xfId="701" xr:uid="{832034F2-6EBE-4267-9314-B5A447652B81}"/>
    <cellStyle name="Comma 4 2 2 2 2" xfId="4096" xr:uid="{89AFFC69-1EE6-47EC-AAF1-BB750D706D93}"/>
    <cellStyle name="Comma 4 2 2 2 2 2" xfId="12476" xr:uid="{76560EF1-7504-4D6B-BA62-0AD54E2BB62C}"/>
    <cellStyle name="Comma 4 2 2 2 2 2 2" xfId="29236" xr:uid="{F461D0AA-8290-4531-84AF-D3470065A6C1}"/>
    <cellStyle name="Comma 4 2 2 2 2 2 3" xfId="45995" xr:uid="{8F038546-03DC-42F0-9361-E1DCBBE98A24}"/>
    <cellStyle name="Comma 4 2 2 2 2 3" xfId="20856" xr:uid="{50262BF9-9962-4111-AAE7-2A9763AAFB50}"/>
    <cellStyle name="Comma 4 2 2 2 2 4" xfId="37615" xr:uid="{297B749B-3B77-4607-B380-87FF57734C61}"/>
    <cellStyle name="Comma 4 2 2 2 3" xfId="5783" xr:uid="{527F0608-2E56-45D4-9DA4-811866570865}"/>
    <cellStyle name="Comma 4 2 2 2 3 2" xfId="14163" xr:uid="{DD48C293-61B7-4834-8485-9667A9617E36}"/>
    <cellStyle name="Comma 4 2 2 2 3 2 2" xfId="30923" xr:uid="{9E8F5F58-47D3-44E7-A0DF-43BA950D6C9E}"/>
    <cellStyle name="Comma 4 2 2 2 3 2 3" xfId="47682" xr:uid="{F8FAD177-E060-4FBD-BEEA-80F44C6861CD}"/>
    <cellStyle name="Comma 4 2 2 2 3 3" xfId="22543" xr:uid="{F3EFA783-F06B-41DF-B5FB-0AB4F8FFA73C}"/>
    <cellStyle name="Comma 4 2 2 2 3 4" xfId="39302" xr:uid="{DC91DD85-0BCA-493B-90C7-4575D8B5E2A8}"/>
    <cellStyle name="Comma 4 2 2 2 4" xfId="2519" xr:uid="{06A6FE7C-EF13-46BA-8F69-925B487050BB}"/>
    <cellStyle name="Comma 4 2 2 2 4 2" xfId="10899" xr:uid="{0FED20A8-EB24-40FE-8324-9FC9616895CB}"/>
    <cellStyle name="Comma 4 2 2 2 4 2 2" xfId="27659" xr:uid="{5D943528-E15C-4B3A-945A-C8A3565306DB}"/>
    <cellStyle name="Comma 4 2 2 2 4 2 3" xfId="44418" xr:uid="{84E1B677-41F0-40FF-B4BA-ECF3D904422F}"/>
    <cellStyle name="Comma 4 2 2 2 4 3" xfId="19279" xr:uid="{2943BC98-F60B-4450-B0A5-2B45729428FE}"/>
    <cellStyle name="Comma 4 2 2 2 4 4" xfId="36038" xr:uid="{AEADAC79-5F77-4F27-AF31-35F3160F9EEF}"/>
    <cellStyle name="Comma 4 2 2 2 5" xfId="9096" xr:uid="{C51919C2-D4DB-4C7B-874B-DB11ED1C7F9E}"/>
    <cellStyle name="Comma 4 2 2 2 5 2" xfId="25856" xr:uid="{BB4D756E-D254-4F28-89F9-62ADBA0A783B}"/>
    <cellStyle name="Comma 4 2 2 2 5 3" xfId="42615" xr:uid="{1BAB863B-BA2C-4F9A-99A2-DA7498AE666A}"/>
    <cellStyle name="Comma 4 2 2 2 6" xfId="17476" xr:uid="{02727728-F101-4888-A88A-E8E9AC5D22ED}"/>
    <cellStyle name="Comma 4 2 2 2 7" xfId="34235" xr:uid="{A03446AB-F9FE-4604-83A4-57DC491F5AA4}"/>
    <cellStyle name="Comma 4 2 2 3" xfId="1135" xr:uid="{91F68DAD-32D1-4D5F-B30B-A005AC73B2E9}"/>
    <cellStyle name="Comma 4 2 2 3 2" xfId="4524" xr:uid="{6A4E6066-4E23-4B8B-9087-22F551C2D71B}"/>
    <cellStyle name="Comma 4 2 2 3 2 2" xfId="12904" xr:uid="{9DF789F4-070F-450C-8862-5F5BC553AAB9}"/>
    <cellStyle name="Comma 4 2 2 3 2 2 2" xfId="29664" xr:uid="{71DBCB38-8D27-4E3E-8AE9-68E9458FEA90}"/>
    <cellStyle name="Comma 4 2 2 3 2 2 3" xfId="46423" xr:uid="{DA4C5160-1885-4CD1-9059-463A2CFFA7E2}"/>
    <cellStyle name="Comma 4 2 2 3 2 3" xfId="21284" xr:uid="{69E766B2-3EAF-40E1-A330-08BADC446F75}"/>
    <cellStyle name="Comma 4 2 2 3 2 4" xfId="38043" xr:uid="{A843AB4E-21BC-4DC6-B2B6-E0E5C28F96B3}"/>
    <cellStyle name="Comma 4 2 2 3 3" xfId="6211" xr:uid="{ED243608-8440-4699-860F-D7FC155CE425}"/>
    <cellStyle name="Comma 4 2 2 3 3 2" xfId="14591" xr:uid="{FCD40F15-1802-458F-B57F-E8B18DF8888A}"/>
    <cellStyle name="Comma 4 2 2 3 3 2 2" xfId="31351" xr:uid="{276BA1D1-2816-4A60-A0A2-D72E66695B79}"/>
    <cellStyle name="Comma 4 2 2 3 3 2 3" xfId="48110" xr:uid="{69B1A94E-357D-42D4-AFAC-903C31464DCB}"/>
    <cellStyle name="Comma 4 2 2 3 3 3" xfId="22971" xr:uid="{580E7FA9-D056-4DF4-8192-11C79CFF0AC3}"/>
    <cellStyle name="Comma 4 2 2 3 3 4" xfId="39730" xr:uid="{647CD270-025B-461C-A651-ED7583DBC892}"/>
    <cellStyle name="Comma 4 2 2 3 4" xfId="2947" xr:uid="{D368A02C-FAF2-42FF-8820-AA44DB2B7CEA}"/>
    <cellStyle name="Comma 4 2 2 3 4 2" xfId="11327" xr:uid="{7A7CC922-56DF-43B0-B2DD-F7BD631A304A}"/>
    <cellStyle name="Comma 4 2 2 3 4 2 2" xfId="28087" xr:uid="{AB01D75F-48FC-42E2-B09A-F96E3C5A49BC}"/>
    <cellStyle name="Comma 4 2 2 3 4 2 3" xfId="44846" xr:uid="{351959F2-989D-4876-9DEE-113D9B823481}"/>
    <cellStyle name="Comma 4 2 2 3 4 3" xfId="19707" xr:uid="{2F4442EE-4922-4FFD-8C24-76AB830C1AE8}"/>
    <cellStyle name="Comma 4 2 2 3 4 4" xfId="36466" xr:uid="{8D508273-4C9E-4005-AA77-11ABC3F27145}"/>
    <cellStyle name="Comma 4 2 2 3 5" xfId="9524" xr:uid="{994D7ABD-9C52-4F31-A0FD-3206246408D5}"/>
    <cellStyle name="Comma 4 2 2 3 5 2" xfId="26284" xr:uid="{4849BD32-8796-41D4-8964-FC978E344332}"/>
    <cellStyle name="Comma 4 2 2 3 5 3" xfId="43043" xr:uid="{942C1D5F-FAFF-42A7-839B-281CA62B3F10}"/>
    <cellStyle name="Comma 4 2 2 3 6" xfId="17904" xr:uid="{A9DE7A05-F422-42C0-9268-99CE951C7FD4}"/>
    <cellStyle name="Comma 4 2 2 3 7" xfId="34663" xr:uid="{D37B4131-E482-4E5B-8C7B-663BE2428ADB}"/>
    <cellStyle name="Comma 4 2 2 4" xfId="1578" xr:uid="{3B3C5C5F-96B4-4B16-AC55-8D6BDB436F6E}"/>
    <cellStyle name="Comma 4 2 2 4 2" xfId="4967" xr:uid="{DDC1A649-ECBA-4B75-8F73-1528E4E63145}"/>
    <cellStyle name="Comma 4 2 2 4 2 2" xfId="13347" xr:uid="{11E61638-8DED-443B-8407-7989E2ED3CDA}"/>
    <cellStyle name="Comma 4 2 2 4 2 2 2" xfId="30107" xr:uid="{F7A307F2-99A1-454A-9BA6-AA8B586953E6}"/>
    <cellStyle name="Comma 4 2 2 4 2 2 3" xfId="46866" xr:uid="{896CCCE3-4BD0-4599-84A7-AA21C506E12C}"/>
    <cellStyle name="Comma 4 2 2 4 2 3" xfId="21727" xr:uid="{6AACE4C4-4E15-40A3-B685-079E4BF0D44B}"/>
    <cellStyle name="Comma 4 2 2 4 2 4" xfId="38486" xr:uid="{A0CCA8F9-8703-48C2-9149-9CE0B7FE574C}"/>
    <cellStyle name="Comma 4 2 2 4 3" xfId="6654" xr:uid="{429AEFE4-809A-4AC2-87A3-1164A35C965B}"/>
    <cellStyle name="Comma 4 2 2 4 3 2" xfId="15034" xr:uid="{43E8267C-7D00-45C6-90E2-DB5B9D7F21E2}"/>
    <cellStyle name="Comma 4 2 2 4 3 2 2" xfId="31794" xr:uid="{74136300-921E-4B62-9DA8-DBD2DF1DFDBC}"/>
    <cellStyle name="Comma 4 2 2 4 3 2 3" xfId="48553" xr:uid="{475FAEE3-BEC1-48DD-8690-3B17B1CE72BB}"/>
    <cellStyle name="Comma 4 2 2 4 3 3" xfId="23414" xr:uid="{24B2CD58-D8EC-4702-B652-3D7786BA4F4E}"/>
    <cellStyle name="Comma 4 2 2 4 3 4" xfId="40173" xr:uid="{1470D552-1FE2-41BA-A568-FF91F448857D}"/>
    <cellStyle name="Comma 4 2 2 4 4" xfId="3278" xr:uid="{6C2F89DB-24A5-415E-8771-E3B3AA7C96D9}"/>
    <cellStyle name="Comma 4 2 2 4 4 2" xfId="11658" xr:uid="{1818B797-C102-4B24-9AB3-26AF2521567D}"/>
    <cellStyle name="Comma 4 2 2 4 4 2 2" xfId="28418" xr:uid="{E92830C7-943B-410A-9E6A-703F1A6F8C77}"/>
    <cellStyle name="Comma 4 2 2 4 4 2 3" xfId="45177" xr:uid="{CEF55A2A-1E8E-4F87-8924-8BA57B80EF45}"/>
    <cellStyle name="Comma 4 2 2 4 4 3" xfId="20038" xr:uid="{7DF27B83-FB15-466E-9111-268F6D56E130}"/>
    <cellStyle name="Comma 4 2 2 4 4 4" xfId="36797" xr:uid="{32737CD3-43FD-4974-B6DE-F3D6A49F3268}"/>
    <cellStyle name="Comma 4 2 2 4 5" xfId="9967" xr:uid="{6904643B-B898-4031-8356-B0FB98E56392}"/>
    <cellStyle name="Comma 4 2 2 4 5 2" xfId="26727" xr:uid="{4FC59AB0-8821-4B2C-BAFB-4407AB0C55B2}"/>
    <cellStyle name="Comma 4 2 2 4 5 3" xfId="43486" xr:uid="{BD4C04D3-8C4D-4067-A52A-E96D405EB7DB}"/>
    <cellStyle name="Comma 4 2 2 4 6" xfId="18347" xr:uid="{2939B397-97BD-4049-84BF-282BB0523EDB}"/>
    <cellStyle name="Comma 4 2 2 4 7" xfId="35106" xr:uid="{1BCF8F95-D6AD-4C8F-8E1D-7D8328DAB046}"/>
    <cellStyle name="Comma 4 2 2 5" xfId="3697" xr:uid="{1B22AFF3-14C2-457F-9584-1CA47441D471}"/>
    <cellStyle name="Comma 4 2 2 5 2" xfId="12077" xr:uid="{77AFAFCD-2C1F-4E96-8DD2-53AE4D2859ED}"/>
    <cellStyle name="Comma 4 2 2 5 2 2" xfId="28837" xr:uid="{D199C4B8-BF6A-4780-83E2-A16283D3023F}"/>
    <cellStyle name="Comma 4 2 2 5 2 3" xfId="45596" xr:uid="{21FFC39F-C627-4C6A-98FF-A13B96262B82}"/>
    <cellStyle name="Comma 4 2 2 5 3" xfId="20457" xr:uid="{E662E728-52DE-4C6A-B95F-478EA6F943D5}"/>
    <cellStyle name="Comma 4 2 2 5 4" xfId="37216" xr:uid="{17002397-56B9-41BE-8436-E6D6C7FB2BAF}"/>
    <cellStyle name="Comma 4 2 2 6" xfId="5357" xr:uid="{1B26550C-CEA7-4044-911A-D0722AB91738}"/>
    <cellStyle name="Comma 4 2 2 6 2" xfId="13737" xr:uid="{5E71AED2-E837-4651-AC13-8B795FBC6FE7}"/>
    <cellStyle name="Comma 4 2 2 6 2 2" xfId="30497" xr:uid="{451E4EB5-09E0-4F03-BFE0-BBA535C5489B}"/>
    <cellStyle name="Comma 4 2 2 6 2 3" xfId="47256" xr:uid="{F1E78607-C847-45E5-B64E-87083D31B1B0}"/>
    <cellStyle name="Comma 4 2 2 6 3" xfId="22117" xr:uid="{5A42FB6C-929B-4509-8D9C-A78C1FCB2932}"/>
    <cellStyle name="Comma 4 2 2 6 4" xfId="38876" xr:uid="{09520B43-FB43-4C40-9196-D9B98CD0BE23}"/>
    <cellStyle name="Comma 4 2 2 7" xfId="7060" xr:uid="{F6D0BFE6-56A4-4D5F-9278-80E1C6B731D6}"/>
    <cellStyle name="Comma 4 2 2 7 2" xfId="15440" xr:uid="{C5011671-3DE2-4AC5-962B-B9EDFE817D6A}"/>
    <cellStyle name="Comma 4 2 2 7 2 2" xfId="32200" xr:uid="{F7630CF4-7D86-4F6B-AD2B-22C285587C25}"/>
    <cellStyle name="Comma 4 2 2 7 2 3" xfId="48959" xr:uid="{9F2FB0D2-AB48-444A-9E17-20B6B557E68B}"/>
    <cellStyle name="Comma 4 2 2 7 3" xfId="23820" xr:uid="{26D8FFE9-53E2-4FB2-AE1B-68E119AA8832}"/>
    <cellStyle name="Comma 4 2 2 7 4" xfId="40579" xr:uid="{207119F9-E70C-46D4-A38F-BD479C5399FB}"/>
    <cellStyle name="Comma 4 2 2 8" xfId="7466" xr:uid="{727211BB-AD88-4B84-9F6B-56794722E295}"/>
    <cellStyle name="Comma 4 2 2 8 2" xfId="15846" xr:uid="{D177B432-B07F-476E-8C3D-08D3CE92F9E6}"/>
    <cellStyle name="Comma 4 2 2 8 2 2" xfId="32606" xr:uid="{FA27B7AC-1964-45D5-A201-349B64506DED}"/>
    <cellStyle name="Comma 4 2 2 8 2 3" xfId="49365" xr:uid="{5CE951BE-E702-4A4D-9A0C-65E782A16777}"/>
    <cellStyle name="Comma 4 2 2 8 3" xfId="24226" xr:uid="{FDB9D23F-7E49-4036-B1C6-3991EA314197}"/>
    <cellStyle name="Comma 4 2 2 8 4" xfId="40985" xr:uid="{5D7FB879-A297-4480-B0FC-A0879FC889F6}"/>
    <cellStyle name="Comma 4 2 2 9" xfId="7872" xr:uid="{586AAF02-8F10-40CA-A5B0-C9FBAFC8A33A}"/>
    <cellStyle name="Comma 4 2 2 9 2" xfId="16252" xr:uid="{F8560E78-1C87-4D2B-AB99-0016E31B06DC}"/>
    <cellStyle name="Comma 4 2 2 9 2 2" xfId="33012" xr:uid="{A4056B53-D98B-44C7-A44F-161C1829EDFB}"/>
    <cellStyle name="Comma 4 2 2 9 2 3" xfId="49771" xr:uid="{92F78A72-CA27-42F8-A44A-8767D66EC7B8}"/>
    <cellStyle name="Comma 4 2 2 9 3" xfId="24632" xr:uid="{413B65A9-F2C5-48F3-84B8-B66E6AF6491C}"/>
    <cellStyle name="Comma 4 2 2 9 4" xfId="41391" xr:uid="{095146B8-98E5-4981-BBD6-0BC1B451FC08}"/>
    <cellStyle name="Comma 4 2 3" xfId="143" xr:uid="{C89B34C8-8B37-4A3C-A567-2A156CD51563}"/>
    <cellStyle name="Comma 4 2 3 2" xfId="1010" xr:uid="{9B51091D-3778-486E-A7DB-5F42EA8A2291}"/>
    <cellStyle name="Comma 4 2 3 2 2" xfId="4400" xr:uid="{9430E99A-D99F-4E5C-94E6-A1CCBBC04EDE}"/>
    <cellStyle name="Comma 4 2 3 2 2 2" xfId="12780" xr:uid="{F7AD9A08-51B5-4D95-8C37-BF91A28AC889}"/>
    <cellStyle name="Comma 4 2 3 2 2 2 2" xfId="29540" xr:uid="{81164F76-CB50-4C44-9750-A45952EFF53F}"/>
    <cellStyle name="Comma 4 2 3 2 2 2 3" xfId="46299" xr:uid="{D83AF19F-A30B-41F8-8EA0-49331ADE2845}"/>
    <cellStyle name="Comma 4 2 3 2 2 3" xfId="21160" xr:uid="{37A2757D-F4B4-4466-8469-C44761EEAA97}"/>
    <cellStyle name="Comma 4 2 3 2 2 4" xfId="37919" xr:uid="{D8CA9BB9-2D8E-411F-9DA1-F8028CFC29AD}"/>
    <cellStyle name="Comma 4 2 3 2 3" xfId="6087" xr:uid="{CDFFBE4A-6E80-4CC1-8AC1-185125517932}"/>
    <cellStyle name="Comma 4 2 3 2 3 2" xfId="14467" xr:uid="{233F9CDD-F64A-4C92-AE1D-95BDDFF5D005}"/>
    <cellStyle name="Comma 4 2 3 2 3 2 2" xfId="31227" xr:uid="{AF614569-6844-4BE4-B0B4-EF0B78C84119}"/>
    <cellStyle name="Comma 4 2 3 2 3 2 3" xfId="47986" xr:uid="{5DB981FC-59F1-4F38-A380-C0663533D098}"/>
    <cellStyle name="Comma 4 2 3 2 3 3" xfId="22847" xr:uid="{7797FA4B-329B-41A2-9BFF-F2158CD1A914}"/>
    <cellStyle name="Comma 4 2 3 2 3 4" xfId="39606" xr:uid="{F834F57E-B180-443F-81EC-F6153737F121}"/>
    <cellStyle name="Comma 4 2 3 2 4" xfId="2823" xr:uid="{713EDCFB-FB3B-4AB9-9671-04FBBDA7B1BB}"/>
    <cellStyle name="Comma 4 2 3 2 4 2" xfId="11203" xr:uid="{88D3661E-CBC7-4C63-B30B-A7E1BAF8A6D4}"/>
    <cellStyle name="Comma 4 2 3 2 4 2 2" xfId="27963" xr:uid="{760EF1D5-D8FD-4F4F-83DB-27033388A674}"/>
    <cellStyle name="Comma 4 2 3 2 4 2 3" xfId="44722" xr:uid="{09B89387-B9B6-4554-9F28-A3660EE90BC4}"/>
    <cellStyle name="Comma 4 2 3 2 4 3" xfId="19583" xr:uid="{7F6849C4-5102-465C-B851-423B7A13DCA0}"/>
    <cellStyle name="Comma 4 2 3 2 4 4" xfId="36342" xr:uid="{C1C599D9-C855-4374-B747-458770B6CA85}"/>
    <cellStyle name="Comma 4 2 3 2 5" xfId="9400" xr:uid="{E04CE638-ED58-4A0C-A488-BE7D90CF0323}"/>
    <cellStyle name="Comma 4 2 3 2 5 2" xfId="26160" xr:uid="{EF702057-86CD-4D5B-9E3C-714C65BD9226}"/>
    <cellStyle name="Comma 4 2 3 2 5 3" xfId="42919" xr:uid="{F8AFC782-E3E2-43D0-8B64-DE8B6E598A03}"/>
    <cellStyle name="Comma 4 2 3 2 6" xfId="17780" xr:uid="{C376282A-6519-401A-9606-A74024CBF294}"/>
    <cellStyle name="Comma 4 2 3 2 7" xfId="34539" xr:uid="{5356D926-77DF-4632-8F7A-C90E2CCF371C}"/>
    <cellStyle name="Comma 4 2 3 3" xfId="1735" xr:uid="{B77E628F-2C60-4F57-AA1B-FF8A52F5BA5A}"/>
    <cellStyle name="Comma 4 2 3 3 2" xfId="5124" xr:uid="{95B0A1CF-07BA-4F2F-966D-E847A23624DC}"/>
    <cellStyle name="Comma 4 2 3 3 2 2" xfId="13504" xr:uid="{F2C01866-D21E-4986-85A8-76A02DD232AE}"/>
    <cellStyle name="Comma 4 2 3 3 2 2 2" xfId="30264" xr:uid="{04FD7C31-3891-48CD-9B8A-A9B17F533B4E}"/>
    <cellStyle name="Comma 4 2 3 3 2 2 3" xfId="47023" xr:uid="{8B5FB521-D072-4740-B275-087B2CFC56DA}"/>
    <cellStyle name="Comma 4 2 3 3 2 3" xfId="21884" xr:uid="{03F721E8-6970-4BE5-87B9-C69393B73AE0}"/>
    <cellStyle name="Comma 4 2 3 3 2 4" xfId="38643" xr:uid="{47745D5D-ECCC-4C61-A5D1-4369062DA9E9}"/>
    <cellStyle name="Comma 4 2 3 3 3" xfId="6811" xr:uid="{1649472C-0B11-4667-BE22-CAE803FD5B2B}"/>
    <cellStyle name="Comma 4 2 3 3 3 2" xfId="15191" xr:uid="{60C04B2C-2922-4AA7-92B4-441662E0CF92}"/>
    <cellStyle name="Comma 4 2 3 3 3 2 2" xfId="31951" xr:uid="{0AF638F6-3F8A-4787-84DB-B8FF6590922A}"/>
    <cellStyle name="Comma 4 2 3 3 3 2 3" xfId="48710" xr:uid="{1041F910-3166-41E6-B767-E09501188D35}"/>
    <cellStyle name="Comma 4 2 3 3 3 3" xfId="23571" xr:uid="{A899A570-57A8-4204-8F6F-5402AF9A0F08}"/>
    <cellStyle name="Comma 4 2 3 3 3 4" xfId="40330" xr:uid="{DBF157ED-56C2-435A-9A17-D9DDDC3A75F4}"/>
    <cellStyle name="Comma 4 2 3 3 4" xfId="3434" xr:uid="{42E7608E-D637-4EFD-BA12-82FA32165D6E}"/>
    <cellStyle name="Comma 4 2 3 3 4 2" xfId="11814" xr:uid="{87799E25-696B-4C56-8D5D-7FFD12E1E7F8}"/>
    <cellStyle name="Comma 4 2 3 3 4 2 2" xfId="28574" xr:uid="{0D7382D1-32AD-4979-9037-FCC6A1BD9F10}"/>
    <cellStyle name="Comma 4 2 3 3 4 2 3" xfId="45333" xr:uid="{07590139-FA8C-452E-84A8-466E0281B44E}"/>
    <cellStyle name="Comma 4 2 3 3 4 3" xfId="20194" xr:uid="{65E5CD98-7870-4C2C-A878-652ED33F22BC}"/>
    <cellStyle name="Comma 4 2 3 3 4 4" xfId="36953" xr:uid="{2A55381B-22F0-46C6-A880-623F8B8817FF}"/>
    <cellStyle name="Comma 4 2 3 3 5" xfId="10124" xr:uid="{CFAEAA29-C055-4844-AE57-C9516B24C2FA}"/>
    <cellStyle name="Comma 4 2 3 3 5 2" xfId="26884" xr:uid="{070F10DA-E138-4286-9C20-6AED6EA05DED}"/>
    <cellStyle name="Comma 4 2 3 3 5 3" xfId="43643" xr:uid="{E864C204-4238-4C2D-B3A7-0FD8FE9046FF}"/>
    <cellStyle name="Comma 4 2 3 3 6" xfId="18504" xr:uid="{897D4AC0-142B-450C-8B74-6965D1B30605}"/>
    <cellStyle name="Comma 4 2 3 3 7" xfId="35263" xr:uid="{02E2DC8E-0500-4E39-8FA1-275BE4A71B8B}"/>
    <cellStyle name="Comma 4 2 3 4" xfId="3854" xr:uid="{654247B5-0EEE-478C-83C5-3EBCEB9E068F}"/>
    <cellStyle name="Comma 4 2 3 4 2" xfId="12234" xr:uid="{8D198F90-E8DE-4455-802D-2B8E2688A866}"/>
    <cellStyle name="Comma 4 2 3 4 2 2" xfId="28994" xr:uid="{92FE5B73-ADEE-454D-B1CD-FD802D21C61B}"/>
    <cellStyle name="Comma 4 2 3 4 2 3" xfId="45753" xr:uid="{DF45D208-FAAF-4A04-A9CD-715F056EF3FB}"/>
    <cellStyle name="Comma 4 2 3 4 3" xfId="20614" xr:uid="{7D934AF1-D538-4395-833E-EF920AD11731}"/>
    <cellStyle name="Comma 4 2 3 4 4" xfId="37373" xr:uid="{F265B6D9-39F3-4373-AEF8-3601BC6734F3}"/>
    <cellStyle name="Comma 4 2 3 5" xfId="7217" xr:uid="{D83BB704-91EF-4872-B5D9-4BF0FC5F3CEE}"/>
    <cellStyle name="Comma 4 2 3 5 2" xfId="15597" xr:uid="{32BAA512-2DC8-444E-B258-342EA4468A22}"/>
    <cellStyle name="Comma 4 2 3 5 2 2" xfId="32357" xr:uid="{F4535459-0BDE-404D-A02B-F9FE30328DC3}"/>
    <cellStyle name="Comma 4 2 3 5 2 3" xfId="49116" xr:uid="{D69CF760-8E54-4F02-99AC-0EB35E682C31}"/>
    <cellStyle name="Comma 4 2 3 5 3" xfId="23977" xr:uid="{F74C3438-34BE-4F3E-A426-266A3F216FF8}"/>
    <cellStyle name="Comma 4 2 3 5 4" xfId="40736" xr:uid="{23691FB0-98AA-406E-B121-A08971EEFA6F}"/>
    <cellStyle name="Comma 4 2 3 6" xfId="7623" xr:uid="{C964A5F4-E463-4820-9AB1-DC5AFD816F80}"/>
    <cellStyle name="Comma 4 2 3 6 2" xfId="16003" xr:uid="{27B8FB3F-145D-4BDF-A511-E861EF68C15F}"/>
    <cellStyle name="Comma 4 2 3 6 2 2" xfId="32763" xr:uid="{8DA3E6C2-BB9B-46C4-A502-10EFCFD1E87E}"/>
    <cellStyle name="Comma 4 2 3 6 2 3" xfId="49522" xr:uid="{32E588A2-778B-4580-BF17-9273A9C9C767}"/>
    <cellStyle name="Comma 4 2 3 6 3" xfId="24383" xr:uid="{25FC233E-208C-4333-975C-88721C4F2AF0}"/>
    <cellStyle name="Comma 4 2 3 6 4" xfId="41142" xr:uid="{7B595021-BEDC-495F-8FDE-8C4F76FC376F}"/>
    <cellStyle name="Comma 4 2 3 7" xfId="8029" xr:uid="{94B45A27-1E8C-4F15-9984-627173F1A66B}"/>
    <cellStyle name="Comma 4 2 3 7 2" xfId="16409" xr:uid="{C4E812D0-34E5-4B66-B921-B7893904F684}"/>
    <cellStyle name="Comma 4 2 3 7 2 2" xfId="33169" xr:uid="{BCE36B2A-3510-4823-B717-3577D183420E}"/>
    <cellStyle name="Comma 4 2 3 7 2 3" xfId="49928" xr:uid="{C65AD779-2DA5-4A74-AD7B-54F1CE1312E4}"/>
    <cellStyle name="Comma 4 2 3 7 3" xfId="24789" xr:uid="{A4FB9D16-2EDA-4293-9012-210133016269}"/>
    <cellStyle name="Comma 4 2 3 7 4" xfId="41548" xr:uid="{0FB2C74B-1561-4E0D-BE6A-2EF10EFF087B}"/>
    <cellStyle name="Comma 4 2 3 8" xfId="8435" xr:uid="{10038898-02D6-415E-BBD4-097C7F1A80A4}"/>
    <cellStyle name="Comma 4 2 3 8 2" xfId="16815" xr:uid="{BB140E67-FA11-4563-9488-11E306B3C068}"/>
    <cellStyle name="Comma 4 2 3 8 2 2" xfId="33575" xr:uid="{BAE743CB-5844-4156-9CFE-4784B07EC255}"/>
    <cellStyle name="Comma 4 2 3 8 2 3" xfId="50334" xr:uid="{C28D8FB6-2430-4F95-83DC-CE736B612A02}"/>
    <cellStyle name="Comma 4 2 3 8 3" xfId="25195" xr:uid="{5C372DFE-2AC4-4C3D-96D9-B46ABE946531}"/>
    <cellStyle name="Comma 4 2 3 8 4" xfId="41954" xr:uid="{44012F94-7BA7-40A5-AA1D-659DF9D4C399}"/>
    <cellStyle name="Comma 4 2 4" xfId="627" xr:uid="{B36F856A-C34F-4D01-894F-B99FBC4A5B85}"/>
    <cellStyle name="Comma 4 2 4 2" xfId="4022" xr:uid="{0F584323-DE33-46F0-90BF-DFCB441AC168}"/>
    <cellStyle name="Comma 4 2 4 2 2" xfId="12402" xr:uid="{FB7233CF-C5D3-419D-8363-DA7038B46ED9}"/>
    <cellStyle name="Comma 4 2 4 2 2 2" xfId="29162" xr:uid="{C23D1A7C-ED8F-409B-9238-8720B1768B92}"/>
    <cellStyle name="Comma 4 2 4 2 2 3" xfId="45921" xr:uid="{8E54BC74-2FB9-43C1-ACF2-8F21FE5F3007}"/>
    <cellStyle name="Comma 4 2 4 2 3" xfId="20782" xr:uid="{3D4E0CC8-96BD-4657-8D5C-03833B20BCB5}"/>
    <cellStyle name="Comma 4 2 4 2 4" xfId="37541" xr:uid="{C43C13C5-A6D1-47B8-B548-445432316011}"/>
    <cellStyle name="Comma 4 2 4 3" xfId="5709" xr:uid="{2703DDE0-73B0-43EB-B70B-88C8909FD308}"/>
    <cellStyle name="Comma 4 2 4 3 2" xfId="14089" xr:uid="{AED803FC-674B-4C52-ABBA-8BB1642200CD}"/>
    <cellStyle name="Comma 4 2 4 3 2 2" xfId="30849" xr:uid="{EFB46ADF-A15B-4917-BFAF-23941F3F2BED}"/>
    <cellStyle name="Comma 4 2 4 3 2 3" xfId="47608" xr:uid="{CA766877-FE9F-4089-905D-6CD1169CCF4E}"/>
    <cellStyle name="Comma 4 2 4 3 3" xfId="22469" xr:uid="{2D568F06-4299-443F-A02A-D6038498D8D3}"/>
    <cellStyle name="Comma 4 2 4 3 4" xfId="39228" xr:uid="{522E2503-3D11-4BE9-8984-17C987F3E757}"/>
    <cellStyle name="Comma 4 2 4 4" xfId="2445" xr:uid="{EB8B860E-2717-40FF-A77E-1F24BF6D138E}"/>
    <cellStyle name="Comma 4 2 4 4 2" xfId="10825" xr:uid="{5A7BEFAC-4743-4D50-9E14-C4FB3DB8A073}"/>
    <cellStyle name="Comma 4 2 4 4 2 2" xfId="27585" xr:uid="{3EC93E84-F164-4CE8-A1E2-FCE101E14BE5}"/>
    <cellStyle name="Comma 4 2 4 4 2 3" xfId="44344" xr:uid="{C8761426-D747-4CA5-B500-06BE0476C866}"/>
    <cellStyle name="Comma 4 2 4 4 3" xfId="19205" xr:uid="{47A7975A-03E3-4484-91F8-630C381CCD98}"/>
    <cellStyle name="Comma 4 2 4 4 4" xfId="35964" xr:uid="{FE08A54D-33E8-4CBF-BF6E-ED7009C2BE27}"/>
    <cellStyle name="Comma 4 2 4 5" xfId="9022" xr:uid="{0D2935CB-10B6-4800-AF49-60772BE13530}"/>
    <cellStyle name="Comma 4 2 4 5 2" xfId="25782" xr:uid="{95B43532-2CF2-40CF-8A73-67E416CAECE1}"/>
    <cellStyle name="Comma 4 2 4 5 3" xfId="42541" xr:uid="{AD4D9B34-560E-4DD4-9B70-67CCC1355CEA}"/>
    <cellStyle name="Comma 4 2 4 6" xfId="17402" xr:uid="{0365B739-072A-48EC-BF54-2C0C5617D7C9}"/>
    <cellStyle name="Comma 4 2 4 7" xfId="34161" xr:uid="{533FF163-D2A3-4AE0-A0B1-293D8B8258ED}"/>
    <cellStyle name="Comma 4 2 5" xfId="1061" xr:uid="{8AC273BB-9D39-464D-A1EC-7700DF8F5F4B}"/>
    <cellStyle name="Comma 4 2 5 2" xfId="4450" xr:uid="{84E01936-2FB2-4480-AC28-D5AA413EFCD6}"/>
    <cellStyle name="Comma 4 2 5 2 2" xfId="12830" xr:uid="{8E050937-DA5F-4199-BE66-A3CF66A59188}"/>
    <cellStyle name="Comma 4 2 5 2 2 2" xfId="29590" xr:uid="{05413D8C-03AF-4DB3-BE46-DC3FC0870552}"/>
    <cellStyle name="Comma 4 2 5 2 2 3" xfId="46349" xr:uid="{7E18FA43-C81E-49D5-A3BD-74C36A728C18}"/>
    <cellStyle name="Comma 4 2 5 2 3" xfId="21210" xr:uid="{DE7EB09C-7A7C-4AD4-8BDB-EA942121A1BB}"/>
    <cellStyle name="Comma 4 2 5 2 4" xfId="37969" xr:uid="{A0A0103B-217F-4C0A-9EB3-37F2C39DFA43}"/>
    <cellStyle name="Comma 4 2 5 3" xfId="6137" xr:uid="{9CA86718-457D-47F8-825C-E4F4C6692296}"/>
    <cellStyle name="Comma 4 2 5 3 2" xfId="14517" xr:uid="{ABE09706-9516-4784-AA4E-C9DD2DF579CB}"/>
    <cellStyle name="Comma 4 2 5 3 2 2" xfId="31277" xr:uid="{07743C7D-C090-4A17-B754-BC3CB7227A7F}"/>
    <cellStyle name="Comma 4 2 5 3 2 3" xfId="48036" xr:uid="{43E64F60-C7AC-4501-BDAC-F33FE8AA5399}"/>
    <cellStyle name="Comma 4 2 5 3 3" xfId="22897" xr:uid="{5886CFD1-700B-4E40-AF82-EF27A55C425D}"/>
    <cellStyle name="Comma 4 2 5 3 4" xfId="39656" xr:uid="{AAD6321A-02ED-4D24-A16B-A88F11BF6BEB}"/>
    <cellStyle name="Comma 4 2 5 4" xfId="2873" xr:uid="{3D634D17-F13C-441D-B334-33C681CF4B50}"/>
    <cellStyle name="Comma 4 2 5 4 2" xfId="11253" xr:uid="{8AC52CED-E534-46CC-A078-FDA6953ACB84}"/>
    <cellStyle name="Comma 4 2 5 4 2 2" xfId="28013" xr:uid="{6A8DAF99-A809-4CB3-B716-41E40B5E03C7}"/>
    <cellStyle name="Comma 4 2 5 4 2 3" xfId="44772" xr:uid="{86422181-331B-4942-BB97-9806C8878BD8}"/>
    <cellStyle name="Comma 4 2 5 4 3" xfId="19633" xr:uid="{2CBEC509-3476-47A3-A61B-6ABEE693793D}"/>
    <cellStyle name="Comma 4 2 5 4 4" xfId="36392" xr:uid="{C3058FBB-D22B-41F8-A3D5-BC86F50D1549}"/>
    <cellStyle name="Comma 4 2 5 5" xfId="9450" xr:uid="{7238FFF3-F3E1-43EC-A903-02804C92ACB8}"/>
    <cellStyle name="Comma 4 2 5 5 2" xfId="26210" xr:uid="{60FFB81A-B24F-4CD5-9BA5-E77E350E6148}"/>
    <cellStyle name="Comma 4 2 5 5 3" xfId="42969" xr:uid="{821AA14E-66A7-40B3-9415-FCC85BC49005}"/>
    <cellStyle name="Comma 4 2 5 6" xfId="17830" xr:uid="{CE6C8BC9-DA4F-47EA-A536-CB63963EC3E4}"/>
    <cellStyle name="Comma 4 2 5 7" xfId="34589" xr:uid="{30949D3A-76A1-40AA-BD45-23C6A3663A71}"/>
    <cellStyle name="Comma 4 2 6" xfId="1464" xr:uid="{FD844385-1209-4A15-B712-C76B496D41B6}"/>
    <cellStyle name="Comma 4 2 6 2" xfId="4853" xr:uid="{EC875ECE-6E86-4E6A-9E5C-9D95058F2CA0}"/>
    <cellStyle name="Comma 4 2 6 2 2" xfId="13233" xr:uid="{61EFDF45-6F63-4333-9A78-9A80379CEB13}"/>
    <cellStyle name="Comma 4 2 6 2 2 2" xfId="29993" xr:uid="{55712A2D-55FA-4370-B3F7-9E5CCDFD3446}"/>
    <cellStyle name="Comma 4 2 6 2 2 3" xfId="46752" xr:uid="{6702EBCF-3517-489B-9260-CF7D4F188A18}"/>
    <cellStyle name="Comma 4 2 6 2 3" xfId="21613" xr:uid="{491960F7-7D50-4189-99AA-08B0846C4730}"/>
    <cellStyle name="Comma 4 2 6 2 4" xfId="38372" xr:uid="{A6C55797-E328-41A2-8E38-2BCF70865A06}"/>
    <cellStyle name="Comma 4 2 6 3" xfId="6540" xr:uid="{20E0F211-E47E-4190-9E9A-09FBB2954B3A}"/>
    <cellStyle name="Comma 4 2 6 3 2" xfId="14920" xr:uid="{FF27A359-FC79-4C47-BE35-BE70B51696CD}"/>
    <cellStyle name="Comma 4 2 6 3 2 2" xfId="31680" xr:uid="{F4121F83-F9E8-4785-97CE-C92843326059}"/>
    <cellStyle name="Comma 4 2 6 3 2 3" xfId="48439" xr:uid="{BA985161-91B9-470D-988B-20A6566CDC67}"/>
    <cellStyle name="Comma 4 2 6 3 3" xfId="23300" xr:uid="{D38EA49B-6632-4634-A0E3-429679B97FE0}"/>
    <cellStyle name="Comma 4 2 6 3 4" xfId="40059" xr:uid="{CC241C9F-6844-4B86-87AE-1A05B01E17A5}"/>
    <cellStyle name="Comma 4 2 6 4" xfId="2012" xr:uid="{CB01B5D2-2C3F-4258-82E5-8D3657CD99DF}"/>
    <cellStyle name="Comma 4 2 6 4 2" xfId="10399" xr:uid="{29C08BAC-26CE-4692-BADE-505B7D26325B}"/>
    <cellStyle name="Comma 4 2 6 4 2 2" xfId="27159" xr:uid="{CD1B0A4C-0C2A-42CE-A72F-1F43B7ED1525}"/>
    <cellStyle name="Comma 4 2 6 4 2 3" xfId="43918" xr:uid="{0626A459-0662-4359-A77F-2ED498666225}"/>
    <cellStyle name="Comma 4 2 6 4 3" xfId="18779" xr:uid="{5A88DC6C-1532-4EA1-A3FF-B19499727429}"/>
    <cellStyle name="Comma 4 2 6 4 4" xfId="35538" xr:uid="{9C33777D-01E7-413E-8B85-9DB933D98F4B}"/>
    <cellStyle name="Comma 4 2 6 5" xfId="9853" xr:uid="{C08B7446-9D35-4E92-91C8-072FB1EC35BC}"/>
    <cellStyle name="Comma 4 2 6 5 2" xfId="26613" xr:uid="{9BE188DD-27BC-4B23-9CE4-427E71436BE0}"/>
    <cellStyle name="Comma 4 2 6 5 3" xfId="43372" xr:uid="{87E54B02-B1A9-456F-88EE-093FF9259DCE}"/>
    <cellStyle name="Comma 4 2 6 6" xfId="18233" xr:uid="{1761FA43-F320-415C-8DE0-A395D6409D11}"/>
    <cellStyle name="Comma 4 2 6 7" xfId="34992" xr:uid="{8E550DD3-1ABD-44F7-B415-C36C6EE6C315}"/>
    <cellStyle name="Comma 4 2 7" xfId="3582" xr:uid="{528465D3-A125-40C2-B7DD-EF4906329D9F}"/>
    <cellStyle name="Comma 4 2 7 2" xfId="11962" xr:uid="{74527E4B-CC8E-4178-B32B-E0B6D7703070}"/>
    <cellStyle name="Comma 4 2 7 2 2" xfId="28722" xr:uid="{53E1F58D-FA3F-4061-B1E4-83CDF1816DD3}"/>
    <cellStyle name="Comma 4 2 7 2 3" xfId="45481" xr:uid="{F511B2FA-3920-40C5-8A03-71942FEF17B7}"/>
    <cellStyle name="Comma 4 2 7 3" xfId="20342" xr:uid="{70CE7858-60D0-40F4-B086-C31D96F56C58}"/>
    <cellStyle name="Comma 4 2 7 4" xfId="37101" xr:uid="{D21BEB2C-F161-44A6-B5BF-3AE36220929E}"/>
    <cellStyle name="Comma 4 2 8" xfId="5283" xr:uid="{08666172-E2D8-4EAC-8524-BE5540D899EC}"/>
    <cellStyle name="Comma 4 2 8 2" xfId="13663" xr:uid="{305BF482-D198-4540-97E0-E6FC658F72A4}"/>
    <cellStyle name="Comma 4 2 8 2 2" xfId="30423" xr:uid="{17E22ADA-0753-4C59-84FD-DD9952836D45}"/>
    <cellStyle name="Comma 4 2 8 2 3" xfId="47182" xr:uid="{2DF6DD35-2517-41BB-93EC-B65DDCEE312D}"/>
    <cellStyle name="Comma 4 2 8 3" xfId="22043" xr:uid="{E2356240-D5B8-459E-8315-C011431672E5}"/>
    <cellStyle name="Comma 4 2 8 4" xfId="38802" xr:uid="{8BCF88A6-7527-426A-9752-8C256AE42201}"/>
    <cellStyle name="Comma 4 2 9" xfId="6946" xr:uid="{CDEEBEAA-FDC0-4E3F-B75F-8B14E32795FF}"/>
    <cellStyle name="Comma 4 2 9 2" xfId="15326" xr:uid="{8E324DDE-41A7-457C-96D5-7928E6ADB898}"/>
    <cellStyle name="Comma 4 2 9 2 2" xfId="32086" xr:uid="{70B5AA31-399B-4774-AEA8-6A26CF57FF6D}"/>
    <cellStyle name="Comma 4 2 9 2 3" xfId="48845" xr:uid="{B4A62F97-E897-45A0-88D4-A2D26E3DF9C3}"/>
    <cellStyle name="Comma 4 2 9 3" xfId="23706" xr:uid="{E410565E-3BA5-45B3-8C8A-3277C9E39B0E}"/>
    <cellStyle name="Comma 4 2 9 4" xfId="40465" xr:uid="{5F5D63F2-9E10-449C-9ECD-CB67D22835B9}"/>
    <cellStyle name="Comma 4 3" xfId="181" xr:uid="{B91BCFCC-861C-4A01-B7FE-10BF13229F69}"/>
    <cellStyle name="Comma 4 3 10" xfId="7353" xr:uid="{31B154A2-1EBB-43E6-8371-8290A07CB3A7}"/>
    <cellStyle name="Comma 4 3 10 2" xfId="15733" xr:uid="{89B7AA36-CCC2-4C36-996E-C2125C72A6A3}"/>
    <cellStyle name="Comma 4 3 10 2 2" xfId="32493" xr:uid="{997EB5F6-9E37-4570-9D3E-9D32A54A5973}"/>
    <cellStyle name="Comma 4 3 10 2 3" xfId="49252" xr:uid="{0968ED68-00EF-43C6-B768-356193C6567A}"/>
    <cellStyle name="Comma 4 3 10 3" xfId="24113" xr:uid="{56767582-6BE9-420A-B74C-CAB47942716A}"/>
    <cellStyle name="Comma 4 3 10 4" xfId="40872" xr:uid="{3E08CAC9-75AF-4B6B-B8B3-2A0F8A6C8592}"/>
    <cellStyle name="Comma 4 3 11" xfId="7759" xr:uid="{4A40924A-95CA-4C24-AD7B-4F3CC6849EB1}"/>
    <cellStyle name="Comma 4 3 11 2" xfId="16139" xr:uid="{CBBACDBC-ECC0-4E66-AE57-9B142842E0BE}"/>
    <cellStyle name="Comma 4 3 11 2 2" xfId="32899" xr:uid="{92DB8D7F-8FB7-4FA1-813C-86231B205E28}"/>
    <cellStyle name="Comma 4 3 11 2 3" xfId="49658" xr:uid="{29D761C2-20EF-4D9E-9104-EA00C2F157B4}"/>
    <cellStyle name="Comma 4 3 11 3" xfId="24519" xr:uid="{89B4D6A3-0751-44F6-ABCF-AF4AD157BC4F}"/>
    <cellStyle name="Comma 4 3 11 4" xfId="41278" xr:uid="{A365F167-1ED8-4632-97F3-715E3187CB45}"/>
    <cellStyle name="Comma 4 3 12" xfId="8165" xr:uid="{0F2DF34F-A18E-4A1D-9988-7392C8BBBD8C}"/>
    <cellStyle name="Comma 4 3 12 2" xfId="16545" xr:uid="{2247B4E8-5B6F-417D-BF71-B32F5730ED6A}"/>
    <cellStyle name="Comma 4 3 12 2 2" xfId="33305" xr:uid="{1AEF55F8-7408-47EC-83DD-BFF2088DF47D}"/>
    <cellStyle name="Comma 4 3 12 2 3" xfId="50064" xr:uid="{B315D2A4-AD7D-4FA0-812C-8300F95B5E2B}"/>
    <cellStyle name="Comma 4 3 12 3" xfId="24925" xr:uid="{87FF34A6-1042-45D0-89E2-E057DF39C213}"/>
    <cellStyle name="Comma 4 3 12 4" xfId="41684" xr:uid="{4A8AA9B3-E437-4159-9CF1-65C076611985}"/>
    <cellStyle name="Comma 4 3 13" xfId="1934" xr:uid="{980AD24B-52C7-4286-9993-B10A09DC8340}"/>
    <cellStyle name="Comma 4 3 13 2" xfId="10322" xr:uid="{188C543D-23ED-4D9E-BDE3-7F5534FCCBA9}"/>
    <cellStyle name="Comma 4 3 13 2 2" xfId="27082" xr:uid="{811269FB-3262-4E64-89CE-F7B175B09812}"/>
    <cellStyle name="Comma 4 3 13 2 3" xfId="43841" xr:uid="{809858B8-D4A4-471F-A48F-97829F5EC0F2}"/>
    <cellStyle name="Comma 4 3 13 3" xfId="18702" xr:uid="{206DBC20-46CD-4F4D-831E-26AE7C2DD3EF}"/>
    <cellStyle name="Comma 4 3 13 4" xfId="35461" xr:uid="{522138B3-3EFF-49F1-AA57-0C1D7D246783}"/>
    <cellStyle name="Comma 4 3 14" xfId="8642" xr:uid="{FD3E16D0-C03E-4885-85E0-C2E207490398}"/>
    <cellStyle name="Comma 4 3 14 2" xfId="25402" xr:uid="{C21188BC-3DAF-43C1-AD7D-54402E90B0A4}"/>
    <cellStyle name="Comma 4 3 14 3" xfId="42161" xr:uid="{1A6BC369-6D18-4F6C-930D-32D5F9FBEFF9}"/>
    <cellStyle name="Comma 4 3 15" xfId="17022" xr:uid="{9E97C297-7337-4FDE-8DA5-DA4A279B203E}"/>
    <cellStyle name="Comma 4 3 16" xfId="33781" xr:uid="{0E7C8969-3E83-496C-84D0-29745D737A05}"/>
    <cellStyle name="Comma 4 3 2" xfId="254" xr:uid="{20EDD735-6237-4D72-803E-796C4FD7D5BD}"/>
    <cellStyle name="Comma 4 3 2 10" xfId="8279" xr:uid="{49434CDE-A72D-49C0-A1AC-4E8BF1521863}"/>
    <cellStyle name="Comma 4 3 2 10 2" xfId="16659" xr:uid="{15D03B44-2DAA-4E27-9E5E-708CD2CB0623}"/>
    <cellStyle name="Comma 4 3 2 10 2 2" xfId="33419" xr:uid="{1F2609AA-DD2E-4A25-85CC-1808A1E1B3DD}"/>
    <cellStyle name="Comma 4 3 2 10 2 3" xfId="50178" xr:uid="{FEDD0103-A36B-43AF-958C-B7D9DD93CE85}"/>
    <cellStyle name="Comma 4 3 2 10 3" xfId="25039" xr:uid="{7FB2088B-74FA-41FB-A96A-10F1EE3172E9}"/>
    <cellStyle name="Comma 4 3 2 10 4" xfId="41798" xr:uid="{85111DD9-831A-4CB8-9DAB-2B4A39623CE5}"/>
    <cellStyle name="Comma 4 3 2 11" xfId="2104" xr:uid="{51B66775-F557-4F71-9DAB-D9FBBF3DD047}"/>
    <cellStyle name="Comma 4 3 2 11 2" xfId="10487" xr:uid="{35CFD4D8-141F-4880-B959-0FAACE263658}"/>
    <cellStyle name="Comma 4 3 2 11 2 2" xfId="27247" xr:uid="{DB63EE2D-DB7D-441E-B13E-D6E218E24F39}"/>
    <cellStyle name="Comma 4 3 2 11 2 3" xfId="44006" xr:uid="{780C2929-AFB9-4F30-807B-9CBB0EA04575}"/>
    <cellStyle name="Comma 4 3 2 11 3" xfId="18867" xr:uid="{C373717D-8266-428F-BBD8-EF057560538D}"/>
    <cellStyle name="Comma 4 3 2 11 4" xfId="35626" xr:uid="{627A16C8-8BB1-4637-82FD-8DF1392E5105}"/>
    <cellStyle name="Comma 4 3 2 12" xfId="8684" xr:uid="{1A516E5B-8798-431F-B720-8415D35CFBB6}"/>
    <cellStyle name="Comma 4 3 2 12 2" xfId="25444" xr:uid="{6AAE1F02-479F-4AEC-BD4A-FF0EEC2D30DA}"/>
    <cellStyle name="Comma 4 3 2 12 3" xfId="42203" xr:uid="{7981C475-8799-48B9-BE27-717EFBB75CFE}"/>
    <cellStyle name="Comma 4 3 2 13" xfId="17064" xr:uid="{4E17C676-4371-4562-96E8-E42B4A065240}"/>
    <cellStyle name="Comma 4 3 2 14" xfId="33823" xr:uid="{91B218E6-9342-4872-910D-927981A5E216}"/>
    <cellStyle name="Comma 4 3 2 2" xfId="715" xr:uid="{9614905E-07AB-4134-B96D-0261903EAE79}"/>
    <cellStyle name="Comma 4 3 2 2 2" xfId="4110" xr:uid="{97E1232E-CCC1-4F35-8FB3-EF73819A5DC4}"/>
    <cellStyle name="Comma 4 3 2 2 2 2" xfId="12490" xr:uid="{DDAC1C5A-EC18-4EA1-9631-5EF45DFB37C3}"/>
    <cellStyle name="Comma 4 3 2 2 2 2 2" xfId="29250" xr:uid="{554B446C-2D42-4C0D-B00F-3C1B614648E6}"/>
    <cellStyle name="Comma 4 3 2 2 2 2 3" xfId="46009" xr:uid="{53276717-015E-4219-87FD-C1CB08AE2FFF}"/>
    <cellStyle name="Comma 4 3 2 2 2 3" xfId="20870" xr:uid="{7F930C72-50AB-44C9-8109-99FBB7F6026A}"/>
    <cellStyle name="Comma 4 3 2 2 2 4" xfId="37629" xr:uid="{BC0859F0-0E0D-458A-8273-ABB7038A2D8E}"/>
    <cellStyle name="Comma 4 3 2 2 3" xfId="5797" xr:uid="{EB590B69-1B14-4623-BDED-70B9C484A05A}"/>
    <cellStyle name="Comma 4 3 2 2 3 2" xfId="14177" xr:uid="{D157332D-83B1-4A7F-BE00-AC18D7403B80}"/>
    <cellStyle name="Comma 4 3 2 2 3 2 2" xfId="30937" xr:uid="{951F48DD-2C14-4F43-89D4-660506556096}"/>
    <cellStyle name="Comma 4 3 2 2 3 2 3" xfId="47696" xr:uid="{A7F2D797-5CAD-409E-82D1-ED3B30D0D42A}"/>
    <cellStyle name="Comma 4 3 2 2 3 3" xfId="22557" xr:uid="{507E4042-505F-4E38-9C56-13300A661441}"/>
    <cellStyle name="Comma 4 3 2 2 3 4" xfId="39316" xr:uid="{75FC433B-4447-485A-A7DC-BA457313983C}"/>
    <cellStyle name="Comma 4 3 2 2 4" xfId="2533" xr:uid="{0461FB52-7AA7-4846-8965-B9A1EAE802AD}"/>
    <cellStyle name="Comma 4 3 2 2 4 2" xfId="10913" xr:uid="{1CF382B7-F43C-41C4-BF97-7218F7F22D37}"/>
    <cellStyle name="Comma 4 3 2 2 4 2 2" xfId="27673" xr:uid="{DE169710-5D51-4BDC-AB3C-7B0AB7F3EA44}"/>
    <cellStyle name="Comma 4 3 2 2 4 2 3" xfId="44432" xr:uid="{634DFCE2-493E-440B-B2AF-BD01CBF6499D}"/>
    <cellStyle name="Comma 4 3 2 2 4 3" xfId="19293" xr:uid="{99576149-3CDE-4E1F-8D91-2FD71E2EA019}"/>
    <cellStyle name="Comma 4 3 2 2 4 4" xfId="36052" xr:uid="{B4738FE2-61F0-404A-BA2F-B4C5374BEE4B}"/>
    <cellStyle name="Comma 4 3 2 2 5" xfId="9110" xr:uid="{7A545E12-E42C-454C-B0EB-9F72E83B9987}"/>
    <cellStyle name="Comma 4 3 2 2 5 2" xfId="25870" xr:uid="{A7D667C4-D14C-49E8-A0C3-D5D43BC77FAA}"/>
    <cellStyle name="Comma 4 3 2 2 5 3" xfId="42629" xr:uid="{882C9E31-4ABF-47FE-8293-B0BE5752DA7B}"/>
    <cellStyle name="Comma 4 3 2 2 6" xfId="17490" xr:uid="{23634088-7347-4815-9F4F-881B80495D9B}"/>
    <cellStyle name="Comma 4 3 2 2 7" xfId="34249" xr:uid="{9A6CF384-EFBB-4845-A2BD-6B2FE1127DB3}"/>
    <cellStyle name="Comma 4 3 2 3" xfId="1149" xr:uid="{FB13631A-C067-42DD-884F-3782EA10E965}"/>
    <cellStyle name="Comma 4 3 2 3 2" xfId="4538" xr:uid="{11F83208-67B9-4948-814F-3F1924E184F0}"/>
    <cellStyle name="Comma 4 3 2 3 2 2" xfId="12918" xr:uid="{CF24705B-02AA-482D-B2E9-71C0E32E2E74}"/>
    <cellStyle name="Comma 4 3 2 3 2 2 2" xfId="29678" xr:uid="{8F198353-9FB5-4BFB-8700-1C0274C21F32}"/>
    <cellStyle name="Comma 4 3 2 3 2 2 3" xfId="46437" xr:uid="{F0ACD7AC-8B98-411E-9577-585AC7965DED}"/>
    <cellStyle name="Comma 4 3 2 3 2 3" xfId="21298" xr:uid="{26BB253A-AB73-4F9A-A1E4-2C9FCADB48E8}"/>
    <cellStyle name="Comma 4 3 2 3 2 4" xfId="38057" xr:uid="{D819DD82-1C60-403A-8849-BCF0763B59FA}"/>
    <cellStyle name="Comma 4 3 2 3 3" xfId="6225" xr:uid="{F7FB5AFB-75BC-4A0B-9227-5A0C1D3FBA58}"/>
    <cellStyle name="Comma 4 3 2 3 3 2" xfId="14605" xr:uid="{CDBCD2B3-CFDE-416A-8318-D1B6678565DA}"/>
    <cellStyle name="Comma 4 3 2 3 3 2 2" xfId="31365" xr:uid="{2363DFF9-89A1-4008-B871-CC3AF56FA537}"/>
    <cellStyle name="Comma 4 3 2 3 3 2 3" xfId="48124" xr:uid="{5385C529-418D-4BA6-A113-C93928F4D568}"/>
    <cellStyle name="Comma 4 3 2 3 3 3" xfId="22985" xr:uid="{A687661D-89BB-4DD8-8DD2-8010CC4BBF2B}"/>
    <cellStyle name="Comma 4 3 2 3 3 4" xfId="39744" xr:uid="{CB67C41D-0DFB-42D2-8FDF-F6FF31290C5A}"/>
    <cellStyle name="Comma 4 3 2 3 4" xfId="2961" xr:uid="{B8EB3D84-B928-4EEA-83BD-AD9F87EA504A}"/>
    <cellStyle name="Comma 4 3 2 3 4 2" xfId="11341" xr:uid="{3E0235DB-A43A-41F1-87BC-0E8CA4E3C0DA}"/>
    <cellStyle name="Comma 4 3 2 3 4 2 2" xfId="28101" xr:uid="{9B49BC0D-0E3B-4CCF-A16A-3B5983896755}"/>
    <cellStyle name="Comma 4 3 2 3 4 2 3" xfId="44860" xr:uid="{7D420970-67C2-404C-830F-69A44CC2B9CD}"/>
    <cellStyle name="Comma 4 3 2 3 4 3" xfId="19721" xr:uid="{37261FFF-4B6A-46B8-963F-E9B8778704D0}"/>
    <cellStyle name="Comma 4 3 2 3 4 4" xfId="36480" xr:uid="{660DC4A6-4D79-4FB8-AF95-DBE28DCCE41B}"/>
    <cellStyle name="Comma 4 3 2 3 5" xfId="9538" xr:uid="{C576D3F5-EF34-424E-A491-02BFF6E9C4C9}"/>
    <cellStyle name="Comma 4 3 2 3 5 2" xfId="26298" xr:uid="{A7481A71-51F1-4EBD-99E8-6CA0A2408EAD}"/>
    <cellStyle name="Comma 4 3 2 3 5 3" xfId="43057" xr:uid="{11FCA4EF-17E6-4798-BD56-6DBDBB862321}"/>
    <cellStyle name="Comma 4 3 2 3 6" xfId="17918" xr:uid="{74AE8E9F-838E-40CC-B104-4CA15C8F59FA}"/>
    <cellStyle name="Comma 4 3 2 3 7" xfId="34677" xr:uid="{1D654AF1-401A-4FC4-8BA6-681E1BEAFCAB}"/>
    <cellStyle name="Comma 4 3 2 4" xfId="1579" xr:uid="{FFC585FD-C8F9-409C-A8F1-1D4A72B7234B}"/>
    <cellStyle name="Comma 4 3 2 4 2" xfId="4968" xr:uid="{B66C3878-383A-421F-BA2F-0CDF4D0C3E6E}"/>
    <cellStyle name="Comma 4 3 2 4 2 2" xfId="13348" xr:uid="{2AF21A1F-E2A2-460F-82E3-4818450A1AB4}"/>
    <cellStyle name="Comma 4 3 2 4 2 2 2" xfId="30108" xr:uid="{9060A84C-94BD-4F4B-A38B-3E2D142DDB92}"/>
    <cellStyle name="Comma 4 3 2 4 2 2 3" xfId="46867" xr:uid="{D04A0194-BD94-4C57-981D-B72DE063F27C}"/>
    <cellStyle name="Comma 4 3 2 4 2 3" xfId="21728" xr:uid="{7702D150-A648-4851-9CD8-7D50DAD49B7A}"/>
    <cellStyle name="Comma 4 3 2 4 2 4" xfId="38487" xr:uid="{BE952533-C60A-4E54-A5DD-78DB3F5212A1}"/>
    <cellStyle name="Comma 4 3 2 4 3" xfId="6655" xr:uid="{F26D8602-8112-4E72-881A-D2D6D8FB05C0}"/>
    <cellStyle name="Comma 4 3 2 4 3 2" xfId="15035" xr:uid="{E49CA379-28E9-4461-9240-E776DDCEA367}"/>
    <cellStyle name="Comma 4 3 2 4 3 2 2" xfId="31795" xr:uid="{562FAE29-59D5-4F7A-81C6-86648D403CE9}"/>
    <cellStyle name="Comma 4 3 2 4 3 2 3" xfId="48554" xr:uid="{D34EBB32-A3F4-4798-97DB-236A4E2728FE}"/>
    <cellStyle name="Comma 4 3 2 4 3 3" xfId="23415" xr:uid="{A95497A0-87E0-4A95-80A6-D0FE2851CC73}"/>
    <cellStyle name="Comma 4 3 2 4 3 4" xfId="40174" xr:uid="{97EEC0F5-3CBC-4251-B36E-81E9039BB7E3}"/>
    <cellStyle name="Comma 4 3 2 4 4" xfId="3279" xr:uid="{B05D4D26-4F32-4579-B77A-83446FFF155F}"/>
    <cellStyle name="Comma 4 3 2 4 4 2" xfId="11659" xr:uid="{04F433BA-1938-404D-89EC-916B531EE8B8}"/>
    <cellStyle name="Comma 4 3 2 4 4 2 2" xfId="28419" xr:uid="{1FD21B6C-8582-450A-BE1D-3EF5CA4B4ED0}"/>
    <cellStyle name="Comma 4 3 2 4 4 2 3" xfId="45178" xr:uid="{7E48AEBE-C318-43BC-B405-BBFD25E414E7}"/>
    <cellStyle name="Comma 4 3 2 4 4 3" xfId="20039" xr:uid="{BA09E75D-55FF-4048-A1EC-F2488A9DD6B3}"/>
    <cellStyle name="Comma 4 3 2 4 4 4" xfId="36798" xr:uid="{71BCF41F-6E99-4BB4-8EF5-464EE670F305}"/>
    <cellStyle name="Comma 4 3 2 4 5" xfId="9968" xr:uid="{08DE8DED-F054-4F9E-9E8B-BEDD08BD735D}"/>
    <cellStyle name="Comma 4 3 2 4 5 2" xfId="26728" xr:uid="{5C9FC251-2F26-499D-9920-11303F11B8BD}"/>
    <cellStyle name="Comma 4 3 2 4 5 3" xfId="43487" xr:uid="{8F6CFE1C-9C1C-4281-915E-465C3F42EAC2}"/>
    <cellStyle name="Comma 4 3 2 4 6" xfId="18348" xr:uid="{69C1A4B4-0D23-48DD-94DF-418FF5C2ECBD}"/>
    <cellStyle name="Comma 4 3 2 4 7" xfId="35107" xr:uid="{87A3ECA9-8991-4FCC-9833-9E4F294BE202}"/>
    <cellStyle name="Comma 4 3 2 5" xfId="3698" xr:uid="{88FC6197-4CBE-45CF-81CD-CBF78358862B}"/>
    <cellStyle name="Comma 4 3 2 5 2" xfId="12078" xr:uid="{37C72B72-17D8-461D-818B-47A41B7CF35F}"/>
    <cellStyle name="Comma 4 3 2 5 2 2" xfId="28838" xr:uid="{2065E042-8F5A-4086-A42E-9AC16C538DAA}"/>
    <cellStyle name="Comma 4 3 2 5 2 3" xfId="45597" xr:uid="{AAD72968-1A78-4E63-8BD7-F5348FFCB0CC}"/>
    <cellStyle name="Comma 4 3 2 5 3" xfId="20458" xr:uid="{DA7CF12E-49ED-42E0-A94E-BEE9ACB7E32B}"/>
    <cellStyle name="Comma 4 3 2 5 4" xfId="37217" xr:uid="{4BEFE1D1-59C9-4503-BCC1-55288DE44FE6}"/>
    <cellStyle name="Comma 4 3 2 6" xfId="5371" xr:uid="{71EC8828-4317-4F10-B5C5-224BFC6D70C3}"/>
    <cellStyle name="Comma 4 3 2 6 2" xfId="13751" xr:uid="{D0075EC1-7E9E-42BE-B333-D435CC992D8B}"/>
    <cellStyle name="Comma 4 3 2 6 2 2" xfId="30511" xr:uid="{E9944347-0C6F-4EB1-8D81-7CCB623A1ADF}"/>
    <cellStyle name="Comma 4 3 2 6 2 3" xfId="47270" xr:uid="{6363ED99-8CED-446F-AEC9-CB285843BCC4}"/>
    <cellStyle name="Comma 4 3 2 6 3" xfId="22131" xr:uid="{089E0CE9-9CEA-46E1-BFFB-DF896A650776}"/>
    <cellStyle name="Comma 4 3 2 6 4" xfId="38890" xr:uid="{30EB0B3B-39AD-4645-9195-9DE6C1B6FECB}"/>
    <cellStyle name="Comma 4 3 2 7" xfId="7061" xr:uid="{AB71E3A0-C250-424D-B798-0C36CB498623}"/>
    <cellStyle name="Comma 4 3 2 7 2" xfId="15441" xr:uid="{AF0E4270-1CD1-4F09-9C25-4632D207C893}"/>
    <cellStyle name="Comma 4 3 2 7 2 2" xfId="32201" xr:uid="{885ADF1D-CF6C-4BEA-B628-3F357E1F60BA}"/>
    <cellStyle name="Comma 4 3 2 7 2 3" xfId="48960" xr:uid="{FA3CA9C7-1282-4AB2-88AE-C4E0A3234605}"/>
    <cellStyle name="Comma 4 3 2 7 3" xfId="23821" xr:uid="{6E11555C-242A-4BB1-A4A2-6F9458213930}"/>
    <cellStyle name="Comma 4 3 2 7 4" xfId="40580" xr:uid="{60E5D654-33B8-4342-A370-F517EB9389F7}"/>
    <cellStyle name="Comma 4 3 2 8" xfId="7467" xr:uid="{C342AA1A-13D2-4C8F-9D83-F9AE3D8893FD}"/>
    <cellStyle name="Comma 4 3 2 8 2" xfId="15847" xr:uid="{C3E3AC08-CB46-444C-9FC5-223256697D3C}"/>
    <cellStyle name="Comma 4 3 2 8 2 2" xfId="32607" xr:uid="{33A9AAD7-B4B1-4C1A-8F46-AEE3299D2C16}"/>
    <cellStyle name="Comma 4 3 2 8 2 3" xfId="49366" xr:uid="{15BA20C0-7439-41C6-AC18-2881086B32F3}"/>
    <cellStyle name="Comma 4 3 2 8 3" xfId="24227" xr:uid="{048EB076-82B8-4A16-88D0-2672EB52AD81}"/>
    <cellStyle name="Comma 4 3 2 8 4" xfId="40986" xr:uid="{44760E80-858D-430B-8B94-5D2671D46D49}"/>
    <cellStyle name="Comma 4 3 2 9" xfId="7873" xr:uid="{104CC55F-0C74-4DFE-88D1-55618D32BB9C}"/>
    <cellStyle name="Comma 4 3 2 9 2" xfId="16253" xr:uid="{1DC5AF7C-16A8-4310-AFBA-E3042A233FCE}"/>
    <cellStyle name="Comma 4 3 2 9 2 2" xfId="33013" xr:uid="{F02EC0CC-DA99-423E-86D8-8C3EA50FEBEC}"/>
    <cellStyle name="Comma 4 3 2 9 2 3" xfId="49772" xr:uid="{DC1ADF22-69C8-496C-948E-8F1A88323206}"/>
    <cellStyle name="Comma 4 3 2 9 3" xfId="24633" xr:uid="{4320B1C2-9189-43BB-B298-41312B734883}"/>
    <cellStyle name="Comma 4 3 2 9 4" xfId="41392" xr:uid="{3FEFF239-C2C4-4368-A339-3D3058AAEBBF}"/>
    <cellStyle name="Comma 4 3 3" xfId="255" xr:uid="{173C83EB-5A68-42B1-9D56-2452627395A1}"/>
    <cellStyle name="Comma 4 3 3 10" xfId="8436" xr:uid="{5E754872-ED57-43A6-9DEC-D2E014D3175F}"/>
    <cellStyle name="Comma 4 3 3 10 2" xfId="16816" xr:uid="{FBCBA182-22F2-4C9B-A7D5-81B675C6AEE7}"/>
    <cellStyle name="Comma 4 3 3 10 2 2" xfId="33576" xr:uid="{61956E10-FE15-485E-8794-9856818A6408}"/>
    <cellStyle name="Comma 4 3 3 10 2 3" xfId="50335" xr:uid="{B269BE4B-7283-4DC1-9C2B-301EDF860F2D}"/>
    <cellStyle name="Comma 4 3 3 10 3" xfId="25196" xr:uid="{A3CABBAC-2592-4968-B9E4-915F46D74EEF}"/>
    <cellStyle name="Comma 4 3 3 10 4" xfId="41955" xr:uid="{DCFE89C6-64B4-45C4-BE74-4DCE5EF7FED2}"/>
    <cellStyle name="Comma 4 3 3 11" xfId="2105" xr:uid="{9066A110-62DC-49F0-B10E-47A6D4C4A9FF}"/>
    <cellStyle name="Comma 4 3 3 11 2" xfId="10488" xr:uid="{459ED3AE-0834-48E3-BED4-1DCB878D0ECE}"/>
    <cellStyle name="Comma 4 3 3 11 2 2" xfId="27248" xr:uid="{24EE5DEF-F95F-4BA0-8E55-0C5F951B8AF4}"/>
    <cellStyle name="Comma 4 3 3 11 2 3" xfId="44007" xr:uid="{7FA03FF6-F583-40CB-BFE0-DFDECBB5E2CC}"/>
    <cellStyle name="Comma 4 3 3 11 3" xfId="18868" xr:uid="{8EBFC818-26E5-463C-9249-7D299BFD6B84}"/>
    <cellStyle name="Comma 4 3 3 11 4" xfId="35627" xr:uid="{71A97084-BD25-485D-BF93-BE452434DA29}"/>
    <cellStyle name="Comma 4 3 3 12" xfId="8685" xr:uid="{75DCB3A2-D618-4358-A441-59AC628DF27D}"/>
    <cellStyle name="Comma 4 3 3 12 2" xfId="25445" xr:uid="{C47E7F5D-1A1D-4639-8327-934BCE02DF7E}"/>
    <cellStyle name="Comma 4 3 3 12 3" xfId="42204" xr:uid="{6D7E35E0-3C07-45E2-8D05-968B23FF562C}"/>
    <cellStyle name="Comma 4 3 3 13" xfId="17065" xr:uid="{568E3F64-8100-4301-977A-54F82772D2CA}"/>
    <cellStyle name="Comma 4 3 3 14" xfId="33824" xr:uid="{3727C887-AA6F-48C3-A0AF-4AE93F3541EF}"/>
    <cellStyle name="Comma 4 3 3 2" xfId="716" xr:uid="{FFC3AEDF-558D-4C9C-B371-55E03F6BA0B2}"/>
    <cellStyle name="Comma 4 3 3 2 2" xfId="4111" xr:uid="{1D705D35-2709-41FE-85E1-794F433B7B92}"/>
    <cellStyle name="Comma 4 3 3 2 2 2" xfId="12491" xr:uid="{AA729C78-8AE2-454A-BC43-1FA2040A2404}"/>
    <cellStyle name="Comma 4 3 3 2 2 2 2" xfId="29251" xr:uid="{84A32348-2D64-4E32-A1C1-ACF3D6D4814B}"/>
    <cellStyle name="Comma 4 3 3 2 2 2 3" xfId="46010" xr:uid="{D2A0A2D6-90CF-4F4B-A31C-E80DE918E836}"/>
    <cellStyle name="Comma 4 3 3 2 2 3" xfId="20871" xr:uid="{662E35D8-B4CC-47BD-B135-1F498D0203E4}"/>
    <cellStyle name="Comma 4 3 3 2 2 4" xfId="37630" xr:uid="{4115323E-A9CE-4098-99D2-8E459206A95E}"/>
    <cellStyle name="Comma 4 3 3 2 3" xfId="5798" xr:uid="{A172BBD5-0236-48BF-B247-C46BA7ABD82B}"/>
    <cellStyle name="Comma 4 3 3 2 3 2" xfId="14178" xr:uid="{CD9A34D9-9F3B-4DBF-9921-3D35C3E6705F}"/>
    <cellStyle name="Comma 4 3 3 2 3 2 2" xfId="30938" xr:uid="{AD9D892C-1CC9-4371-ABDB-70E1C63D62D5}"/>
    <cellStyle name="Comma 4 3 3 2 3 2 3" xfId="47697" xr:uid="{CA481E69-9F3D-47C8-BD9C-17494E31F46F}"/>
    <cellStyle name="Comma 4 3 3 2 3 3" xfId="22558" xr:uid="{D75BB078-AEF1-48CF-8C85-08368D5E4A9A}"/>
    <cellStyle name="Comma 4 3 3 2 3 4" xfId="39317" xr:uid="{8C84DD2D-D00B-4500-A03B-CBD7766FEBCB}"/>
    <cellStyle name="Comma 4 3 3 2 4" xfId="2534" xr:uid="{D8DE0597-5769-4862-A7B0-0DCD98186E4B}"/>
    <cellStyle name="Comma 4 3 3 2 4 2" xfId="10914" xr:uid="{EBB3A24B-3706-42DF-8FD8-991953A19FE9}"/>
    <cellStyle name="Comma 4 3 3 2 4 2 2" xfId="27674" xr:uid="{DE6590D5-B76D-466E-AEC5-C49CB316007A}"/>
    <cellStyle name="Comma 4 3 3 2 4 2 3" xfId="44433" xr:uid="{78AA0A95-1A6D-4A05-AD49-A344BF4E7AC0}"/>
    <cellStyle name="Comma 4 3 3 2 4 3" xfId="19294" xr:uid="{0FC3ADF7-6E8B-4E17-8198-F3A3613D86AB}"/>
    <cellStyle name="Comma 4 3 3 2 4 4" xfId="36053" xr:uid="{F4B788FE-2E85-4645-963C-C71BCE20181B}"/>
    <cellStyle name="Comma 4 3 3 2 5" xfId="9111" xr:uid="{58D835F9-9C5B-4D0C-9D9E-2861E3DE0C38}"/>
    <cellStyle name="Comma 4 3 3 2 5 2" xfId="25871" xr:uid="{94F396B2-2CAC-45DA-97E1-FFC96BB642C9}"/>
    <cellStyle name="Comma 4 3 3 2 5 3" xfId="42630" xr:uid="{94080B91-B745-4E93-B729-4B7CBC6BC709}"/>
    <cellStyle name="Comma 4 3 3 2 6" xfId="17491" xr:uid="{5A81975E-8B2F-4471-BEB3-66503955F60C}"/>
    <cellStyle name="Comma 4 3 3 2 7" xfId="34250" xr:uid="{2F611355-C2F4-4F99-BE5F-B3B2FA0D69D7}"/>
    <cellStyle name="Comma 4 3 3 3" xfId="1150" xr:uid="{BDD44565-F957-4EC0-A546-BA3D22EBA4FB}"/>
    <cellStyle name="Comma 4 3 3 3 2" xfId="4539" xr:uid="{AB2EDDE2-9DD5-4E90-8E77-08EDFC99F485}"/>
    <cellStyle name="Comma 4 3 3 3 2 2" xfId="12919" xr:uid="{0958B8EF-1EBC-464C-965E-2470CC5FB858}"/>
    <cellStyle name="Comma 4 3 3 3 2 2 2" xfId="29679" xr:uid="{1200C051-875B-4FC8-853A-CCCA14AB7F56}"/>
    <cellStyle name="Comma 4 3 3 3 2 2 3" xfId="46438" xr:uid="{EDE1262E-4C48-435F-B15C-3D8A80AA0354}"/>
    <cellStyle name="Comma 4 3 3 3 2 3" xfId="21299" xr:uid="{A503FCEB-8907-4563-AC38-B95578915D34}"/>
    <cellStyle name="Comma 4 3 3 3 2 4" xfId="38058" xr:uid="{5D386BE9-77AD-491F-982B-0E2F07EB311F}"/>
    <cellStyle name="Comma 4 3 3 3 3" xfId="6226" xr:uid="{2078B2B6-ADE9-436C-B4CE-115B6D433C5C}"/>
    <cellStyle name="Comma 4 3 3 3 3 2" xfId="14606" xr:uid="{89A266FA-73BC-4666-9F64-C92BE5BCFA4A}"/>
    <cellStyle name="Comma 4 3 3 3 3 2 2" xfId="31366" xr:uid="{1A74BDB4-0B4E-4603-9C1B-17206EC4A7EA}"/>
    <cellStyle name="Comma 4 3 3 3 3 2 3" xfId="48125" xr:uid="{373399C3-CE05-4C5E-8319-C255279EE1F7}"/>
    <cellStyle name="Comma 4 3 3 3 3 3" xfId="22986" xr:uid="{E76DB146-2D57-499F-86A0-9477B6872847}"/>
    <cellStyle name="Comma 4 3 3 3 3 4" xfId="39745" xr:uid="{BAD7EFDE-21D8-46E5-B6AC-6205A2C35254}"/>
    <cellStyle name="Comma 4 3 3 3 4" xfId="2962" xr:uid="{88FF21A4-8175-4434-A942-FCECA8D9A300}"/>
    <cellStyle name="Comma 4 3 3 3 4 2" xfId="11342" xr:uid="{E7D54427-1BCA-4D15-B16E-9BBEDF760AEE}"/>
    <cellStyle name="Comma 4 3 3 3 4 2 2" xfId="28102" xr:uid="{1EB385AC-93B0-416B-81B7-0E1CAC3824EF}"/>
    <cellStyle name="Comma 4 3 3 3 4 2 3" xfId="44861" xr:uid="{5CE37BF9-DCD2-4849-83EC-844200814B40}"/>
    <cellStyle name="Comma 4 3 3 3 4 3" xfId="19722" xr:uid="{86EB7735-DD85-4E16-ADC6-EF513F79472E}"/>
    <cellStyle name="Comma 4 3 3 3 4 4" xfId="36481" xr:uid="{B3F1D1F5-2A6C-44AD-A152-2F5002D91169}"/>
    <cellStyle name="Comma 4 3 3 3 5" xfId="9539" xr:uid="{F0B06124-7E9B-431D-B926-96C148C94812}"/>
    <cellStyle name="Comma 4 3 3 3 5 2" xfId="26299" xr:uid="{B4130B04-268B-4F15-99DE-16590F4797C9}"/>
    <cellStyle name="Comma 4 3 3 3 5 3" xfId="43058" xr:uid="{A98AFA60-6D3E-497D-A150-A37F7E5C8431}"/>
    <cellStyle name="Comma 4 3 3 3 6" xfId="17919" xr:uid="{75500B47-BD9B-410E-9EFB-7D04C5A70A76}"/>
    <cellStyle name="Comma 4 3 3 3 7" xfId="34678" xr:uid="{628B1BF5-6F92-4783-8F89-7E5C2C24055B}"/>
    <cellStyle name="Comma 4 3 3 4" xfId="1736" xr:uid="{BC111245-CDA6-4655-9E2C-19CF8EB04C7F}"/>
    <cellStyle name="Comma 4 3 3 4 2" xfId="5125" xr:uid="{75FD6CF1-3470-4592-906B-59CE2C427A55}"/>
    <cellStyle name="Comma 4 3 3 4 2 2" xfId="13505" xr:uid="{AB56CD03-E7E9-4FA5-A903-57C0BF8AA46F}"/>
    <cellStyle name="Comma 4 3 3 4 2 2 2" xfId="30265" xr:uid="{8E867DE7-EF5D-4DBC-B567-EC18DC2F04AF}"/>
    <cellStyle name="Comma 4 3 3 4 2 2 3" xfId="47024" xr:uid="{1680888D-108B-49BC-BAFA-BB788FE16565}"/>
    <cellStyle name="Comma 4 3 3 4 2 3" xfId="21885" xr:uid="{1E9B397C-22FF-4E87-B0D2-70AF7AF38813}"/>
    <cellStyle name="Comma 4 3 3 4 2 4" xfId="38644" xr:uid="{4FFD0B9C-C59E-4F8E-8655-2593823061CA}"/>
    <cellStyle name="Comma 4 3 3 4 3" xfId="6812" xr:uid="{E8AD4DD0-85FC-4F68-84DA-AE983F293DA5}"/>
    <cellStyle name="Comma 4 3 3 4 3 2" xfId="15192" xr:uid="{B46A3BBC-DB5B-4C1A-9ABE-6B0B78330FA4}"/>
    <cellStyle name="Comma 4 3 3 4 3 2 2" xfId="31952" xr:uid="{9AD91215-31D7-444F-9518-9EB1E7899CFD}"/>
    <cellStyle name="Comma 4 3 3 4 3 2 3" xfId="48711" xr:uid="{292263A5-C8D7-4F41-AC78-8EE232EEF149}"/>
    <cellStyle name="Comma 4 3 3 4 3 3" xfId="23572" xr:uid="{B01EDA90-36EB-4E9F-A9F2-BB20ED693117}"/>
    <cellStyle name="Comma 4 3 3 4 3 4" xfId="40331" xr:uid="{F041C800-6E87-48B3-AFAD-174B1B1F703E}"/>
    <cellStyle name="Comma 4 3 3 4 4" xfId="3435" xr:uid="{105D7DFF-6F58-4290-BF2C-0FE42A13F9D9}"/>
    <cellStyle name="Comma 4 3 3 4 4 2" xfId="11815" xr:uid="{DD5B431D-FA21-47E9-94BF-A36B6B9F6351}"/>
    <cellStyle name="Comma 4 3 3 4 4 2 2" xfId="28575" xr:uid="{352D5F80-C87D-49BB-A98D-F6CD9896AEEC}"/>
    <cellStyle name="Comma 4 3 3 4 4 2 3" xfId="45334" xr:uid="{BA4145FE-86C5-4362-9F24-52D4EE54C1D9}"/>
    <cellStyle name="Comma 4 3 3 4 4 3" xfId="20195" xr:uid="{05F95A1B-087A-49FF-B29D-6EE8FACAA60E}"/>
    <cellStyle name="Comma 4 3 3 4 4 4" xfId="36954" xr:uid="{8D3F452F-E360-43AC-8606-65BD7F59DDE9}"/>
    <cellStyle name="Comma 4 3 3 4 5" xfId="10125" xr:uid="{EBCB8063-389C-473F-BAC4-87E3B6900DE9}"/>
    <cellStyle name="Comma 4 3 3 4 5 2" xfId="26885" xr:uid="{19260D4F-5882-4F46-B75D-2E85FEF19704}"/>
    <cellStyle name="Comma 4 3 3 4 5 3" xfId="43644" xr:uid="{C6604015-2D21-49E6-90A0-C42BFD4EA0A2}"/>
    <cellStyle name="Comma 4 3 3 4 6" xfId="18505" xr:uid="{F2547619-0E8A-4B58-8DF4-49FB0B350482}"/>
    <cellStyle name="Comma 4 3 3 4 7" xfId="35264" xr:uid="{6E62B538-97AD-4870-9E26-DF3F5DA1A75A}"/>
    <cellStyle name="Comma 4 3 3 5" xfId="3855" xr:uid="{42EA7DA5-B677-4CB6-B33D-A127345F1A27}"/>
    <cellStyle name="Comma 4 3 3 5 2" xfId="12235" xr:uid="{0AAFBBCD-151A-4BAC-89BF-A53557C76B68}"/>
    <cellStyle name="Comma 4 3 3 5 2 2" xfId="28995" xr:uid="{60FBB22D-8A6A-4295-8EE4-4B98069025AB}"/>
    <cellStyle name="Comma 4 3 3 5 2 3" xfId="45754" xr:uid="{DD77CFCC-916B-437B-B215-6304ECB96BF9}"/>
    <cellStyle name="Comma 4 3 3 5 3" xfId="20615" xr:uid="{F6FFED79-E99B-4925-A888-5EA896F7BD72}"/>
    <cellStyle name="Comma 4 3 3 5 4" xfId="37374" xr:uid="{6B197178-B102-47F1-BC70-E29087B18FA9}"/>
    <cellStyle name="Comma 4 3 3 6" xfId="5372" xr:uid="{59F31E9A-4524-4AAB-8FFF-6922E49873CA}"/>
    <cellStyle name="Comma 4 3 3 6 2" xfId="13752" xr:uid="{43628D54-F732-49B1-85F3-6C0E3C9FDCAB}"/>
    <cellStyle name="Comma 4 3 3 6 2 2" xfId="30512" xr:uid="{7F1AE1C5-8DE7-4121-88A5-CC04169FD985}"/>
    <cellStyle name="Comma 4 3 3 6 2 3" xfId="47271" xr:uid="{95F9F727-2A71-4AF2-8743-DFE5A63B61EA}"/>
    <cellStyle name="Comma 4 3 3 6 3" xfId="22132" xr:uid="{46032E28-1376-4680-9EA5-1C6D028149BA}"/>
    <cellStyle name="Comma 4 3 3 6 4" xfId="38891" xr:uid="{33E6DC62-C92C-410B-B0C2-B297E9971DA9}"/>
    <cellStyle name="Comma 4 3 3 7" xfId="7218" xr:uid="{08EE5F3C-A247-426C-BC9F-8998D9B33217}"/>
    <cellStyle name="Comma 4 3 3 7 2" xfId="15598" xr:uid="{B13E911F-3D36-4C8C-AB1F-0A422A95ABE6}"/>
    <cellStyle name="Comma 4 3 3 7 2 2" xfId="32358" xr:uid="{B4CD5D88-3E01-4BBD-924F-66A4C0AAAD68}"/>
    <cellStyle name="Comma 4 3 3 7 2 3" xfId="49117" xr:uid="{D3E93F56-8379-414A-95CF-E2E117E2EFF2}"/>
    <cellStyle name="Comma 4 3 3 7 3" xfId="23978" xr:uid="{C4FEECB4-6D29-4C48-B653-F9DA4735C123}"/>
    <cellStyle name="Comma 4 3 3 7 4" xfId="40737" xr:uid="{693AB496-9CF3-41C6-9CB7-E36F0CCD682B}"/>
    <cellStyle name="Comma 4 3 3 8" xfId="7624" xr:uid="{CB5FE86C-B879-49C5-AEB2-578AB0D9B1DA}"/>
    <cellStyle name="Comma 4 3 3 8 2" xfId="16004" xr:uid="{B029942C-1145-478A-B585-A89CAC69D926}"/>
    <cellStyle name="Comma 4 3 3 8 2 2" xfId="32764" xr:uid="{6E94D2BE-8EDB-4782-82CF-5FC09ABB24A0}"/>
    <cellStyle name="Comma 4 3 3 8 2 3" xfId="49523" xr:uid="{FF2F29EE-AFCF-4E82-8D32-07FA625EE7AF}"/>
    <cellStyle name="Comma 4 3 3 8 3" xfId="24384" xr:uid="{CABFB72D-7A9D-4E53-ABC1-8BE55ADD9C96}"/>
    <cellStyle name="Comma 4 3 3 8 4" xfId="41143" xr:uid="{1BDB2D09-713C-45BF-AB7A-16B4EAC2BAF1}"/>
    <cellStyle name="Comma 4 3 3 9" xfId="8030" xr:uid="{C58534BA-8D24-4476-A71F-51229662CB69}"/>
    <cellStyle name="Comma 4 3 3 9 2" xfId="16410" xr:uid="{52D49A93-3519-4609-AAAE-3959CC8D5DFA}"/>
    <cellStyle name="Comma 4 3 3 9 2 2" xfId="33170" xr:uid="{01FE9B79-BFDD-4537-961B-A7A9F7AA9C6C}"/>
    <cellStyle name="Comma 4 3 3 9 2 3" xfId="49929" xr:uid="{4479D3B2-5C29-4090-A2E5-0A9092D2A379}"/>
    <cellStyle name="Comma 4 3 3 9 3" xfId="24790" xr:uid="{7CA84259-276C-4C23-AC33-C47496D9E2F9}"/>
    <cellStyle name="Comma 4 3 3 9 4" xfId="41549" xr:uid="{36DE5684-942E-4C54-A985-6C6BA33B32C0}"/>
    <cellStyle name="Comma 4 3 4" xfId="673" xr:uid="{9C7E8039-06B5-4438-BD78-D040C3FCD216}"/>
    <cellStyle name="Comma 4 3 4 2" xfId="4068" xr:uid="{45022967-2096-4762-B481-47F5FA15E850}"/>
    <cellStyle name="Comma 4 3 4 2 2" xfId="12448" xr:uid="{A976881C-14E7-4685-9C3B-3788BFC65DAF}"/>
    <cellStyle name="Comma 4 3 4 2 2 2" xfId="29208" xr:uid="{93FF4A1A-C566-4219-AD48-5DC47AE8CDA4}"/>
    <cellStyle name="Comma 4 3 4 2 2 3" xfId="45967" xr:uid="{E456C5AE-005D-4944-8CA7-3EB8E2C269C0}"/>
    <cellStyle name="Comma 4 3 4 2 3" xfId="20828" xr:uid="{B1C08B60-0A55-472C-A0B0-94C78EDC082A}"/>
    <cellStyle name="Comma 4 3 4 2 4" xfId="37587" xr:uid="{D085798E-4877-49E1-A161-21DC41D5DFF3}"/>
    <cellStyle name="Comma 4 3 4 3" xfId="5755" xr:uid="{649C1F5E-784E-40CD-86F9-7F2BAF0F5ED7}"/>
    <cellStyle name="Comma 4 3 4 3 2" xfId="14135" xr:uid="{7307DBCF-31E3-4659-8F80-C7E4D97F6326}"/>
    <cellStyle name="Comma 4 3 4 3 2 2" xfId="30895" xr:uid="{DEE3C78B-78DF-4189-A67F-829BA688066B}"/>
    <cellStyle name="Comma 4 3 4 3 2 3" xfId="47654" xr:uid="{5133BB91-1254-45E3-992A-06940C13BBE0}"/>
    <cellStyle name="Comma 4 3 4 3 3" xfId="22515" xr:uid="{92B80070-C9CE-4D15-81C2-40462AB08AD7}"/>
    <cellStyle name="Comma 4 3 4 3 4" xfId="39274" xr:uid="{52A154EA-13E2-436D-B8FE-4B85A774F5ED}"/>
    <cellStyle name="Comma 4 3 4 4" xfId="2491" xr:uid="{11D953DC-8F4A-4CCB-AC51-E94AA3EF4E47}"/>
    <cellStyle name="Comma 4 3 4 4 2" xfId="10871" xr:uid="{CB017142-118D-4C05-8E04-82D201CE36E3}"/>
    <cellStyle name="Comma 4 3 4 4 2 2" xfId="27631" xr:uid="{5E0B663C-09C1-4F41-96ED-9A3FA0AB40A6}"/>
    <cellStyle name="Comma 4 3 4 4 2 3" xfId="44390" xr:uid="{81B4AF96-016A-4447-9408-11AAB955068D}"/>
    <cellStyle name="Comma 4 3 4 4 3" xfId="19251" xr:uid="{D69EF4F8-3C3C-47B3-9B44-03B17CE00F5A}"/>
    <cellStyle name="Comma 4 3 4 4 4" xfId="36010" xr:uid="{E1232398-C204-4521-98DF-BF6A9237450D}"/>
    <cellStyle name="Comma 4 3 4 5" xfId="9068" xr:uid="{1935B3CD-A1E4-4A04-8542-C118C5BCE70F}"/>
    <cellStyle name="Comma 4 3 4 5 2" xfId="25828" xr:uid="{A1892365-A2C9-41E2-AEFA-DCC0510CF411}"/>
    <cellStyle name="Comma 4 3 4 5 3" xfId="42587" xr:uid="{1D025B18-CD49-4372-A796-57F245436E6D}"/>
    <cellStyle name="Comma 4 3 4 6" xfId="17448" xr:uid="{0049DA70-853B-48DD-BA80-64F63EFF56D1}"/>
    <cellStyle name="Comma 4 3 4 7" xfId="34207" xr:uid="{33EAC08A-7DC1-4D6A-9EA0-B22348E43B52}"/>
    <cellStyle name="Comma 4 3 5" xfId="1107" xr:uid="{A8906E7E-0698-4AEC-9B39-C9233CE35333}"/>
    <cellStyle name="Comma 4 3 5 2" xfId="4496" xr:uid="{570A5313-7D96-48CA-A801-B117F85D0D76}"/>
    <cellStyle name="Comma 4 3 5 2 2" xfId="12876" xr:uid="{B50AFB14-3A04-4E0A-9D07-A76BE97EEAFA}"/>
    <cellStyle name="Comma 4 3 5 2 2 2" xfId="29636" xr:uid="{E1C4B4EF-25C3-4FE2-98E8-C6863BE28F7B}"/>
    <cellStyle name="Comma 4 3 5 2 2 3" xfId="46395" xr:uid="{604F9360-3BED-4B13-AB4B-22E9A3F16165}"/>
    <cellStyle name="Comma 4 3 5 2 3" xfId="21256" xr:uid="{75F332E8-9C88-4F62-AA90-5D5D13448D57}"/>
    <cellStyle name="Comma 4 3 5 2 4" xfId="38015" xr:uid="{3160C103-75CB-4D44-8F7D-7340490B783A}"/>
    <cellStyle name="Comma 4 3 5 3" xfId="6183" xr:uid="{FFFB7CB7-DD5D-4F12-90F6-63AEAB29B7F5}"/>
    <cellStyle name="Comma 4 3 5 3 2" xfId="14563" xr:uid="{88F43060-6338-4006-9ED4-22A44E8A92D2}"/>
    <cellStyle name="Comma 4 3 5 3 2 2" xfId="31323" xr:uid="{D58B3BDE-E0C2-48E0-8941-084BC3C18DF0}"/>
    <cellStyle name="Comma 4 3 5 3 2 3" xfId="48082" xr:uid="{DBB238A1-4A3E-4905-B293-D03F835FCD54}"/>
    <cellStyle name="Comma 4 3 5 3 3" xfId="22943" xr:uid="{52783DFE-2D95-4089-8AEE-999F41A4AA00}"/>
    <cellStyle name="Comma 4 3 5 3 4" xfId="39702" xr:uid="{0E063BA0-AB44-49AE-9F92-B4B8009B1F16}"/>
    <cellStyle name="Comma 4 3 5 4" xfId="2919" xr:uid="{1C674FE1-E6A9-46D8-96AE-75A3794C89DB}"/>
    <cellStyle name="Comma 4 3 5 4 2" xfId="11299" xr:uid="{62495F30-60D1-4203-AFE8-45011F096584}"/>
    <cellStyle name="Comma 4 3 5 4 2 2" xfId="28059" xr:uid="{EEFA73A7-1A15-4930-82E0-316E34D48C2A}"/>
    <cellStyle name="Comma 4 3 5 4 2 3" xfId="44818" xr:uid="{327C85E9-4BFF-4652-B0D9-8F35B43410B1}"/>
    <cellStyle name="Comma 4 3 5 4 3" xfId="19679" xr:uid="{5A9F3857-FFD2-494B-AAC4-72589B56FC81}"/>
    <cellStyle name="Comma 4 3 5 4 4" xfId="36438" xr:uid="{7F04D49F-A71E-4509-AAF1-1EF3CBAC999F}"/>
    <cellStyle name="Comma 4 3 5 5" xfId="9496" xr:uid="{402894B2-45C9-4666-9288-530487C97307}"/>
    <cellStyle name="Comma 4 3 5 5 2" xfId="26256" xr:uid="{CDBFF00E-3C92-4D2F-91E1-E6EA347BE393}"/>
    <cellStyle name="Comma 4 3 5 5 3" xfId="43015" xr:uid="{6A68952A-B7E0-4637-A94C-87DCF1FA226D}"/>
    <cellStyle name="Comma 4 3 5 6" xfId="17876" xr:uid="{E318798E-95BB-4B3A-B60B-16F69646DAC3}"/>
    <cellStyle name="Comma 4 3 5 7" xfId="34635" xr:uid="{57F402B5-88CA-4897-8953-1EE56983E0A1}"/>
    <cellStyle name="Comma 4 3 6" xfId="1465" xr:uid="{9E4D23E5-B1B4-49FA-AF28-66EDD218A3CB}"/>
    <cellStyle name="Comma 4 3 6 2" xfId="4854" xr:uid="{A8C98A6C-175B-4D31-AD47-8E4019E87CB9}"/>
    <cellStyle name="Comma 4 3 6 2 2" xfId="13234" xr:uid="{B614E97B-1FFB-483A-9A4F-E2234CCEA204}"/>
    <cellStyle name="Comma 4 3 6 2 2 2" xfId="29994" xr:uid="{E681E25B-BF4D-462A-BACC-FB6CA9192C51}"/>
    <cellStyle name="Comma 4 3 6 2 2 3" xfId="46753" xr:uid="{C7B53A78-E923-46FB-B2DA-BA2C4A1EEBF8}"/>
    <cellStyle name="Comma 4 3 6 2 3" xfId="21614" xr:uid="{A431AC87-89E2-47EC-849D-67923ADED9DA}"/>
    <cellStyle name="Comma 4 3 6 2 4" xfId="38373" xr:uid="{9EA1070A-28C4-4E6D-8610-8C29FADC8C8E}"/>
    <cellStyle name="Comma 4 3 6 3" xfId="6541" xr:uid="{1B48E99D-4DA8-4B9E-8D6B-40550D865469}"/>
    <cellStyle name="Comma 4 3 6 3 2" xfId="14921" xr:uid="{C61F0083-AD26-4AF5-8320-F6F1F4694866}"/>
    <cellStyle name="Comma 4 3 6 3 2 2" xfId="31681" xr:uid="{711072E2-B07C-4C99-8D5C-3CB39C1CC9EC}"/>
    <cellStyle name="Comma 4 3 6 3 2 3" xfId="48440" xr:uid="{9EC51E68-A53E-4785-A730-A755B0277A2F}"/>
    <cellStyle name="Comma 4 3 6 3 3" xfId="23301" xr:uid="{B7791D1F-9E6D-44CB-B14F-104941127790}"/>
    <cellStyle name="Comma 4 3 6 3 4" xfId="40060" xr:uid="{25D60972-E8AB-431D-9D4B-44A284C0948A}"/>
    <cellStyle name="Comma 4 3 6 4" xfId="2061" xr:uid="{F363EDE0-F0D0-4CE5-9652-9E925BBBDA0F}"/>
    <cellStyle name="Comma 4 3 6 4 2" xfId="10445" xr:uid="{77EAF2E2-C0BE-4660-BC39-2CDBA9B25FC7}"/>
    <cellStyle name="Comma 4 3 6 4 2 2" xfId="27205" xr:uid="{7BF9E78A-4584-4DA9-B32E-FC685552F98E}"/>
    <cellStyle name="Comma 4 3 6 4 2 3" xfId="43964" xr:uid="{B1296FBF-17FF-4082-8DFE-8E7D54E359ED}"/>
    <cellStyle name="Comma 4 3 6 4 3" xfId="18825" xr:uid="{EF60BA8F-7FB2-4A15-B6D9-A81B0D98910E}"/>
    <cellStyle name="Comma 4 3 6 4 4" xfId="35584" xr:uid="{FAEAF138-5A77-45FE-9B88-74FA45071CB2}"/>
    <cellStyle name="Comma 4 3 6 5" xfId="9854" xr:uid="{80C35C76-026D-456C-AA8A-5A80A68A421D}"/>
    <cellStyle name="Comma 4 3 6 5 2" xfId="26614" xr:uid="{FEAEB469-786C-4C9B-BAF6-E09E6BFC71AB}"/>
    <cellStyle name="Comma 4 3 6 5 3" xfId="43373" xr:uid="{B25A18E1-6376-43F2-B9CC-38120D2A197C}"/>
    <cellStyle name="Comma 4 3 6 6" xfId="18234" xr:uid="{CD792C4D-3478-4D4C-8C6C-256587C426C9}"/>
    <cellStyle name="Comma 4 3 6 7" xfId="34993" xr:uid="{CFBC622A-6261-4F13-B8F6-F0595943D250}"/>
    <cellStyle name="Comma 4 3 7" xfId="3583" xr:uid="{3A963B90-53B9-4DBC-AC5B-AC7AA9374C29}"/>
    <cellStyle name="Comma 4 3 7 2" xfId="11963" xr:uid="{C779D2AB-3D26-4277-A059-7BE1105EEA94}"/>
    <cellStyle name="Comma 4 3 7 2 2" xfId="28723" xr:uid="{502F3C93-802D-4A9B-9A45-621E2882E840}"/>
    <cellStyle name="Comma 4 3 7 2 3" xfId="45482" xr:uid="{9B2C37E5-6745-496A-B801-6EF1628E82B8}"/>
    <cellStyle name="Comma 4 3 7 3" xfId="20343" xr:uid="{568CFE5A-3112-47AD-900E-9239B4051B07}"/>
    <cellStyle name="Comma 4 3 7 4" xfId="37102" xr:uid="{AE43CF8F-CED7-4806-8176-327A96015F12}"/>
    <cellStyle name="Comma 4 3 8" xfId="5329" xr:uid="{391DE17D-6DF2-402F-A343-18EA918721EC}"/>
    <cellStyle name="Comma 4 3 8 2" xfId="13709" xr:uid="{FEA8D4FC-0301-4575-B92C-6229A55BAB5B}"/>
    <cellStyle name="Comma 4 3 8 2 2" xfId="30469" xr:uid="{786AA8A2-E7E1-41C0-AED2-4667864E1B76}"/>
    <cellStyle name="Comma 4 3 8 2 3" xfId="47228" xr:uid="{1CEEED0C-2367-481E-917E-BDFE5A161D49}"/>
    <cellStyle name="Comma 4 3 8 3" xfId="22089" xr:uid="{057C8DB4-C807-4B0D-B719-376E50A22788}"/>
    <cellStyle name="Comma 4 3 8 4" xfId="38848" xr:uid="{A3E50046-77A7-42B7-8FEE-FB8ACE980FF7}"/>
    <cellStyle name="Comma 4 3 9" xfId="6947" xr:uid="{324B5C2F-194C-49FC-BE74-31D0E5E1E2B7}"/>
    <cellStyle name="Comma 4 3 9 2" xfId="15327" xr:uid="{4CFA067B-D3E1-4170-810C-4543ABE7DB42}"/>
    <cellStyle name="Comma 4 3 9 2 2" xfId="32087" xr:uid="{22AEC2CB-5F21-4C0A-92E1-11A1A54AFB0B}"/>
    <cellStyle name="Comma 4 3 9 2 3" xfId="48846" xr:uid="{6281EBCF-DA04-405D-BC37-790D07209F66}"/>
    <cellStyle name="Comma 4 3 9 3" xfId="23707" xr:uid="{EB4BFFB6-E968-4F98-A640-1EFCEB4C00A2}"/>
    <cellStyle name="Comma 4 3 9 4" xfId="40466" xr:uid="{24F63342-618E-437D-82F0-4158C9A18668}"/>
    <cellStyle name="Comma 4 4" xfId="135" xr:uid="{DC5136F4-8268-4178-9B22-1221FDF89BC3}"/>
    <cellStyle name="Comma 4 4 10" xfId="1958" xr:uid="{462790A2-A8EB-4486-A921-AE632EB24274}"/>
    <cellStyle name="Comma 4 4 10 2" xfId="10346" xr:uid="{607F2839-758F-496A-B66F-FEF94062E716}"/>
    <cellStyle name="Comma 4 4 10 2 2" xfId="27106" xr:uid="{60779E6A-3C04-4356-B7D0-0D57E3A75515}"/>
    <cellStyle name="Comma 4 4 10 2 3" xfId="43865" xr:uid="{B79F2EE6-E3A2-440B-8F38-5D2AB2888FAD}"/>
    <cellStyle name="Comma 4 4 10 3" xfId="18726" xr:uid="{2382178A-8FAE-4481-A829-39FFEA8E4CA8}"/>
    <cellStyle name="Comma 4 4 10 4" xfId="35485" xr:uid="{2590999D-53C2-4696-BDE3-2FDC56A536D6}"/>
    <cellStyle name="Comma 4 4 2" xfId="256" xr:uid="{D652B385-59E0-488A-9AEC-3E975DEDE03C}"/>
    <cellStyle name="Comma 4 4 2 10" xfId="8280" xr:uid="{389BA4E6-A784-4964-83C2-D7C6D7FD45E7}"/>
    <cellStyle name="Comma 4 4 2 10 2" xfId="16660" xr:uid="{2B7FE6F9-9885-414D-BC89-230829383BEF}"/>
    <cellStyle name="Comma 4 4 2 10 2 2" xfId="33420" xr:uid="{B2AC1FBC-2A04-4DA0-AF5C-29849468C4F3}"/>
    <cellStyle name="Comma 4 4 2 10 2 3" xfId="50179" xr:uid="{B69A8D99-5BBC-4F9E-8A54-D12746D78638}"/>
    <cellStyle name="Comma 4 4 2 10 3" xfId="25040" xr:uid="{2EFC4B39-6A60-45FA-81A2-8D6FE44B2EF5}"/>
    <cellStyle name="Comma 4 4 2 10 4" xfId="41799" xr:uid="{455996D1-F0FF-4D89-82D8-E8F7945B8210}"/>
    <cellStyle name="Comma 4 4 2 11" xfId="2106" xr:uid="{EE35F438-76F4-4FF1-AB04-84020825707E}"/>
    <cellStyle name="Comma 4 4 2 11 2" xfId="10489" xr:uid="{B2EBB29A-9D8B-444B-B08D-BA26CA9AD736}"/>
    <cellStyle name="Comma 4 4 2 11 2 2" xfId="27249" xr:uid="{3CB82A13-EBB9-48A9-80EF-2B9622EA17BA}"/>
    <cellStyle name="Comma 4 4 2 11 2 3" xfId="44008" xr:uid="{21013F73-AFBB-4957-B265-F525BC85C5DB}"/>
    <cellStyle name="Comma 4 4 2 11 3" xfId="18869" xr:uid="{45F0A7F5-DFEB-425B-BCE3-610CCCD1823F}"/>
    <cellStyle name="Comma 4 4 2 11 4" xfId="35628" xr:uid="{02C0E453-A129-4FD3-A909-50C55141089C}"/>
    <cellStyle name="Comma 4 4 2 12" xfId="8686" xr:uid="{E2F0D811-EB6F-4684-A082-D7EB8CDFC10F}"/>
    <cellStyle name="Comma 4 4 2 12 2" xfId="25446" xr:uid="{F1DD70FF-E9B0-400D-99C6-8DE37F56AC27}"/>
    <cellStyle name="Comma 4 4 2 12 3" xfId="42205" xr:uid="{DA15E922-4A43-45CD-85E1-69C623EDD0DB}"/>
    <cellStyle name="Comma 4 4 2 13" xfId="17066" xr:uid="{DE28FD88-23FE-42C3-A06D-8DDDDFC24D07}"/>
    <cellStyle name="Comma 4 4 2 14" xfId="33825" xr:uid="{94123121-3806-4B6B-B14B-7BF556500C47}"/>
    <cellStyle name="Comma 4 4 2 2" xfId="717" xr:uid="{152FFF96-86EC-4C25-AC3A-C147F5BDA4C9}"/>
    <cellStyle name="Comma 4 4 2 2 2" xfId="4112" xr:uid="{522B0C77-9ED2-43BF-BAC0-FC6965113386}"/>
    <cellStyle name="Comma 4 4 2 2 2 2" xfId="12492" xr:uid="{D2C238C0-DF35-4E0E-B66C-790B8C8C0318}"/>
    <cellStyle name="Comma 4 4 2 2 2 2 2" xfId="29252" xr:uid="{895A5F8B-DCD3-4AFD-881A-61AE93478544}"/>
    <cellStyle name="Comma 4 4 2 2 2 2 3" xfId="46011" xr:uid="{007A8426-2267-4E1B-8D09-CD85748D88C2}"/>
    <cellStyle name="Comma 4 4 2 2 2 3" xfId="20872" xr:uid="{A736E544-00CA-411E-976F-1D8345CB5668}"/>
    <cellStyle name="Comma 4 4 2 2 2 4" xfId="37631" xr:uid="{ECCEAAA0-75E6-465E-B87B-89BBAC61FB0E}"/>
    <cellStyle name="Comma 4 4 2 2 3" xfId="5799" xr:uid="{9539ED47-EA8F-4364-8E4C-7BB5AC210684}"/>
    <cellStyle name="Comma 4 4 2 2 3 2" xfId="14179" xr:uid="{D5C221FB-CFDA-4951-BCAD-7A6710F6D9A2}"/>
    <cellStyle name="Comma 4 4 2 2 3 2 2" xfId="30939" xr:uid="{985800E5-9821-43AD-A1EA-136325709568}"/>
    <cellStyle name="Comma 4 4 2 2 3 2 3" xfId="47698" xr:uid="{3EC0700D-99AE-43A2-8166-A42B9FE612EE}"/>
    <cellStyle name="Comma 4 4 2 2 3 3" xfId="22559" xr:uid="{BF394D91-2EB6-4154-A17A-07E8AEA2CE27}"/>
    <cellStyle name="Comma 4 4 2 2 3 4" xfId="39318" xr:uid="{2FFE59EF-2EE8-4095-99C8-15476910DF0C}"/>
    <cellStyle name="Comma 4 4 2 2 4" xfId="2535" xr:uid="{F4B35451-212C-41C7-912C-579F57981479}"/>
    <cellStyle name="Comma 4 4 2 2 4 2" xfId="10915" xr:uid="{24F0FB0B-060F-4D62-9F77-8AA8A14F0FFE}"/>
    <cellStyle name="Comma 4 4 2 2 4 2 2" xfId="27675" xr:uid="{C7AF6040-316C-4D97-9F7D-3412B94A76F6}"/>
    <cellStyle name="Comma 4 4 2 2 4 2 3" xfId="44434" xr:uid="{58B2CD10-B31B-4F01-893B-83CF76C58D99}"/>
    <cellStyle name="Comma 4 4 2 2 4 3" xfId="19295" xr:uid="{11EC6AF9-FA10-436B-9FDE-4AB066037521}"/>
    <cellStyle name="Comma 4 4 2 2 4 4" xfId="36054" xr:uid="{41E376BF-021E-4DAC-B700-FE3CBFD1B56C}"/>
    <cellStyle name="Comma 4 4 2 2 5" xfId="9112" xr:uid="{851C90F1-ACDA-44B0-A594-72AEA705D7C8}"/>
    <cellStyle name="Comma 4 4 2 2 5 2" xfId="25872" xr:uid="{CF3891A7-FCCD-48BE-BE3F-FBBD6F8093B7}"/>
    <cellStyle name="Comma 4 4 2 2 5 3" xfId="42631" xr:uid="{EA51F391-C587-42C2-8DF2-980BE8F0C024}"/>
    <cellStyle name="Comma 4 4 2 2 6" xfId="17492" xr:uid="{EE341F75-B3C1-4C40-81AC-96B55E122BE2}"/>
    <cellStyle name="Comma 4 4 2 2 7" xfId="34251" xr:uid="{01C17489-D42A-4D7B-8956-1EE141855664}"/>
    <cellStyle name="Comma 4 4 2 3" xfId="1151" xr:uid="{ADCAE358-11EA-48A4-BD39-033CE4F67BC8}"/>
    <cellStyle name="Comma 4 4 2 3 2" xfId="4540" xr:uid="{BF03EC9C-AFA4-4E08-B895-CE3022518E73}"/>
    <cellStyle name="Comma 4 4 2 3 2 2" xfId="12920" xr:uid="{7A9C092B-C777-4E4D-B233-557CC5FE96DD}"/>
    <cellStyle name="Comma 4 4 2 3 2 2 2" xfId="29680" xr:uid="{C3F74851-B223-42C5-9467-F3F7E933DE3A}"/>
    <cellStyle name="Comma 4 4 2 3 2 2 3" xfId="46439" xr:uid="{7C3DCF6F-A312-4019-887D-E606EC3356F0}"/>
    <cellStyle name="Comma 4 4 2 3 2 3" xfId="21300" xr:uid="{90D58E9F-C890-43A0-932F-2705A6F92F0C}"/>
    <cellStyle name="Comma 4 4 2 3 2 4" xfId="38059" xr:uid="{16285447-5201-4E5A-A827-57B1015666CF}"/>
    <cellStyle name="Comma 4 4 2 3 3" xfId="6227" xr:uid="{CEED3B20-EE38-4327-B510-90ABB1200DB2}"/>
    <cellStyle name="Comma 4 4 2 3 3 2" xfId="14607" xr:uid="{2FCAACF3-FB32-47CF-BEF0-57D6F93A3A8E}"/>
    <cellStyle name="Comma 4 4 2 3 3 2 2" xfId="31367" xr:uid="{629F74CC-3BBC-4D6C-BBCB-FCF5B979627F}"/>
    <cellStyle name="Comma 4 4 2 3 3 2 3" xfId="48126" xr:uid="{4C64414D-84F4-4583-84EE-5890AF819C6C}"/>
    <cellStyle name="Comma 4 4 2 3 3 3" xfId="22987" xr:uid="{4FB71EBE-E7F8-4303-A84F-AC40395ED4C0}"/>
    <cellStyle name="Comma 4 4 2 3 3 4" xfId="39746" xr:uid="{08FB0E1F-C4EA-4D48-90A7-7ED54A2D2AD8}"/>
    <cellStyle name="Comma 4 4 2 3 4" xfId="2963" xr:uid="{CB725725-83F8-4127-9AFB-2DBAC4C511D0}"/>
    <cellStyle name="Comma 4 4 2 3 4 2" xfId="11343" xr:uid="{D71CF890-EDCB-4A02-977C-6804D8CBA114}"/>
    <cellStyle name="Comma 4 4 2 3 4 2 2" xfId="28103" xr:uid="{6B6B40FF-CA4B-4956-A6AC-266D8AEE6F32}"/>
    <cellStyle name="Comma 4 4 2 3 4 2 3" xfId="44862" xr:uid="{3040B5D6-00E8-4386-AE1A-C2C3576DD8A8}"/>
    <cellStyle name="Comma 4 4 2 3 4 3" xfId="19723" xr:uid="{A0FD03F5-057F-44BB-92F1-91292205D1DF}"/>
    <cellStyle name="Comma 4 4 2 3 4 4" xfId="36482" xr:uid="{D3A9E7D1-1EBB-499D-B265-8DDD3DE8E600}"/>
    <cellStyle name="Comma 4 4 2 3 5" xfId="9540" xr:uid="{7B7CEA87-51DB-4625-8545-8A06F22C5BBE}"/>
    <cellStyle name="Comma 4 4 2 3 5 2" xfId="26300" xr:uid="{5B2E44DD-FEC5-451A-BC73-47A6552068AD}"/>
    <cellStyle name="Comma 4 4 2 3 5 3" xfId="43059" xr:uid="{99487821-B5BB-43C2-BC73-0BD525813E02}"/>
    <cellStyle name="Comma 4 4 2 3 6" xfId="17920" xr:uid="{6B1FB173-D2FC-4BFF-8D18-76766A72C1F9}"/>
    <cellStyle name="Comma 4 4 2 3 7" xfId="34679" xr:uid="{79059AA7-8EAE-4F1F-8F22-D069804D2095}"/>
    <cellStyle name="Comma 4 4 2 4" xfId="1580" xr:uid="{C514C80E-9A67-42D8-AF2F-871FF4F6426B}"/>
    <cellStyle name="Comma 4 4 2 4 2" xfId="4969" xr:uid="{56CED3D6-5F37-4F2A-B3A7-ACB06472FF1D}"/>
    <cellStyle name="Comma 4 4 2 4 2 2" xfId="13349" xr:uid="{46E423AF-70CE-46AF-9A29-54BE5C3AD946}"/>
    <cellStyle name="Comma 4 4 2 4 2 2 2" xfId="30109" xr:uid="{C85103F2-754A-4C4F-962C-EC2A4F1F26A5}"/>
    <cellStyle name="Comma 4 4 2 4 2 2 3" xfId="46868" xr:uid="{0AE494E8-16BE-4D17-BE2A-2904EFE87FDB}"/>
    <cellStyle name="Comma 4 4 2 4 2 3" xfId="21729" xr:uid="{2527C3F2-1F31-4239-BEFD-15AE932C936E}"/>
    <cellStyle name="Comma 4 4 2 4 2 4" xfId="38488" xr:uid="{2BBD91A9-23EC-4C49-98CC-8D5272392E48}"/>
    <cellStyle name="Comma 4 4 2 4 3" xfId="6656" xr:uid="{5EE2FB00-401F-4EFF-9514-FDBF925ECAAD}"/>
    <cellStyle name="Comma 4 4 2 4 3 2" xfId="15036" xr:uid="{214FF446-6C85-4F2B-ACB8-464D735EB701}"/>
    <cellStyle name="Comma 4 4 2 4 3 2 2" xfId="31796" xr:uid="{70CF5946-8EC9-4FBF-B69E-77342421F7B7}"/>
    <cellStyle name="Comma 4 4 2 4 3 2 3" xfId="48555" xr:uid="{B954D832-1441-4777-8336-BA9DF4B11DD7}"/>
    <cellStyle name="Comma 4 4 2 4 3 3" xfId="23416" xr:uid="{5924143E-18BB-4527-BAB6-33106EF88EBF}"/>
    <cellStyle name="Comma 4 4 2 4 3 4" xfId="40175" xr:uid="{F8D4D9F5-3232-46FB-8AC3-B090DB38F8FF}"/>
    <cellStyle name="Comma 4 4 2 4 4" xfId="3280" xr:uid="{96D7784A-34AD-4539-B06B-4BB78AC91C9B}"/>
    <cellStyle name="Comma 4 4 2 4 4 2" xfId="11660" xr:uid="{3E527263-791B-4C66-9107-7C5C9609AB77}"/>
    <cellStyle name="Comma 4 4 2 4 4 2 2" xfId="28420" xr:uid="{4AE92EF5-21E1-4049-847A-70B3A9F1E7A2}"/>
    <cellStyle name="Comma 4 4 2 4 4 2 3" xfId="45179" xr:uid="{8783FECB-BF4C-45A4-80DC-4122A7BE1CD6}"/>
    <cellStyle name="Comma 4 4 2 4 4 3" xfId="20040" xr:uid="{01828E8C-2D51-41F0-9F3F-02156300D70D}"/>
    <cellStyle name="Comma 4 4 2 4 4 4" xfId="36799" xr:uid="{A37A91A1-62E4-444E-8CCF-74419E6AAB2C}"/>
    <cellStyle name="Comma 4 4 2 4 5" xfId="9969" xr:uid="{DF58C0D0-F8E8-4443-B5C0-08D4072B4628}"/>
    <cellStyle name="Comma 4 4 2 4 5 2" xfId="26729" xr:uid="{6CC6FC48-05FB-4667-8221-9BDD6BBA39C0}"/>
    <cellStyle name="Comma 4 4 2 4 5 3" xfId="43488" xr:uid="{EDA614D9-0EC2-4CA7-B156-8EC038A0E7DD}"/>
    <cellStyle name="Comma 4 4 2 4 6" xfId="18349" xr:uid="{A2CECB92-0AE7-428F-A2D4-51BE3C0E19EB}"/>
    <cellStyle name="Comma 4 4 2 4 7" xfId="35108" xr:uid="{2B61760F-A7DD-46FA-A417-50971707A6BE}"/>
    <cellStyle name="Comma 4 4 2 5" xfId="3699" xr:uid="{65183848-803A-4AA4-9B32-72EBB8748FF4}"/>
    <cellStyle name="Comma 4 4 2 5 2" xfId="12079" xr:uid="{13C3B252-2D1D-4347-B7BF-5DE1FE16AA93}"/>
    <cellStyle name="Comma 4 4 2 5 2 2" xfId="28839" xr:uid="{BE5EB27A-8E0B-4B5E-BD8D-6A726E4F2B7D}"/>
    <cellStyle name="Comma 4 4 2 5 2 3" xfId="45598" xr:uid="{E137F5BD-FE61-41BE-A6B5-7C877F47BFCA}"/>
    <cellStyle name="Comma 4 4 2 5 3" xfId="20459" xr:uid="{116C25DD-1DAD-4C4C-B622-FB14118DD180}"/>
    <cellStyle name="Comma 4 4 2 5 4" xfId="37218" xr:uid="{3AB7D18D-6C14-4A72-9277-24637F6CC6BE}"/>
    <cellStyle name="Comma 4 4 2 6" xfId="5373" xr:uid="{296E4DC1-D7E4-4976-AD6E-0F6BCA9C96BC}"/>
    <cellStyle name="Comma 4 4 2 6 2" xfId="13753" xr:uid="{DF3AA748-B1E9-473B-A790-F3D39710A090}"/>
    <cellStyle name="Comma 4 4 2 6 2 2" xfId="30513" xr:uid="{70B1C5DD-DC09-4957-A652-6D36F627D12A}"/>
    <cellStyle name="Comma 4 4 2 6 2 3" xfId="47272" xr:uid="{058B653F-D135-4B9C-A4A1-DBB91B83A0CA}"/>
    <cellStyle name="Comma 4 4 2 6 3" xfId="22133" xr:uid="{A5C927C4-D648-494F-AB87-42F279050704}"/>
    <cellStyle name="Comma 4 4 2 6 4" xfId="38892" xr:uid="{B1DF1473-A2E4-429E-9BBA-D5AD53DE7120}"/>
    <cellStyle name="Comma 4 4 2 7" xfId="7062" xr:uid="{D41DB160-04BC-4406-9FCB-8116D3F4EC34}"/>
    <cellStyle name="Comma 4 4 2 7 2" xfId="15442" xr:uid="{E0013E64-80EE-4944-B755-69077CA69E41}"/>
    <cellStyle name="Comma 4 4 2 7 2 2" xfId="32202" xr:uid="{C5794242-41E2-4BD8-AD46-1E42809B5368}"/>
    <cellStyle name="Comma 4 4 2 7 2 3" xfId="48961" xr:uid="{D5E68084-303A-4C1D-B402-96997E5864B6}"/>
    <cellStyle name="Comma 4 4 2 7 3" xfId="23822" xr:uid="{F5B99446-BE80-420E-B73C-0B13B7444389}"/>
    <cellStyle name="Comma 4 4 2 7 4" xfId="40581" xr:uid="{E7CC082B-4C93-49B6-A033-BDDBA426D2F6}"/>
    <cellStyle name="Comma 4 4 2 8" xfId="7468" xr:uid="{FCAFF46C-BE2D-4467-976E-4AB776F22A47}"/>
    <cellStyle name="Comma 4 4 2 8 2" xfId="15848" xr:uid="{7C0D3B6B-FA25-4D9A-AC3E-ED89DDC32EFE}"/>
    <cellStyle name="Comma 4 4 2 8 2 2" xfId="32608" xr:uid="{BFDDAC8E-6177-4840-8419-CD2B9E82CE78}"/>
    <cellStyle name="Comma 4 4 2 8 2 3" xfId="49367" xr:uid="{4640B638-B99B-4A29-BF18-3EF2F59533D9}"/>
    <cellStyle name="Comma 4 4 2 8 3" xfId="24228" xr:uid="{47124008-C006-4187-9A43-470B051410FB}"/>
    <cellStyle name="Comma 4 4 2 8 4" xfId="40987" xr:uid="{4DB04E7B-82F4-4C70-91CB-7C853331AC57}"/>
    <cellStyle name="Comma 4 4 2 9" xfId="7874" xr:uid="{CF9EB1AF-946B-44E2-9BF9-9F195A071537}"/>
    <cellStyle name="Comma 4 4 2 9 2" xfId="16254" xr:uid="{FBD97D65-7DEC-4DBB-852F-DBEA88D6CE11}"/>
    <cellStyle name="Comma 4 4 2 9 2 2" xfId="33014" xr:uid="{D834FBF6-08F4-48BB-92AF-0B1F8246E049}"/>
    <cellStyle name="Comma 4 4 2 9 2 3" xfId="49773" xr:uid="{FC161619-2534-40DB-B29F-91CB22E705F0}"/>
    <cellStyle name="Comma 4 4 2 9 3" xfId="24634" xr:uid="{E70F233B-1EB2-4672-9796-4145455CCE8E}"/>
    <cellStyle name="Comma 4 4 2 9 4" xfId="41393" xr:uid="{663AE819-D6F0-45A6-8DE1-628DC6D0039F}"/>
    <cellStyle name="Comma 4 4 3" xfId="257" xr:uid="{B74D8B17-F0A0-4400-A43D-AD0CC7B4A489}"/>
    <cellStyle name="Comma 4 4 3 10" xfId="8542" xr:uid="{65E426BE-F5D4-42E3-820E-88E549687F0D}"/>
    <cellStyle name="Comma 4 4 3 10 2" xfId="16922" xr:uid="{5EED472B-F99F-471D-86A6-76EF5D47EF74}"/>
    <cellStyle name="Comma 4 4 3 10 2 2" xfId="33682" xr:uid="{EFEBD97A-5334-4B96-B8DD-66FA071ABEE3}"/>
    <cellStyle name="Comma 4 4 3 10 2 3" xfId="50441" xr:uid="{DCBF0747-D6D2-470D-B8FE-776CB1EF1FB4}"/>
    <cellStyle name="Comma 4 4 3 10 3" xfId="25302" xr:uid="{518A631F-DA71-475E-BF3F-90181307D965}"/>
    <cellStyle name="Comma 4 4 3 10 4" xfId="42061" xr:uid="{1EC02004-AA93-4322-94B7-A126DA3DC838}"/>
    <cellStyle name="Comma 4 4 3 11" xfId="2107" xr:uid="{E5101E4C-E1F2-47BD-93E1-A7BB82B3BF70}"/>
    <cellStyle name="Comma 4 4 3 11 2" xfId="10490" xr:uid="{1EAC270F-4A5B-451D-945B-481F91EBD496}"/>
    <cellStyle name="Comma 4 4 3 11 2 2" xfId="27250" xr:uid="{FB68A79F-9ABA-4520-B925-33E1E3F91DB6}"/>
    <cellStyle name="Comma 4 4 3 11 2 3" xfId="44009" xr:uid="{AB7B51E5-000C-4A13-8685-773C059D6179}"/>
    <cellStyle name="Comma 4 4 3 11 3" xfId="18870" xr:uid="{BBE62F5C-A1C6-4ECA-8099-C9EEC5297E95}"/>
    <cellStyle name="Comma 4 4 3 11 4" xfId="35629" xr:uid="{258A1E97-078F-4B26-9AA8-3D64A927B926}"/>
    <cellStyle name="Comma 4 4 3 12" xfId="8687" xr:uid="{7E228733-9E47-4249-A9C8-C6660C10D024}"/>
    <cellStyle name="Comma 4 4 3 12 2" xfId="25447" xr:uid="{02FF61A7-E295-4853-AA2A-7F974A1FD9AB}"/>
    <cellStyle name="Comma 4 4 3 12 3" xfId="42206" xr:uid="{2BC1A7B6-C8CD-4CCC-95A7-D4912C8A1210}"/>
    <cellStyle name="Comma 4 4 3 13" xfId="17067" xr:uid="{39C25B17-2BAF-4B9C-80D0-231C380662B5}"/>
    <cellStyle name="Comma 4 4 3 14" xfId="33826" xr:uid="{7F9DABA6-A6AB-4F36-A74A-6158BA1B5DF7}"/>
    <cellStyle name="Comma 4 4 3 2" xfId="718" xr:uid="{D3CD3AF4-8090-4C53-849E-C2204026E4A2}"/>
    <cellStyle name="Comma 4 4 3 2 2" xfId="4113" xr:uid="{C5CF6057-A388-4404-BD61-240EDAE46A4C}"/>
    <cellStyle name="Comma 4 4 3 2 2 2" xfId="12493" xr:uid="{FBE06577-8524-4481-A254-0B575CA697D6}"/>
    <cellStyle name="Comma 4 4 3 2 2 2 2" xfId="29253" xr:uid="{8B216C6F-6DB7-4089-8CAF-8AB31F7D0548}"/>
    <cellStyle name="Comma 4 4 3 2 2 2 3" xfId="46012" xr:uid="{BFF6B570-59E3-417E-8BDB-8ADD8094F732}"/>
    <cellStyle name="Comma 4 4 3 2 2 3" xfId="20873" xr:uid="{6DA86282-54BE-499E-9868-B88D54307FD8}"/>
    <cellStyle name="Comma 4 4 3 2 2 4" xfId="37632" xr:uid="{A9799AA4-A4F0-4ED7-9666-BA35EE6BE020}"/>
    <cellStyle name="Comma 4 4 3 2 3" xfId="5800" xr:uid="{21F3AD7B-37AC-46C3-9EDF-17EFDD169D61}"/>
    <cellStyle name="Comma 4 4 3 2 3 2" xfId="14180" xr:uid="{4E26E052-313C-4BAD-825E-640B19E49ED2}"/>
    <cellStyle name="Comma 4 4 3 2 3 2 2" xfId="30940" xr:uid="{0F8502E9-6280-4509-8312-F0D3F4D07FC5}"/>
    <cellStyle name="Comma 4 4 3 2 3 2 3" xfId="47699" xr:uid="{08065165-9DC0-4F94-A662-807375407736}"/>
    <cellStyle name="Comma 4 4 3 2 3 3" xfId="22560" xr:uid="{3C2FDBCC-A357-4B28-8B40-907B351A9B16}"/>
    <cellStyle name="Comma 4 4 3 2 3 4" xfId="39319" xr:uid="{49616DA1-3BD6-4D4B-A15C-4BEF4D00DF14}"/>
    <cellStyle name="Comma 4 4 3 2 4" xfId="2536" xr:uid="{2CAC0072-62B5-4FFE-9CDA-FC74C93D0AE4}"/>
    <cellStyle name="Comma 4 4 3 2 4 2" xfId="10916" xr:uid="{F563F61B-58E9-4BFE-A566-378FBBC3586C}"/>
    <cellStyle name="Comma 4 4 3 2 4 2 2" xfId="27676" xr:uid="{34E3D583-4A33-42D9-95FD-37EC57BDBA7D}"/>
    <cellStyle name="Comma 4 4 3 2 4 2 3" xfId="44435" xr:uid="{40CF314D-CF53-4A9B-864A-B5713CAA0B23}"/>
    <cellStyle name="Comma 4 4 3 2 4 3" xfId="19296" xr:uid="{763F7348-0685-448E-907D-06DD99375657}"/>
    <cellStyle name="Comma 4 4 3 2 4 4" xfId="36055" xr:uid="{16EC281C-5088-45A6-97EF-D016D695060B}"/>
    <cellStyle name="Comma 4 4 3 2 5" xfId="9113" xr:uid="{2A2FB4F6-4C9E-4BC3-ABFC-166B7F79046D}"/>
    <cellStyle name="Comma 4 4 3 2 5 2" xfId="25873" xr:uid="{346A920C-71BF-4BAE-9574-4D07359B3032}"/>
    <cellStyle name="Comma 4 4 3 2 5 3" xfId="42632" xr:uid="{7CA8B4B9-98D1-42EB-B47E-92F8E2CED883}"/>
    <cellStyle name="Comma 4 4 3 2 6" xfId="17493" xr:uid="{834E84D3-EDD5-4A55-85F9-C87848F5911C}"/>
    <cellStyle name="Comma 4 4 3 2 7" xfId="34252" xr:uid="{9E053ABE-60F4-4031-92F5-2016F0026389}"/>
    <cellStyle name="Comma 4 4 3 3" xfId="1152" xr:uid="{94CFB138-7F04-4AA6-A944-1D6DBACE6682}"/>
    <cellStyle name="Comma 4 4 3 3 2" xfId="4541" xr:uid="{4CD5106E-5A0E-4FF1-AEF4-19C4EA9C6BC9}"/>
    <cellStyle name="Comma 4 4 3 3 2 2" xfId="12921" xr:uid="{B1D7FA4C-0F77-440C-AB64-281A268D1ED2}"/>
    <cellStyle name="Comma 4 4 3 3 2 2 2" xfId="29681" xr:uid="{4388A256-F772-4383-98EE-37CB2176C611}"/>
    <cellStyle name="Comma 4 4 3 3 2 2 3" xfId="46440" xr:uid="{C938A965-83B2-47D8-A49B-882C22B69226}"/>
    <cellStyle name="Comma 4 4 3 3 2 3" xfId="21301" xr:uid="{4617A39D-5FB3-402B-8A58-F9361E61356B}"/>
    <cellStyle name="Comma 4 4 3 3 2 4" xfId="38060" xr:uid="{B2C1E861-70E9-4E84-9977-52EA8C2C7C77}"/>
    <cellStyle name="Comma 4 4 3 3 3" xfId="6228" xr:uid="{5A50FF01-B472-4690-BA0D-C2BDAC0006E5}"/>
    <cellStyle name="Comma 4 4 3 3 3 2" xfId="14608" xr:uid="{403668DA-5DD3-4A12-8D39-F76EE333C7E4}"/>
    <cellStyle name="Comma 4 4 3 3 3 2 2" xfId="31368" xr:uid="{F498EEFF-6300-453A-A599-7DFBA9903040}"/>
    <cellStyle name="Comma 4 4 3 3 3 2 3" xfId="48127" xr:uid="{C51DE53F-13BA-49FD-AA6B-81346E8154E3}"/>
    <cellStyle name="Comma 4 4 3 3 3 3" xfId="22988" xr:uid="{5F28215F-3217-4427-B853-EB0E741E269C}"/>
    <cellStyle name="Comma 4 4 3 3 3 4" xfId="39747" xr:uid="{84BA1C3C-696C-4091-89B2-B1E6C2F19C4E}"/>
    <cellStyle name="Comma 4 4 3 3 4" xfId="2964" xr:uid="{2AB90114-97FC-4457-BDC6-645637889E5A}"/>
    <cellStyle name="Comma 4 4 3 3 4 2" xfId="11344" xr:uid="{20AF8F60-CAC3-4C6F-AFB0-011489A9ED09}"/>
    <cellStyle name="Comma 4 4 3 3 4 2 2" xfId="28104" xr:uid="{3DD7CED2-C096-42F2-BCD0-3056557E3B93}"/>
    <cellStyle name="Comma 4 4 3 3 4 2 3" xfId="44863" xr:uid="{5CA67221-0452-4610-BEB4-BE2509C6EC8F}"/>
    <cellStyle name="Comma 4 4 3 3 4 3" xfId="19724" xr:uid="{5DD3E4E8-3237-4B05-A7F6-DE11FEE80DA8}"/>
    <cellStyle name="Comma 4 4 3 3 4 4" xfId="36483" xr:uid="{B0F2CF41-550F-4CFB-9A61-EFF799D73CAA}"/>
    <cellStyle name="Comma 4 4 3 3 5" xfId="9541" xr:uid="{08C28D68-D7AD-482E-B62F-3BF7D8144061}"/>
    <cellStyle name="Comma 4 4 3 3 5 2" xfId="26301" xr:uid="{218076B1-CC34-4608-A980-D68145806F35}"/>
    <cellStyle name="Comma 4 4 3 3 5 3" xfId="43060" xr:uid="{3B284D90-BBB2-4DAE-B117-C78C26DF732B}"/>
    <cellStyle name="Comma 4 4 3 3 6" xfId="17921" xr:uid="{1EFC7D32-7748-4BAE-B1F8-7449EC104510}"/>
    <cellStyle name="Comma 4 4 3 3 7" xfId="34680" xr:uid="{C73CE007-FEAF-4573-A038-637A12E7B31A}"/>
    <cellStyle name="Comma 4 4 3 4" xfId="1842" xr:uid="{397EB946-6C7D-4AFC-A276-F45E6A70E694}"/>
    <cellStyle name="Comma 4 4 3 4 2" xfId="5231" xr:uid="{4FDF026F-15B1-42EB-A60E-3CE7AAD132B3}"/>
    <cellStyle name="Comma 4 4 3 4 2 2" xfId="13611" xr:uid="{56801A4A-46D1-4D28-9396-4D8DFCED5A49}"/>
    <cellStyle name="Comma 4 4 3 4 2 2 2" xfId="30371" xr:uid="{62D6E287-7B1A-46AD-8919-7FA53E43CF3D}"/>
    <cellStyle name="Comma 4 4 3 4 2 2 3" xfId="47130" xr:uid="{78F2C243-2D9D-4125-9BC1-33E7CE4A0DCF}"/>
    <cellStyle name="Comma 4 4 3 4 2 3" xfId="21991" xr:uid="{43ADD1C2-A311-4284-A547-D22B31BDA4C3}"/>
    <cellStyle name="Comma 4 4 3 4 2 4" xfId="38750" xr:uid="{22ED0C96-1F92-4EE9-8E34-FA5D037DA0A0}"/>
    <cellStyle name="Comma 4 4 3 4 3" xfId="6918" xr:uid="{B19F7F59-8F56-41E2-BE72-4D2E89393FD7}"/>
    <cellStyle name="Comma 4 4 3 4 3 2" xfId="15298" xr:uid="{5E55EE2A-CBAA-4BE8-AD07-486FB40D4168}"/>
    <cellStyle name="Comma 4 4 3 4 3 2 2" xfId="32058" xr:uid="{9D11B4FD-1913-4CA8-93B7-DCD475666B8D}"/>
    <cellStyle name="Comma 4 4 3 4 3 2 3" xfId="48817" xr:uid="{C4676D9A-CA5B-4CE2-907F-A4CF1A268A68}"/>
    <cellStyle name="Comma 4 4 3 4 3 3" xfId="23678" xr:uid="{B8F9ECD2-D56A-4135-A26F-7C5E77ADAD49}"/>
    <cellStyle name="Comma 4 4 3 4 3 4" xfId="40437" xr:uid="{FD6258C7-9242-4943-B758-6E1ABFEC476C}"/>
    <cellStyle name="Comma 4 4 3 4 4" xfId="3541" xr:uid="{21D521D3-3090-4DB7-A1F7-0D345126CB35}"/>
    <cellStyle name="Comma 4 4 3 4 4 2" xfId="11921" xr:uid="{0813DB95-BFB0-4F6F-917D-C5826BDA6766}"/>
    <cellStyle name="Comma 4 4 3 4 4 2 2" xfId="28681" xr:uid="{DAC7C5B4-9E65-457B-AD01-D6F78F024EED}"/>
    <cellStyle name="Comma 4 4 3 4 4 2 3" xfId="45440" xr:uid="{C2CEC3BA-3B53-4084-A313-743EF4F6635F}"/>
    <cellStyle name="Comma 4 4 3 4 4 3" xfId="20301" xr:uid="{F6D71120-D1DA-4501-BB46-9E0C4BE46A98}"/>
    <cellStyle name="Comma 4 4 3 4 4 4" xfId="37060" xr:uid="{A5B3CA1F-5124-4E36-9C5C-073D25137C7D}"/>
    <cellStyle name="Comma 4 4 3 4 5" xfId="10231" xr:uid="{303CCAE3-E993-4B5D-8C90-427A71A672FD}"/>
    <cellStyle name="Comma 4 4 3 4 5 2" xfId="26991" xr:uid="{8F59D4A2-1B5F-4DD9-B077-E47F05E7192E}"/>
    <cellStyle name="Comma 4 4 3 4 5 3" xfId="43750" xr:uid="{78FC679D-BC25-4A80-B076-7F466F7665B3}"/>
    <cellStyle name="Comma 4 4 3 4 6" xfId="18611" xr:uid="{D34454A9-D7FB-430F-AD9A-54ADB4109D3A}"/>
    <cellStyle name="Comma 4 4 3 4 7" xfId="35370" xr:uid="{18BB808C-692A-4FC9-9DDD-CF30E26F0619}"/>
    <cellStyle name="Comma 4 4 3 5" xfId="3961" xr:uid="{E71DA345-3593-461B-8655-03955B5A844E}"/>
    <cellStyle name="Comma 4 4 3 5 2" xfId="12341" xr:uid="{F334E297-0686-4AA4-89DE-D0366267FC89}"/>
    <cellStyle name="Comma 4 4 3 5 2 2" xfId="29101" xr:uid="{4175940B-A2DD-493F-81DB-705AE6C4691E}"/>
    <cellStyle name="Comma 4 4 3 5 2 3" xfId="45860" xr:uid="{82AD6332-BBFE-485F-B05D-7B139713E65F}"/>
    <cellStyle name="Comma 4 4 3 5 3" xfId="20721" xr:uid="{5AF00975-EC6B-4706-A9A5-6C6D1058A0D8}"/>
    <cellStyle name="Comma 4 4 3 5 4" xfId="37480" xr:uid="{34CCB19D-2768-420F-841C-1752A8A647C5}"/>
    <cellStyle name="Comma 4 4 3 6" xfId="5374" xr:uid="{34F7E4F5-BDB0-4B3D-A349-79D45FD81769}"/>
    <cellStyle name="Comma 4 4 3 6 2" xfId="13754" xr:uid="{B0FDF8DB-D5B3-492E-A9CF-5BDCBB0EB07F}"/>
    <cellStyle name="Comma 4 4 3 6 2 2" xfId="30514" xr:uid="{8C2F4060-5B02-4E76-B620-E7312AAFD47F}"/>
    <cellStyle name="Comma 4 4 3 6 2 3" xfId="47273" xr:uid="{D9CE61EE-3106-4CC4-BB07-8838CCC64107}"/>
    <cellStyle name="Comma 4 4 3 6 3" xfId="22134" xr:uid="{B2E58491-9408-4680-BA68-BFA24B75F6BE}"/>
    <cellStyle name="Comma 4 4 3 6 4" xfId="38893" xr:uid="{0B93695A-ED3B-43D2-9C61-147B7BBF21FF}"/>
    <cellStyle name="Comma 4 4 3 7" xfId="7324" xr:uid="{429D23CE-90BE-4CAC-95B3-325226D0D511}"/>
    <cellStyle name="Comma 4 4 3 7 2" xfId="15704" xr:uid="{EF7A311F-1099-4291-BAAF-0741B8F6B8DF}"/>
    <cellStyle name="Comma 4 4 3 7 2 2" xfId="32464" xr:uid="{B0064446-1C4A-4BBC-AF4B-62AE32C3D2C7}"/>
    <cellStyle name="Comma 4 4 3 7 2 3" xfId="49223" xr:uid="{87D8A317-8564-406F-B72A-05CC98DD7689}"/>
    <cellStyle name="Comma 4 4 3 7 3" xfId="24084" xr:uid="{94BF89C3-3C43-4842-9368-7449471B908D}"/>
    <cellStyle name="Comma 4 4 3 7 4" xfId="40843" xr:uid="{660B556F-B9F6-47A4-AB05-B1D0491959A5}"/>
    <cellStyle name="Comma 4 4 3 8" xfId="7730" xr:uid="{F2AA787E-FAC3-4FF1-82EC-1CD1FA6A05BE}"/>
    <cellStyle name="Comma 4 4 3 8 2" xfId="16110" xr:uid="{A22B0BEC-EB8D-4586-88E9-8386943F84C4}"/>
    <cellStyle name="Comma 4 4 3 8 2 2" xfId="32870" xr:uid="{35819DDD-5AFD-4171-BEB7-C8FD5A2411A4}"/>
    <cellStyle name="Comma 4 4 3 8 2 3" xfId="49629" xr:uid="{3329FDD9-4475-41C7-BEB2-03E9FB4CBD78}"/>
    <cellStyle name="Comma 4 4 3 8 3" xfId="24490" xr:uid="{89B4642D-BFDF-4FE7-BC78-CA5C0BD041BF}"/>
    <cellStyle name="Comma 4 4 3 8 4" xfId="41249" xr:uid="{CF524C51-A5B9-4B09-93A9-EAD249EA730C}"/>
    <cellStyle name="Comma 4 4 3 9" xfId="8136" xr:uid="{6F88CFB5-00F2-4647-BEAA-53E34E5F1F4B}"/>
    <cellStyle name="Comma 4 4 3 9 2" xfId="16516" xr:uid="{FAE142B4-110E-4C0C-9303-12782FB80418}"/>
    <cellStyle name="Comma 4 4 3 9 2 2" xfId="33276" xr:uid="{71D3A1C3-6C47-42C6-8320-FACAD56160DD}"/>
    <cellStyle name="Comma 4 4 3 9 2 3" xfId="50035" xr:uid="{72D2471F-11BF-4247-908F-4808AA21DEDC}"/>
    <cellStyle name="Comma 4 4 3 9 3" xfId="24896" xr:uid="{10EB177F-D7C7-4BB8-921C-6FF10362E532}"/>
    <cellStyle name="Comma 4 4 3 9 4" xfId="41655" xr:uid="{E3D3C493-1DBC-48CC-911F-0DE75CE3553A}"/>
    <cellStyle name="Comma 4 4 4" xfId="1571" xr:uid="{7E8D3ED7-4EF0-45F5-B727-E3F32F7F0693}"/>
    <cellStyle name="Comma 4 4 4 2" xfId="3274" xr:uid="{C50AC3C5-4308-4301-ADC8-5A52F4C454AE}"/>
    <cellStyle name="Comma 4 4 4 2 2" xfId="11654" xr:uid="{98D60DD6-DE23-4F03-BCDD-122BDA800880}"/>
    <cellStyle name="Comma 4 4 4 2 2 2" xfId="28414" xr:uid="{4FB3B23C-287C-4B26-9313-A03B8958D8B1}"/>
    <cellStyle name="Comma 4 4 4 2 2 3" xfId="45173" xr:uid="{17540B17-5D59-4536-BF20-4F19DE7D8832}"/>
    <cellStyle name="Comma 4 4 4 2 3" xfId="20034" xr:uid="{FE044505-CB21-4909-946A-ECD9C4CA60E9}"/>
    <cellStyle name="Comma 4 4 4 2 4" xfId="36793" xr:uid="{9BDEC0EA-52B5-4023-B9B2-634F9FB8FCDF}"/>
    <cellStyle name="Comma 4 4 4 3" xfId="4960" xr:uid="{82B6C834-6188-4078-B7B4-64FD0AF50E50}"/>
    <cellStyle name="Comma 4 4 4 3 2" xfId="13340" xr:uid="{ED6FB2E0-854D-471B-A6E0-076B7459465A}"/>
    <cellStyle name="Comma 4 4 4 3 2 2" xfId="30100" xr:uid="{F6A79417-FDEE-4F5D-B96E-413D55EA260A}"/>
    <cellStyle name="Comma 4 4 4 3 2 3" xfId="46859" xr:uid="{CDE01B0A-17D4-41C7-A64D-4CBD54FDACFB}"/>
    <cellStyle name="Comma 4 4 4 3 3" xfId="21720" xr:uid="{E7B2D702-0291-4F3D-8EF3-29983A66BE57}"/>
    <cellStyle name="Comma 4 4 4 3 4" xfId="38479" xr:uid="{DE577095-FA48-41B2-BF6F-0CC8F8003120}"/>
    <cellStyle name="Comma 4 4 4 4" xfId="6647" xr:uid="{21C5C015-1F6A-4CE0-8566-99C5388F04C1}"/>
    <cellStyle name="Comma 4 4 4 4 2" xfId="15027" xr:uid="{B4EF788E-BDA9-4B3E-B170-8A37A6D7FFF4}"/>
    <cellStyle name="Comma 4 4 4 4 2 2" xfId="31787" xr:uid="{1537BDBC-26E6-48A1-A3D7-2D50A067CBD9}"/>
    <cellStyle name="Comma 4 4 4 4 2 3" xfId="48546" xr:uid="{A43FD04F-3793-4F68-8708-CAA6FFF0E354}"/>
    <cellStyle name="Comma 4 4 4 4 3" xfId="23407" xr:uid="{6565FCB4-4A11-415D-AFF2-5C6948DD08AD}"/>
    <cellStyle name="Comma 4 4 4 4 4" xfId="40166" xr:uid="{84CC62B2-C157-4797-A64A-74D50F9F27CC}"/>
    <cellStyle name="Comma 4 4 4 5" xfId="2022" xr:uid="{A6B24C61-FA2B-4D4A-94B8-4709B869EBFA}"/>
    <cellStyle name="Comma 4 4 4 6" xfId="9960" xr:uid="{639C348C-108C-43A8-ACED-BA8CCA6F935A}"/>
    <cellStyle name="Comma 4 4 4 6 2" xfId="26720" xr:uid="{03F9CC26-0F38-41F1-A062-696A51629428}"/>
    <cellStyle name="Comma 4 4 4 6 3" xfId="43479" xr:uid="{B9F3E72A-C530-4B97-9D1B-97CA55F1EC08}"/>
    <cellStyle name="Comma 4 4 4 7" xfId="18340" xr:uid="{28F8E3E6-2D3E-4D8E-905E-CBE913819260}"/>
    <cellStyle name="Comma 4 4 4 8" xfId="35099" xr:uid="{4907BB06-D7AA-48FF-906E-979150EEC5C7}"/>
    <cellStyle name="Comma 4 4 5" xfId="3690" xr:uid="{173C0695-D5DD-4D17-8F6A-984CB5248520}"/>
    <cellStyle name="Comma 4 4 5 2" xfId="12070" xr:uid="{C1347076-A82D-4432-AD9B-ABF2DEFCC074}"/>
    <cellStyle name="Comma 4 4 5 2 2" xfId="28830" xr:uid="{B011D105-7A0F-4209-9094-BE7C81BFC844}"/>
    <cellStyle name="Comma 4 4 5 2 3" xfId="45589" xr:uid="{7B2862E7-5B30-4171-8EFC-13987662C500}"/>
    <cellStyle name="Comma 4 4 5 3" xfId="20450" xr:uid="{D6DF7E42-5B41-47C4-805D-49FFD906765C}"/>
    <cellStyle name="Comma 4 4 5 4" xfId="37209" xr:uid="{9229451A-DEA1-42E7-AE43-C6D092C85751}"/>
    <cellStyle name="Comma 4 4 6" xfId="7053" xr:uid="{C7464A15-3247-4478-A742-C7C6F430E046}"/>
    <cellStyle name="Comma 4 4 6 2" xfId="15433" xr:uid="{F55C2F7A-5AE7-4B63-A699-5AC900DB8F24}"/>
    <cellStyle name="Comma 4 4 6 2 2" xfId="32193" xr:uid="{93F301D6-EEAA-4F1C-9AEB-8C047A7EBEA9}"/>
    <cellStyle name="Comma 4 4 6 2 3" xfId="48952" xr:uid="{781C7FA9-067F-4CA1-8A3B-A3B3044753A8}"/>
    <cellStyle name="Comma 4 4 6 3" xfId="23813" xr:uid="{87024D16-58F1-4BC0-AE83-52B1E13CF46B}"/>
    <cellStyle name="Comma 4 4 6 4" xfId="40572" xr:uid="{F643C66D-B664-4594-A053-40A0E45905CA}"/>
    <cellStyle name="Comma 4 4 7" xfId="7459" xr:uid="{269740C9-577E-4ECB-BA0A-56D8787CDB88}"/>
    <cellStyle name="Comma 4 4 7 2" xfId="15839" xr:uid="{E79357D1-21C9-4C1B-A611-7A3D0C25271A}"/>
    <cellStyle name="Comma 4 4 7 2 2" xfId="32599" xr:uid="{72518D03-F22C-4803-8C23-B81964C307A6}"/>
    <cellStyle name="Comma 4 4 7 2 3" xfId="49358" xr:uid="{7C9F609D-B94B-4FE2-89B3-27B1F7365DD9}"/>
    <cellStyle name="Comma 4 4 7 3" xfId="24219" xr:uid="{43DEE750-F5AE-4D79-A57F-C950FA83DE09}"/>
    <cellStyle name="Comma 4 4 7 4" xfId="40978" xr:uid="{9AE9C3A4-2EBF-4154-92FC-7483EF901E4F}"/>
    <cellStyle name="Comma 4 4 8" xfId="7865" xr:uid="{21A5F9C5-E42B-4834-B167-CA40DC27CB94}"/>
    <cellStyle name="Comma 4 4 8 2" xfId="16245" xr:uid="{1C9E2228-FDF2-4F10-99FA-9A1988910EE9}"/>
    <cellStyle name="Comma 4 4 8 2 2" xfId="33005" xr:uid="{6AEBE584-46B0-4BC5-AD90-B676C0BEF7B6}"/>
    <cellStyle name="Comma 4 4 8 2 3" xfId="49764" xr:uid="{FE0EA301-F876-4373-B663-BEBB9AEDA53A}"/>
    <cellStyle name="Comma 4 4 8 3" xfId="24625" xr:uid="{1388CD38-4C1E-42D1-AC73-729AD47640EC}"/>
    <cellStyle name="Comma 4 4 8 4" xfId="41384" xr:uid="{13F65EF7-B19C-4801-896E-109A2FB7AF00}"/>
    <cellStyle name="Comma 4 4 9" xfId="8271" xr:uid="{D6EF700A-1801-452D-B677-B25397FC8310}"/>
    <cellStyle name="Comma 4 4 9 2" xfId="16651" xr:uid="{E59FB0E1-4E00-4459-ACD3-6C179C5E226F}"/>
    <cellStyle name="Comma 4 4 9 2 2" xfId="33411" xr:uid="{CE8AADE8-6BD7-4175-843A-03AD65CA8921}"/>
    <cellStyle name="Comma 4 4 9 2 3" xfId="50170" xr:uid="{8223F85A-1ED0-445F-9BC9-0C027FAE89FA}"/>
    <cellStyle name="Comma 4 4 9 3" xfId="25031" xr:uid="{A71FE992-6553-4585-AC71-D66C9AB6C86C}"/>
    <cellStyle name="Comma 4 4 9 4" xfId="41790" xr:uid="{97FDEC49-5127-4777-9AE9-7AFF4C537875}"/>
    <cellStyle name="Comma 4 5" xfId="258" xr:uid="{E9864C88-C4FE-49E6-AD5C-39CA1A21F361}"/>
    <cellStyle name="Comma 4 5 10" xfId="8277" xr:uid="{08E60803-50AE-4F91-88FB-CCBA4FE685B6}"/>
    <cellStyle name="Comma 4 5 10 2" xfId="16657" xr:uid="{B47FB944-DA4F-4284-9B6F-05ECF85BC0BB}"/>
    <cellStyle name="Comma 4 5 10 2 2" xfId="33417" xr:uid="{16D16FFA-CE81-4F47-8986-3FCFEECE9FC1}"/>
    <cellStyle name="Comma 4 5 10 2 3" xfId="50176" xr:uid="{CFC98A70-B030-4D3A-9FD5-20B418943211}"/>
    <cellStyle name="Comma 4 5 10 3" xfId="25037" xr:uid="{81580602-6678-40E5-AF01-EF08BBD7841C}"/>
    <cellStyle name="Comma 4 5 10 4" xfId="41796" xr:uid="{C1FF95E2-A773-4323-9EA3-B0ECBA53165E}"/>
    <cellStyle name="Comma 4 5 11" xfId="2108" xr:uid="{6D6B7303-49FF-4AEF-B239-9CEA8E6CD586}"/>
    <cellStyle name="Comma 4 5 11 2" xfId="10491" xr:uid="{3BA357BC-2250-49DC-A96B-43B4DD306F93}"/>
    <cellStyle name="Comma 4 5 11 2 2" xfId="27251" xr:uid="{6E146DEF-50E7-4204-933C-4B94C33D0CC4}"/>
    <cellStyle name="Comma 4 5 11 2 3" xfId="44010" xr:uid="{57444D83-3F3E-4966-A545-97840EAF440B}"/>
    <cellStyle name="Comma 4 5 11 3" xfId="18871" xr:uid="{20D164D7-0132-44FF-8373-A6C74462B6AB}"/>
    <cellStyle name="Comma 4 5 11 4" xfId="35630" xr:uid="{E3BD44F6-D85B-4506-9D3A-49E53F98C157}"/>
    <cellStyle name="Comma 4 5 12" xfId="8688" xr:uid="{60D4E799-5182-4F82-B528-6D72D8389AD0}"/>
    <cellStyle name="Comma 4 5 12 2" xfId="25448" xr:uid="{096B4D04-65D2-4B51-8248-0B8F23C30438}"/>
    <cellStyle name="Comma 4 5 12 3" xfId="42207" xr:uid="{60340C60-28BE-416A-B225-00F78436B0A2}"/>
    <cellStyle name="Comma 4 5 13" xfId="17068" xr:uid="{FCC499BF-0310-4521-A53E-F24B35D8D4B2}"/>
    <cellStyle name="Comma 4 5 14" xfId="33827" xr:uid="{FC77D56A-178D-44C1-BDC3-DFF934461628}"/>
    <cellStyle name="Comma 4 5 2" xfId="719" xr:uid="{B17312A0-C39B-45CA-A001-CE72D471A7A1}"/>
    <cellStyle name="Comma 4 5 2 2" xfId="4114" xr:uid="{28D9F5F4-7F6A-4759-A97C-8008867BF185}"/>
    <cellStyle name="Comma 4 5 2 2 2" xfId="12494" xr:uid="{262E60FC-3DEB-4E49-92F2-B227F0CDDCCE}"/>
    <cellStyle name="Comma 4 5 2 2 2 2" xfId="29254" xr:uid="{69164944-1470-43F7-ACB1-7943D778B720}"/>
    <cellStyle name="Comma 4 5 2 2 2 3" xfId="46013" xr:uid="{B7A89053-D8AB-453F-BE15-A798BE6BB131}"/>
    <cellStyle name="Comma 4 5 2 2 3" xfId="20874" xr:uid="{31EFD1A6-8A2E-4054-86CE-1615D80A99B9}"/>
    <cellStyle name="Comma 4 5 2 2 4" xfId="37633" xr:uid="{79FAD856-06EB-43DF-BB91-F7B32290BFC4}"/>
    <cellStyle name="Comma 4 5 2 3" xfId="5801" xr:uid="{66B3840A-3047-44E7-B73A-E619F6DCB12F}"/>
    <cellStyle name="Comma 4 5 2 3 2" xfId="14181" xr:uid="{0CDB000F-6C56-4058-9226-9B6AC8ECF52F}"/>
    <cellStyle name="Comma 4 5 2 3 2 2" xfId="30941" xr:uid="{7B1AED78-3715-458A-B155-CD0D3CB889BF}"/>
    <cellStyle name="Comma 4 5 2 3 2 3" xfId="47700" xr:uid="{99D54FDD-BD0A-4246-A1EA-D3A617AFC7C1}"/>
    <cellStyle name="Comma 4 5 2 3 3" xfId="22561" xr:uid="{B965A676-62A0-4F16-ABF9-2621CB0401CA}"/>
    <cellStyle name="Comma 4 5 2 3 4" xfId="39320" xr:uid="{DD945615-95AC-44C1-B958-506B2D00050D}"/>
    <cellStyle name="Comma 4 5 2 4" xfId="2537" xr:uid="{D228DDD6-B2BE-4745-995F-425AF2E08265}"/>
    <cellStyle name="Comma 4 5 2 4 2" xfId="10917" xr:uid="{D2B51F0B-309B-44FD-BF09-6EBC2F6C40CF}"/>
    <cellStyle name="Comma 4 5 2 4 2 2" xfId="27677" xr:uid="{3F41AC5A-70D6-4485-B4D0-F63041139C6E}"/>
    <cellStyle name="Comma 4 5 2 4 2 3" xfId="44436" xr:uid="{188FF3E3-EAD8-4D74-9BF6-10595531DFCA}"/>
    <cellStyle name="Comma 4 5 2 4 3" xfId="19297" xr:uid="{DE9E177F-672F-44B9-8E3A-922BF8F6DD05}"/>
    <cellStyle name="Comma 4 5 2 4 4" xfId="36056" xr:uid="{B9BB379B-C248-4B9A-A321-1EBE111619C5}"/>
    <cellStyle name="Comma 4 5 2 5" xfId="9114" xr:uid="{27D0392A-4D65-46A9-883D-038F372979A6}"/>
    <cellStyle name="Comma 4 5 2 5 2" xfId="25874" xr:uid="{A50970C8-D418-499D-A06C-C4F7DDAF2E85}"/>
    <cellStyle name="Comma 4 5 2 5 3" xfId="42633" xr:uid="{4DC3BAA1-87B4-4748-A540-A61663AE0059}"/>
    <cellStyle name="Comma 4 5 2 6" xfId="17494" xr:uid="{25C8F7F3-D4DF-40D7-AA0C-31B0B7AB09B1}"/>
    <cellStyle name="Comma 4 5 2 7" xfId="34253" xr:uid="{FDF3F809-7785-4B92-B956-2F6835CACE3A}"/>
    <cellStyle name="Comma 4 5 3" xfId="1153" xr:uid="{46CB201B-5184-43C3-B390-30C55CEAAA9D}"/>
    <cellStyle name="Comma 4 5 3 2" xfId="4542" xr:uid="{F6F23273-7BA1-4F0B-A4A4-FDA2B6D49EFC}"/>
    <cellStyle name="Comma 4 5 3 2 2" xfId="12922" xr:uid="{15EFBD5A-69B7-45A2-83FF-1E33E813D728}"/>
    <cellStyle name="Comma 4 5 3 2 2 2" xfId="29682" xr:uid="{3D86552E-33E6-4BFC-AF0E-2E0E695AA5A0}"/>
    <cellStyle name="Comma 4 5 3 2 2 3" xfId="46441" xr:uid="{64E167EA-515A-40A8-BD3F-9BB71FA999FA}"/>
    <cellStyle name="Comma 4 5 3 2 3" xfId="21302" xr:uid="{95A59E19-5497-49D1-ADA0-03079D532BE7}"/>
    <cellStyle name="Comma 4 5 3 2 4" xfId="38061" xr:uid="{17729A31-B9C9-478C-B95B-C12D73DAC33F}"/>
    <cellStyle name="Comma 4 5 3 3" xfId="6229" xr:uid="{1FA78775-A5CC-41CE-86E3-B55F99D23AAB}"/>
    <cellStyle name="Comma 4 5 3 3 2" xfId="14609" xr:uid="{1CB0C65A-5E20-4BDD-AA28-AA629E48A26C}"/>
    <cellStyle name="Comma 4 5 3 3 2 2" xfId="31369" xr:uid="{CCD62462-D38A-4C4C-A8A6-628F0F40FF6B}"/>
    <cellStyle name="Comma 4 5 3 3 2 3" xfId="48128" xr:uid="{337B9996-58A8-471E-8C90-8D99CB05EE63}"/>
    <cellStyle name="Comma 4 5 3 3 3" xfId="22989" xr:uid="{E70A2DC0-C22F-4758-9896-A7AF2CE9CDE5}"/>
    <cellStyle name="Comma 4 5 3 3 4" xfId="39748" xr:uid="{B78CB6B6-B619-4DB3-8A84-41074474E6FB}"/>
    <cellStyle name="Comma 4 5 3 4" xfId="2965" xr:uid="{D422162B-97EF-49DA-B304-B9CDF027DEE2}"/>
    <cellStyle name="Comma 4 5 3 4 2" xfId="11345" xr:uid="{21E5EFBD-E2FC-44E7-895E-0FBD6C795808}"/>
    <cellStyle name="Comma 4 5 3 4 2 2" xfId="28105" xr:uid="{93603DEB-BF97-4128-9201-E79EF0F065CA}"/>
    <cellStyle name="Comma 4 5 3 4 2 3" xfId="44864" xr:uid="{88D57EF7-0A35-4F16-A9AB-E0214D314221}"/>
    <cellStyle name="Comma 4 5 3 4 3" xfId="19725" xr:uid="{EB46139B-494A-4FF1-8748-6B6A5C7C11E4}"/>
    <cellStyle name="Comma 4 5 3 4 4" xfId="36484" xr:uid="{E678781B-D76A-421A-859D-10918331F8D9}"/>
    <cellStyle name="Comma 4 5 3 5" xfId="9542" xr:uid="{B7D5652F-A8D3-41A2-9C8B-62A7EE386DDF}"/>
    <cellStyle name="Comma 4 5 3 5 2" xfId="26302" xr:uid="{FB4E5CF7-2E17-46B3-87CD-4B7D8F90300B}"/>
    <cellStyle name="Comma 4 5 3 5 3" xfId="43061" xr:uid="{D13DA800-62F2-4021-8D35-EC9EEBD369F8}"/>
    <cellStyle name="Comma 4 5 3 6" xfId="17922" xr:uid="{13579C3A-A4DF-47D6-8FB0-535EFD57D50D}"/>
    <cellStyle name="Comma 4 5 3 7" xfId="34681" xr:uid="{FC3C2B34-23F0-4ADD-AB28-5E75D8B9E45B}"/>
    <cellStyle name="Comma 4 5 4" xfId="1577" xr:uid="{8C94D449-9055-40F2-879D-F4547A29183D}"/>
    <cellStyle name="Comma 4 5 4 2" xfId="4966" xr:uid="{7E8D2CB4-7408-4794-AD44-44FF6A39DDD6}"/>
    <cellStyle name="Comma 4 5 4 2 2" xfId="13346" xr:uid="{FD2326C6-FB53-47B4-8011-1BA4252C8FCC}"/>
    <cellStyle name="Comma 4 5 4 2 2 2" xfId="30106" xr:uid="{DA18F55C-12E4-432E-90B1-29FB1AE7CA35}"/>
    <cellStyle name="Comma 4 5 4 2 2 3" xfId="46865" xr:uid="{8A7B8DD7-4C0D-4407-8B58-7F5DE3D248DA}"/>
    <cellStyle name="Comma 4 5 4 2 3" xfId="21726" xr:uid="{9E827881-08A6-4E10-AF35-B88D9AFA12B3}"/>
    <cellStyle name="Comma 4 5 4 2 4" xfId="38485" xr:uid="{C7576F6C-9DD9-4F81-BED3-8F990148E419}"/>
    <cellStyle name="Comma 4 5 4 3" xfId="6653" xr:uid="{8AAF068D-F44A-4BFC-8A16-FBEB88DCA3FD}"/>
    <cellStyle name="Comma 4 5 4 3 2" xfId="15033" xr:uid="{701A66DC-86C7-40F7-AC69-4BB7CC3BBAA3}"/>
    <cellStyle name="Comma 4 5 4 3 2 2" xfId="31793" xr:uid="{57EDE714-372D-463A-974C-5B98C0B507EE}"/>
    <cellStyle name="Comma 4 5 4 3 2 3" xfId="48552" xr:uid="{7DE5850C-6B26-49E2-9CB4-7DD527126A56}"/>
    <cellStyle name="Comma 4 5 4 3 3" xfId="23413" xr:uid="{3833F6C1-B3AD-4C18-AC05-2D60FE40E6F7}"/>
    <cellStyle name="Comma 4 5 4 3 4" xfId="40172" xr:uid="{6E3A26BF-73AE-45DA-8B62-24B553B997EF}"/>
    <cellStyle name="Comma 4 5 4 4" xfId="3277" xr:uid="{AC2CA805-04BC-4328-899E-1FF9EF71FFA8}"/>
    <cellStyle name="Comma 4 5 4 4 2" xfId="11657" xr:uid="{5B9556D1-A3A1-43D9-AA58-AEF8B9696FD4}"/>
    <cellStyle name="Comma 4 5 4 4 2 2" xfId="28417" xr:uid="{8F4D2782-019A-4CD7-810A-55A8E123F1A8}"/>
    <cellStyle name="Comma 4 5 4 4 2 3" xfId="45176" xr:uid="{A540437F-FC6C-4310-9D5C-C810FA61AFFF}"/>
    <cellStyle name="Comma 4 5 4 4 3" xfId="20037" xr:uid="{C7D81FE5-A02E-41EE-AC99-AD16C02F9EB3}"/>
    <cellStyle name="Comma 4 5 4 4 4" xfId="36796" xr:uid="{9C433789-E86E-4A28-9C14-EED1C1463D1D}"/>
    <cellStyle name="Comma 4 5 4 5" xfId="9966" xr:uid="{B02BAF88-8F2C-4987-B244-E10754A05BB7}"/>
    <cellStyle name="Comma 4 5 4 5 2" xfId="26726" xr:uid="{2096D15A-29D5-4417-99B4-98D94955AD01}"/>
    <cellStyle name="Comma 4 5 4 5 3" xfId="43485" xr:uid="{AA89CDDF-A3ED-4CFC-BC4C-C5952504102A}"/>
    <cellStyle name="Comma 4 5 4 6" xfId="18346" xr:uid="{E0BD158A-B916-44EF-A437-A306D78E7A98}"/>
    <cellStyle name="Comma 4 5 4 7" xfId="35105" xr:uid="{0E12CAA8-6299-4142-8E09-7898AC676589}"/>
    <cellStyle name="Comma 4 5 5" xfId="3696" xr:uid="{24C8980A-C126-4BBC-A035-0A675D3933AC}"/>
    <cellStyle name="Comma 4 5 5 2" xfId="12076" xr:uid="{B53482E0-534B-4FD1-A4F7-608D7E1A9FEE}"/>
    <cellStyle name="Comma 4 5 5 2 2" xfId="28836" xr:uid="{E0416F6A-E380-4E5D-96F6-784E9D006E26}"/>
    <cellStyle name="Comma 4 5 5 2 3" xfId="45595" xr:uid="{DA8F75C3-A15F-4506-9402-D99C72FC8231}"/>
    <cellStyle name="Comma 4 5 5 3" xfId="20456" xr:uid="{5B9DB97C-6285-46F5-A282-D01D9DF7474F}"/>
    <cellStyle name="Comma 4 5 5 4" xfId="37215" xr:uid="{D230507E-894E-458D-86A7-45CADEE43E75}"/>
    <cellStyle name="Comma 4 5 6" xfId="5375" xr:uid="{232D764D-3D6B-4635-9188-CD4B675E376F}"/>
    <cellStyle name="Comma 4 5 6 2" xfId="13755" xr:uid="{F6CE0DB9-54D5-442C-A96E-493590D36859}"/>
    <cellStyle name="Comma 4 5 6 2 2" xfId="30515" xr:uid="{917F1174-AEF7-4386-B690-FF450A704113}"/>
    <cellStyle name="Comma 4 5 6 2 3" xfId="47274" xr:uid="{A4297220-DE71-45E8-9540-E69F6BBCBE98}"/>
    <cellStyle name="Comma 4 5 6 3" xfId="22135" xr:uid="{B6A10282-6F03-40D8-92B6-3D3728567E34}"/>
    <cellStyle name="Comma 4 5 6 4" xfId="38894" xr:uid="{93355A61-F49A-42AF-959C-ED7334155D15}"/>
    <cellStyle name="Comma 4 5 7" xfId="7059" xr:uid="{4D30799E-9D8A-4B86-BF17-74F7847BE1F8}"/>
    <cellStyle name="Comma 4 5 7 2" xfId="15439" xr:uid="{470BCA47-97CD-4104-8F31-3A32EAAD7E5F}"/>
    <cellStyle name="Comma 4 5 7 2 2" xfId="32199" xr:uid="{56CBCD46-0BF6-4A75-ACC6-AAD3C7167094}"/>
    <cellStyle name="Comma 4 5 7 2 3" xfId="48958" xr:uid="{8DC51EF4-7618-4241-A795-E36581F55982}"/>
    <cellStyle name="Comma 4 5 7 3" xfId="23819" xr:uid="{B92021AE-2D25-443E-97ED-13609B1CBC41}"/>
    <cellStyle name="Comma 4 5 7 4" xfId="40578" xr:uid="{CA54E684-9304-4931-AD35-A0D7F75BF673}"/>
    <cellStyle name="Comma 4 5 8" xfId="7465" xr:uid="{7919BE52-E6EB-4B27-85C3-4B94BB4A3997}"/>
    <cellStyle name="Comma 4 5 8 2" xfId="15845" xr:uid="{5238D079-73CF-48BE-ADF0-2E44529C6F76}"/>
    <cellStyle name="Comma 4 5 8 2 2" xfId="32605" xr:uid="{3378EA2C-EB19-40C5-B5DD-2FEA234478A7}"/>
    <cellStyle name="Comma 4 5 8 2 3" xfId="49364" xr:uid="{CC5DE818-3C7C-4A3E-A428-33982CB9E087}"/>
    <cellStyle name="Comma 4 5 8 3" xfId="24225" xr:uid="{DEC89C18-5913-4117-91C2-730B9D0B0EF4}"/>
    <cellStyle name="Comma 4 5 8 4" xfId="40984" xr:uid="{61471D00-15B8-4809-ABAD-7FF4B295E3F4}"/>
    <cellStyle name="Comma 4 5 9" xfId="7871" xr:uid="{20055335-6D8B-4A4F-BF4F-5F898D249971}"/>
    <cellStyle name="Comma 4 5 9 2" xfId="16251" xr:uid="{E2B915BA-FF7E-41A3-95A8-5D7C9E09DBED}"/>
    <cellStyle name="Comma 4 5 9 2 2" xfId="33011" xr:uid="{2C0C05B7-1D28-4EDC-A12D-8810BC425AA5}"/>
    <cellStyle name="Comma 4 5 9 2 3" xfId="49770" xr:uid="{4C80C79C-A084-49AE-953F-3325A2DDF5A8}"/>
    <cellStyle name="Comma 4 5 9 3" xfId="24631" xr:uid="{5B7F3330-7658-4BD6-AD32-6CC4163A4D85}"/>
    <cellStyle name="Comma 4 5 9 4" xfId="41390" xr:uid="{D211257F-7C10-4E04-BD9B-F108F54E60DF}"/>
    <cellStyle name="Comma 4 6" xfId="259" xr:uid="{3BA04444-85F0-479D-B723-A9F93428EF6A}"/>
    <cellStyle name="Comma 4 6 10" xfId="8413" xr:uid="{2E273480-312C-44A4-A7FE-540515F1F182}"/>
    <cellStyle name="Comma 4 6 10 2" xfId="16793" xr:uid="{A4F91373-D16E-46B5-9718-1D6CEED4AAA0}"/>
    <cellStyle name="Comma 4 6 10 2 2" xfId="33553" xr:uid="{8D75D9EE-89EC-4190-AD21-8EEE1FE12ADA}"/>
    <cellStyle name="Comma 4 6 10 2 3" xfId="50312" xr:uid="{52CC0BDA-9C62-4326-AD75-5DF4928ABB75}"/>
    <cellStyle name="Comma 4 6 10 3" xfId="25173" xr:uid="{6D9A1EA2-D88F-4233-948A-BEAD4A0A6254}"/>
    <cellStyle name="Comma 4 6 10 4" xfId="41932" xr:uid="{D0B1449F-C497-4714-B933-A53A5C762940}"/>
    <cellStyle name="Comma 4 6 11" xfId="2109" xr:uid="{AB132B7B-1062-483A-90F9-CC460D64A369}"/>
    <cellStyle name="Comma 4 6 11 2" xfId="10492" xr:uid="{AF23EBFE-F426-4637-9A5F-64341B1D84A5}"/>
    <cellStyle name="Comma 4 6 11 2 2" xfId="27252" xr:uid="{71AF58DB-8535-4582-9F48-850012760673}"/>
    <cellStyle name="Comma 4 6 11 2 3" xfId="44011" xr:uid="{E107A496-B83A-44B1-B6DE-496065A8F36E}"/>
    <cellStyle name="Comma 4 6 11 3" xfId="18872" xr:uid="{9E373E28-A10B-4B3A-AD6D-EA08FE7B5D20}"/>
    <cellStyle name="Comma 4 6 11 4" xfId="35631" xr:uid="{2E1D3ACC-1F2E-4FC4-8A2A-7D44277EAAA1}"/>
    <cellStyle name="Comma 4 6 12" xfId="8689" xr:uid="{F15A1A14-55F0-4B77-929D-BB5DEB8192EF}"/>
    <cellStyle name="Comma 4 6 12 2" xfId="25449" xr:uid="{EAF4962C-66FF-4090-9065-967BCF5EE46F}"/>
    <cellStyle name="Comma 4 6 12 3" xfId="42208" xr:uid="{08029DA8-412C-4AFC-B466-25D0A6146FCD}"/>
    <cellStyle name="Comma 4 6 13" xfId="17069" xr:uid="{C9A39B9E-D72A-4FC2-A514-2DC474808156}"/>
    <cellStyle name="Comma 4 6 14" xfId="33828" xr:uid="{E9A3D3EE-C6EB-48A2-B1BF-A56CA2BCA6D4}"/>
    <cellStyle name="Comma 4 6 2" xfId="720" xr:uid="{DB837630-9A46-4252-89C5-319A35138DD7}"/>
    <cellStyle name="Comma 4 6 2 2" xfId="4115" xr:uid="{45582565-C39E-4E75-8E55-BAC148788CD0}"/>
    <cellStyle name="Comma 4 6 2 2 2" xfId="12495" xr:uid="{F31723E5-064E-428D-9885-B7C849017870}"/>
    <cellStyle name="Comma 4 6 2 2 2 2" xfId="29255" xr:uid="{276F58B9-9537-4BE7-A378-2215B33EAF5C}"/>
    <cellStyle name="Comma 4 6 2 2 2 3" xfId="46014" xr:uid="{6F2D4E17-3677-43B4-BC82-509461B22B4C}"/>
    <cellStyle name="Comma 4 6 2 2 3" xfId="20875" xr:uid="{F66BEFC2-CF94-469F-93F7-187A18055960}"/>
    <cellStyle name="Comma 4 6 2 2 4" xfId="37634" xr:uid="{3E5AB3FD-3C27-412C-873F-6C78D19BAC0A}"/>
    <cellStyle name="Comma 4 6 2 3" xfId="5802" xr:uid="{5E5FD5FF-9105-4819-B2EC-16619C343E33}"/>
    <cellStyle name="Comma 4 6 2 3 2" xfId="14182" xr:uid="{35C77D53-5FCA-4D21-95EF-932657E19445}"/>
    <cellStyle name="Comma 4 6 2 3 2 2" xfId="30942" xr:uid="{1D985B0B-8B06-4CBB-B853-FE8305E19A75}"/>
    <cellStyle name="Comma 4 6 2 3 2 3" xfId="47701" xr:uid="{847663A8-24EE-4327-AE0F-A1EC3585A771}"/>
    <cellStyle name="Comma 4 6 2 3 3" xfId="22562" xr:uid="{8DC2E4E3-F5D6-4BA7-A5A2-272641885302}"/>
    <cellStyle name="Comma 4 6 2 3 4" xfId="39321" xr:uid="{26B078ED-883B-41FA-B3CF-98707F5047FE}"/>
    <cellStyle name="Comma 4 6 2 4" xfId="2538" xr:uid="{196EA000-F2A2-4CF5-91B3-A5D8159D688B}"/>
    <cellStyle name="Comma 4 6 2 4 2" xfId="10918" xr:uid="{0C59ECF1-C8C3-4C2F-AD34-83C7E964463A}"/>
    <cellStyle name="Comma 4 6 2 4 2 2" xfId="27678" xr:uid="{FB92684F-D072-4C7A-B5A6-A088BDB061F9}"/>
    <cellStyle name="Comma 4 6 2 4 2 3" xfId="44437" xr:uid="{4E233D48-BF81-4D35-A36B-66B825DD35B5}"/>
    <cellStyle name="Comma 4 6 2 4 3" xfId="19298" xr:uid="{CCBDE2F2-4924-432E-96AB-D9D9A7B0EF9C}"/>
    <cellStyle name="Comma 4 6 2 4 4" xfId="36057" xr:uid="{C91EF7AB-45C6-48AE-A525-6929F26C339C}"/>
    <cellStyle name="Comma 4 6 2 5" xfId="9115" xr:uid="{39831500-E5CF-477B-9A4D-13C98052D96E}"/>
    <cellStyle name="Comma 4 6 2 5 2" xfId="25875" xr:uid="{C7137B56-4FA2-4806-9FC0-DC35D6911B84}"/>
    <cellStyle name="Comma 4 6 2 5 3" xfId="42634" xr:uid="{F693EC2C-2759-4114-B455-A255D2FEA895}"/>
    <cellStyle name="Comma 4 6 2 6" xfId="17495" xr:uid="{32712C9E-7D77-4ABD-8EB8-995E6A47030A}"/>
    <cellStyle name="Comma 4 6 2 7" xfId="34254" xr:uid="{53587F8C-47EB-4B73-B58C-9635F9D5451C}"/>
    <cellStyle name="Comma 4 6 3" xfId="1154" xr:uid="{B169C5D6-8E28-4698-AC72-2F0716E18BCB}"/>
    <cellStyle name="Comma 4 6 3 2" xfId="4543" xr:uid="{287A96A2-61E1-4224-BD99-97F56E0A7778}"/>
    <cellStyle name="Comma 4 6 3 2 2" xfId="12923" xr:uid="{59946730-450D-404B-8FC8-E971C344AA66}"/>
    <cellStyle name="Comma 4 6 3 2 2 2" xfId="29683" xr:uid="{A2CE63A9-51B9-4AE9-8420-37ABD5FAE989}"/>
    <cellStyle name="Comma 4 6 3 2 2 3" xfId="46442" xr:uid="{7D6B913C-C2B1-408A-8A70-5B16F5D01C0C}"/>
    <cellStyle name="Comma 4 6 3 2 3" xfId="21303" xr:uid="{36A95D6E-F2C6-41EE-8124-C34EB971EFFC}"/>
    <cellStyle name="Comma 4 6 3 2 4" xfId="38062" xr:uid="{360903EF-6EAA-47F0-992A-4CA8777B9879}"/>
    <cellStyle name="Comma 4 6 3 3" xfId="6230" xr:uid="{3112C9DF-A8D2-4154-97B8-A87E54D61313}"/>
    <cellStyle name="Comma 4 6 3 3 2" xfId="14610" xr:uid="{068EFC9E-EB44-433D-94FA-9CB9633ACC8D}"/>
    <cellStyle name="Comma 4 6 3 3 2 2" xfId="31370" xr:uid="{3E1B0557-1B00-4CF4-A0B4-C70AE6E8218C}"/>
    <cellStyle name="Comma 4 6 3 3 2 3" xfId="48129" xr:uid="{CDEE83CC-9991-40F0-8B2D-CEDD32323727}"/>
    <cellStyle name="Comma 4 6 3 3 3" xfId="22990" xr:uid="{3683D947-E491-45DA-B202-1EC4ABC51C40}"/>
    <cellStyle name="Comma 4 6 3 3 4" xfId="39749" xr:uid="{33EE21F2-5F2C-4DA8-8DF5-C83A44458754}"/>
    <cellStyle name="Comma 4 6 3 4" xfId="2966" xr:uid="{B9234800-CC90-42DC-9373-D239AEF9C362}"/>
    <cellStyle name="Comma 4 6 3 4 2" xfId="11346" xr:uid="{E8F92E9F-AC11-4C70-95B0-FBFF54F42F26}"/>
    <cellStyle name="Comma 4 6 3 4 2 2" xfId="28106" xr:uid="{55BA4AF4-C7B5-451E-8484-4C794A18CC1A}"/>
    <cellStyle name="Comma 4 6 3 4 2 3" xfId="44865" xr:uid="{BEDB62DE-E773-46C9-8F17-1D0290072966}"/>
    <cellStyle name="Comma 4 6 3 4 3" xfId="19726" xr:uid="{5290E1B3-3997-46B3-B73E-8BF1F07B17EF}"/>
    <cellStyle name="Comma 4 6 3 4 4" xfId="36485" xr:uid="{2EBBF344-63F4-4038-9D11-71D8D003391F}"/>
    <cellStyle name="Comma 4 6 3 5" xfId="9543" xr:uid="{A84C9A03-3EB6-4414-96DA-AF381D1B4D50}"/>
    <cellStyle name="Comma 4 6 3 5 2" xfId="26303" xr:uid="{050C6DAE-1EFF-44DD-B683-75409673C25D}"/>
    <cellStyle name="Comma 4 6 3 5 3" xfId="43062" xr:uid="{83D8ABC2-0772-448D-B154-6D157A7304DE}"/>
    <cellStyle name="Comma 4 6 3 6" xfId="17923" xr:uid="{6161ABB2-D41A-491C-B495-8BEAC3C7AA00}"/>
    <cellStyle name="Comma 4 6 3 7" xfId="34682" xr:uid="{D35E165E-01A2-4115-B818-B8FC1C961374}"/>
    <cellStyle name="Comma 4 6 4" xfId="1713" xr:uid="{C4E36746-66B2-47CA-BA64-2D9BEAA91639}"/>
    <cellStyle name="Comma 4 6 4 2" xfId="5102" xr:uid="{CCC47599-A9CB-41F6-9800-54D2A7866F15}"/>
    <cellStyle name="Comma 4 6 4 2 2" xfId="13482" xr:uid="{D27C3AB2-C985-44C0-AA18-640F77613225}"/>
    <cellStyle name="Comma 4 6 4 2 2 2" xfId="30242" xr:uid="{B83F65C2-6D33-44E6-8D71-0A6537979DEA}"/>
    <cellStyle name="Comma 4 6 4 2 2 3" xfId="47001" xr:uid="{7043A018-107B-49E0-8B96-247F3C55806E}"/>
    <cellStyle name="Comma 4 6 4 2 3" xfId="21862" xr:uid="{324D9502-9CAC-4F78-825F-4D7D4D687D45}"/>
    <cellStyle name="Comma 4 6 4 2 4" xfId="38621" xr:uid="{43363F4C-9836-4036-B709-0C344B1A59E8}"/>
    <cellStyle name="Comma 4 6 4 3" xfId="6789" xr:uid="{8B78D566-3AF0-4DB5-B998-EEFBFE2B465A}"/>
    <cellStyle name="Comma 4 6 4 3 2" xfId="15169" xr:uid="{3EE05A52-4C7B-478D-93B3-193BF48D0E6F}"/>
    <cellStyle name="Comma 4 6 4 3 2 2" xfId="31929" xr:uid="{BDF1D53E-B11B-4084-BD48-B09455D674F0}"/>
    <cellStyle name="Comma 4 6 4 3 2 3" xfId="48688" xr:uid="{F90EB47D-4C87-4CB3-BAE4-5C8C923D5B88}"/>
    <cellStyle name="Comma 4 6 4 3 3" xfId="23549" xr:uid="{45600117-8018-4667-949C-FC349F8F534F}"/>
    <cellStyle name="Comma 4 6 4 3 4" xfId="40308" xr:uid="{B0A177F2-F54D-41CF-8EFF-82B9EF7EC6A4}"/>
    <cellStyle name="Comma 4 6 4 4" xfId="3412" xr:uid="{31FD25EC-6B77-41E1-9302-A97CC25A440A}"/>
    <cellStyle name="Comma 4 6 4 4 2" xfId="11792" xr:uid="{7E18CBA5-5EEA-47E4-A1B1-2B7C11475A19}"/>
    <cellStyle name="Comma 4 6 4 4 2 2" xfId="28552" xr:uid="{C98554FA-4545-4A0D-81BA-497DA2312165}"/>
    <cellStyle name="Comma 4 6 4 4 2 3" xfId="45311" xr:uid="{588979CB-7790-4BB1-9C16-FA823D7B292A}"/>
    <cellStyle name="Comma 4 6 4 4 3" xfId="20172" xr:uid="{DA128828-9C03-4738-B7E3-736E1EB65785}"/>
    <cellStyle name="Comma 4 6 4 4 4" xfId="36931" xr:uid="{3E2C26AD-3911-442E-B84D-7FF73ADC3A9D}"/>
    <cellStyle name="Comma 4 6 4 5" xfId="10102" xr:uid="{6EE31B5C-9D8C-4040-B63D-8E26DEFB4597}"/>
    <cellStyle name="Comma 4 6 4 5 2" xfId="26862" xr:uid="{4258298D-F663-40BA-9587-5EC2F2FB1F84}"/>
    <cellStyle name="Comma 4 6 4 5 3" xfId="43621" xr:uid="{6B73C95D-C8B2-41C9-8264-84B973F7C9E0}"/>
    <cellStyle name="Comma 4 6 4 6" xfId="18482" xr:uid="{152374AA-B196-4751-97AB-BBF97580AF4C}"/>
    <cellStyle name="Comma 4 6 4 7" xfId="35241" xr:uid="{56AAFE7F-1228-42A2-8617-9D63BDB3A960}"/>
    <cellStyle name="Comma 4 6 5" xfId="3832" xr:uid="{ECD55318-1A82-46F3-B0BE-8E6D5FD03641}"/>
    <cellStyle name="Comma 4 6 5 2" xfId="12212" xr:uid="{493DB8F0-B966-49B9-B41B-7C373E584815}"/>
    <cellStyle name="Comma 4 6 5 2 2" xfId="28972" xr:uid="{D69F684C-7E92-4258-9B3B-33183C20A405}"/>
    <cellStyle name="Comma 4 6 5 2 3" xfId="45731" xr:uid="{006D9ECA-D454-4F5D-946C-FF25FD95AB44}"/>
    <cellStyle name="Comma 4 6 5 3" xfId="20592" xr:uid="{D8D98BA9-2FF8-421F-874F-B45FE6057F43}"/>
    <cellStyle name="Comma 4 6 5 4" xfId="37351" xr:uid="{94552AD4-987B-4004-A3E0-F9A651D7926B}"/>
    <cellStyle name="Comma 4 6 6" xfId="5376" xr:uid="{36A9C402-34C5-48E8-885C-08C77C810414}"/>
    <cellStyle name="Comma 4 6 6 2" xfId="13756" xr:uid="{F34B5E33-777B-4E95-AA91-F7663EA940F7}"/>
    <cellStyle name="Comma 4 6 6 2 2" xfId="30516" xr:uid="{5C4EF2E9-4F4D-4F16-AAD3-D7B9C3685675}"/>
    <cellStyle name="Comma 4 6 6 2 3" xfId="47275" xr:uid="{5845BBA5-695B-4DAE-937D-2777AA54B24E}"/>
    <cellStyle name="Comma 4 6 6 3" xfId="22136" xr:uid="{396E87A0-BD22-49E9-B7BC-A782B513CF97}"/>
    <cellStyle name="Comma 4 6 6 4" xfId="38895" xr:uid="{44DF773F-0E8F-4788-BF87-D59042F9D8C7}"/>
    <cellStyle name="Comma 4 6 7" xfId="7195" xr:uid="{6F6A8E77-50B3-4D46-AEE4-113462DB07F7}"/>
    <cellStyle name="Comma 4 6 7 2" xfId="15575" xr:uid="{6AF7D1BE-FCCB-4FC7-9EF5-A9FFE9F03B5D}"/>
    <cellStyle name="Comma 4 6 7 2 2" xfId="32335" xr:uid="{84EE4EAD-8D61-4632-90F7-6EDC0AD63FCE}"/>
    <cellStyle name="Comma 4 6 7 2 3" xfId="49094" xr:uid="{DF6D99C5-37CA-4707-B259-5BFD09A805E7}"/>
    <cellStyle name="Comma 4 6 7 3" xfId="23955" xr:uid="{A6C0D180-F109-4E9E-AD15-D4651F8625D8}"/>
    <cellStyle name="Comma 4 6 7 4" xfId="40714" xr:uid="{6FA4B914-4A29-4E5C-B8F7-A568AF0DCCED}"/>
    <cellStyle name="Comma 4 6 8" xfId="7601" xr:uid="{5A40C018-A495-41F2-B9BF-2693CCD9DE81}"/>
    <cellStyle name="Comma 4 6 8 2" xfId="15981" xr:uid="{379087DD-CD65-407E-86AE-7206B4A5E422}"/>
    <cellStyle name="Comma 4 6 8 2 2" xfId="32741" xr:uid="{41DB35F6-22CA-447D-9C4C-E535998E8B36}"/>
    <cellStyle name="Comma 4 6 8 2 3" xfId="49500" xr:uid="{674205A2-2E20-4141-9B15-2D0195673590}"/>
    <cellStyle name="Comma 4 6 8 3" xfId="24361" xr:uid="{A3E71541-830B-40BD-B7D5-D5833B264928}"/>
    <cellStyle name="Comma 4 6 8 4" xfId="41120" xr:uid="{8C17DEE0-C443-440A-B466-7B0DECE69659}"/>
    <cellStyle name="Comma 4 6 9" xfId="8007" xr:uid="{5533B145-7CE8-4AFA-B76E-52DD706B8239}"/>
    <cellStyle name="Comma 4 6 9 2" xfId="16387" xr:uid="{5A22277B-2825-4F39-A28C-92B518E2A2DD}"/>
    <cellStyle name="Comma 4 6 9 2 2" xfId="33147" xr:uid="{0EC40307-9791-410B-A0CB-DD441BB9B3BC}"/>
    <cellStyle name="Comma 4 6 9 2 3" xfId="49906" xr:uid="{4CB13300-C3B0-4A5C-B15B-C37F768984D3}"/>
    <cellStyle name="Comma 4 6 9 3" xfId="24767" xr:uid="{581ECCA8-47C7-4170-965D-6B9B97F57A1B}"/>
    <cellStyle name="Comma 4 6 9 4" xfId="41526" xr:uid="{CCE29B66-73EE-4761-80A5-B8D9B0AA9E5E}"/>
    <cellStyle name="Comma 4 7" xfId="599" xr:uid="{A558087C-25DD-4136-B829-8807F02308F2}"/>
    <cellStyle name="Comma 4 7 2" xfId="3994" xr:uid="{85C77216-DDE3-49E6-852A-DB49D0F884EE}"/>
    <cellStyle name="Comma 4 7 2 2" xfId="12374" xr:uid="{C78B25A3-861D-474D-8CB7-B7EFAC864F8C}"/>
    <cellStyle name="Comma 4 7 2 2 2" xfId="29134" xr:uid="{5959AC43-7D91-4D71-B635-07D43792F476}"/>
    <cellStyle name="Comma 4 7 2 2 3" xfId="45893" xr:uid="{328890E1-D2F4-4D9A-818B-3B0020DD1F3A}"/>
    <cellStyle name="Comma 4 7 2 3" xfId="20754" xr:uid="{6176EE76-C39B-479D-80B3-53EDE554E87C}"/>
    <cellStyle name="Comma 4 7 2 4" xfId="37513" xr:uid="{0F2C686D-18EC-4869-AD1A-3545E871286E}"/>
    <cellStyle name="Comma 4 7 3" xfId="5681" xr:uid="{852B1B92-F9CF-4EF6-9148-D2DA7A13D97B}"/>
    <cellStyle name="Comma 4 7 3 2" xfId="14061" xr:uid="{3F1AC058-DDD4-4270-8D8E-DB427790EE23}"/>
    <cellStyle name="Comma 4 7 3 2 2" xfId="30821" xr:uid="{FA5CC4A3-0EAB-4D4D-908A-120A62BC1ADC}"/>
    <cellStyle name="Comma 4 7 3 2 3" xfId="47580" xr:uid="{E8151861-3BAA-4E0A-87CE-31DA080A157D}"/>
    <cellStyle name="Comma 4 7 3 3" xfId="22441" xr:uid="{C5453374-9521-4753-AAD3-CA42D210410E}"/>
    <cellStyle name="Comma 4 7 3 4" xfId="39200" xr:uid="{19B098C0-86F4-43A2-8139-B0D9FBAC7955}"/>
    <cellStyle name="Comma 4 7 4" xfId="2417" xr:uid="{0F0035F0-8D65-42CF-8F86-90BBB8A17622}"/>
    <cellStyle name="Comma 4 7 4 2" xfId="10797" xr:uid="{1EAB7437-17C4-4B21-936A-9F19B4235D03}"/>
    <cellStyle name="Comma 4 7 4 2 2" xfId="27557" xr:uid="{7DEB6039-FC5B-4487-9140-A831C15D142A}"/>
    <cellStyle name="Comma 4 7 4 2 3" xfId="44316" xr:uid="{1AD93031-161B-4CFB-8C73-B7C262D32D24}"/>
    <cellStyle name="Comma 4 7 4 3" xfId="19177" xr:uid="{FE8C3CC4-3380-48E5-A91D-B880FA9286E3}"/>
    <cellStyle name="Comma 4 7 4 4" xfId="35936" xr:uid="{B8E290F1-21AF-43D2-B4DD-9A5303E41589}"/>
    <cellStyle name="Comma 4 7 5" xfId="8994" xr:uid="{B424F8B2-9D64-48B2-802D-8DFAF2550A94}"/>
    <cellStyle name="Comma 4 7 5 2" xfId="25754" xr:uid="{5FC959E5-C0A1-4E1E-8B41-72783F8BE3BE}"/>
    <cellStyle name="Comma 4 7 5 3" xfId="42513" xr:uid="{2AFB29DB-3E68-4D93-8ECE-0E5CE4391B2D}"/>
    <cellStyle name="Comma 4 7 6" xfId="17374" xr:uid="{BEA23C96-D235-405C-A472-8B7605CB8CA7}"/>
    <cellStyle name="Comma 4 7 7" xfId="34133" xr:uid="{DB2EFE62-F1DA-464C-ADD2-A992C3D6DACF}"/>
    <cellStyle name="Comma 4 8" xfId="1033" xr:uid="{E4771E72-55EF-427D-B2A0-23E15DA1AB54}"/>
    <cellStyle name="Comma 4 8 2" xfId="4422" xr:uid="{3275B4EA-910E-43C5-BA5C-FF83508ED09D}"/>
    <cellStyle name="Comma 4 8 2 2" xfId="12802" xr:uid="{9BEC7BB8-0395-4389-ACB3-3F2A01C4284F}"/>
    <cellStyle name="Comma 4 8 2 2 2" xfId="29562" xr:uid="{71492010-7B7F-48DD-B610-4DF04BCEB097}"/>
    <cellStyle name="Comma 4 8 2 2 3" xfId="46321" xr:uid="{186BD77E-C1F4-43D5-B44F-4719BDFCF299}"/>
    <cellStyle name="Comma 4 8 2 3" xfId="21182" xr:uid="{60FF8FED-D974-4720-9E60-0CAF94FCC950}"/>
    <cellStyle name="Comma 4 8 2 4" xfId="37941" xr:uid="{BF1D60EE-0A05-417A-A6BE-9D9F78BB8AC4}"/>
    <cellStyle name="Comma 4 8 3" xfId="6109" xr:uid="{FDF8BE9C-D8EB-4A09-82FD-BE3ED6D7E127}"/>
    <cellStyle name="Comma 4 8 3 2" xfId="14489" xr:uid="{DD7F4BE1-13FB-4C86-9CFB-572D927DB09A}"/>
    <cellStyle name="Comma 4 8 3 2 2" xfId="31249" xr:uid="{34CB1166-EDC7-4668-A85F-DC34F5C6AFBD}"/>
    <cellStyle name="Comma 4 8 3 2 3" xfId="48008" xr:uid="{6DBBFF29-1E8E-46E0-A71A-1C70D93CFE73}"/>
    <cellStyle name="Comma 4 8 3 3" xfId="22869" xr:uid="{47AA07B7-9ED9-4904-A17F-7315FAB0ACFD}"/>
    <cellStyle name="Comma 4 8 3 4" xfId="39628" xr:uid="{292FC6CE-656B-41EC-BA59-19F9634CB928}"/>
    <cellStyle name="Comma 4 8 4" xfId="2845" xr:uid="{11F024DD-5FA8-4D01-A509-5EFE6C8F14EE}"/>
    <cellStyle name="Comma 4 8 4 2" xfId="11225" xr:uid="{CE412A25-72A0-4CD7-86AF-EF61E8390A7E}"/>
    <cellStyle name="Comma 4 8 4 2 2" xfId="27985" xr:uid="{B7E71411-CB35-4A57-9E23-15BC9D011E46}"/>
    <cellStyle name="Comma 4 8 4 2 3" xfId="44744" xr:uid="{E088B9EF-6FA2-45BF-9B9B-CB47934084B9}"/>
    <cellStyle name="Comma 4 8 4 3" xfId="19605" xr:uid="{373ECD38-A625-4A5F-AB89-64FF18D2AE35}"/>
    <cellStyle name="Comma 4 8 4 4" xfId="36364" xr:uid="{03049DEA-D23A-41F9-995B-D3FEC0019C7B}"/>
    <cellStyle name="Comma 4 8 5" xfId="9422" xr:uid="{70DC8226-01B7-4E91-A1E2-5241CC8D01A6}"/>
    <cellStyle name="Comma 4 8 5 2" xfId="26182" xr:uid="{28EA4A6B-DCD1-4EC0-87FB-C1E33BB763DA}"/>
    <cellStyle name="Comma 4 8 5 3" xfId="42941" xr:uid="{012D97B8-AF00-4DFA-8405-A72A1022E9B2}"/>
    <cellStyle name="Comma 4 8 6" xfId="17802" xr:uid="{F00B7713-CCBA-462E-B3A6-35E2A5803971}"/>
    <cellStyle name="Comma 4 8 7" xfId="34561" xr:uid="{9D58F240-55D2-4816-A834-96313CAF21CD}"/>
    <cellStyle name="Comma 4 9" xfId="1442" xr:uid="{30FC5FB0-DF1D-4DD9-8C01-7FE1214CA625}"/>
    <cellStyle name="Comma 4 9 2" xfId="4831" xr:uid="{3C429F71-6DFF-4654-9F31-665EF1802BFA}"/>
    <cellStyle name="Comma 4 9 2 2" xfId="13211" xr:uid="{5656E1C6-100E-44C2-A231-B2C582954414}"/>
    <cellStyle name="Comma 4 9 2 2 2" xfId="29971" xr:uid="{C4B6B0EA-6BDF-4CAD-9728-FD3F1E6016CB}"/>
    <cellStyle name="Comma 4 9 2 2 3" xfId="46730" xr:uid="{CEDD02E2-CC47-493B-9363-CCADA00043EE}"/>
    <cellStyle name="Comma 4 9 2 3" xfId="21591" xr:uid="{76CA93F8-7CEB-4F57-B43B-B36B433F82C6}"/>
    <cellStyle name="Comma 4 9 2 4" xfId="38350" xr:uid="{CF3E1676-A73D-4BB4-847F-B966F02611AF}"/>
    <cellStyle name="Comma 4 9 3" xfId="6518" xr:uid="{52A37197-BF2A-443A-8C56-F81F6BB7C47F}"/>
    <cellStyle name="Comma 4 9 3 2" xfId="14898" xr:uid="{543A8DFA-3EC4-41D3-AB05-4CD46F5558A7}"/>
    <cellStyle name="Comma 4 9 3 2 2" xfId="31658" xr:uid="{C0B04200-3E53-4928-99B1-EC850DD464A1}"/>
    <cellStyle name="Comma 4 9 3 2 3" xfId="48417" xr:uid="{75B9EB00-6AA2-43D2-8418-FEE5C187D612}"/>
    <cellStyle name="Comma 4 9 3 3" xfId="23278" xr:uid="{0D3DAECA-A73A-4747-8762-43A88892544B}"/>
    <cellStyle name="Comma 4 9 3 4" xfId="40037" xr:uid="{82B1F09E-C11F-4BC3-8798-FF0BD2356D3C}"/>
    <cellStyle name="Comma 4 9 4" xfId="1983" xr:uid="{0F62510C-675C-432D-B11D-84EAE4695BCA}"/>
    <cellStyle name="Comma 4 9 4 2" xfId="10371" xr:uid="{24A2FB87-F231-4C64-9E9E-2982691CC52E}"/>
    <cellStyle name="Comma 4 9 4 2 2" xfId="27131" xr:uid="{BAE6EEBC-534B-4BF4-9539-F46031F5CD26}"/>
    <cellStyle name="Comma 4 9 4 2 3" xfId="43890" xr:uid="{FF01FAD7-E93C-4FF0-9C00-B8F867160BAB}"/>
    <cellStyle name="Comma 4 9 4 3" xfId="18751" xr:uid="{C1518CA5-D622-4CAF-AB28-ECEAEB263FD4}"/>
    <cellStyle name="Comma 4 9 4 4" xfId="35510" xr:uid="{79FA2F58-D37E-4E5E-AA8F-C37E2A08D693}"/>
    <cellStyle name="Comma 4 9 5" xfId="9831" xr:uid="{AA92A83F-0ECE-49C4-90F9-BEE21A91BE9B}"/>
    <cellStyle name="Comma 4 9 5 2" xfId="26591" xr:uid="{32D93D9E-7B9D-46E2-9C28-5C55FD4CA9C0}"/>
    <cellStyle name="Comma 4 9 5 3" xfId="43350" xr:uid="{06B536B0-7E3A-47D2-AE9B-F758DDA1CDAA}"/>
    <cellStyle name="Comma 4 9 6" xfId="18211" xr:uid="{E91A5723-BF91-48C1-AAFD-04746A495030}"/>
    <cellStyle name="Comma 4 9 7" xfId="34970" xr:uid="{D1E1E213-7004-4C83-B314-32E53EE09614}"/>
    <cellStyle name="Comma 5" xfId="44" xr:uid="{B9531BFE-2FCE-47D1-82FA-A751E82B794C}"/>
    <cellStyle name="Comma 5 2" xfId="144" xr:uid="{8F18F993-F303-4291-8265-15CED1817598}"/>
    <cellStyle name="Comma 5 3" xfId="260" xr:uid="{EEA8B8A6-95B5-4711-92A6-1E40E47AE785}"/>
    <cellStyle name="Comma 5 4" xfId="2023" xr:uid="{3B900D38-13D6-4552-B95D-DB3760181371}"/>
    <cellStyle name="Comma 5 5" xfId="50504" xr:uid="{6438FBE8-4CF9-47AA-9C92-3263EB942A1D}"/>
    <cellStyle name="Comma 6" xfId="152" xr:uid="{6553058E-66E4-433A-B1D0-654ECEB36492}"/>
    <cellStyle name="Comma 6 10" xfId="16999" xr:uid="{58B62374-1769-446B-A058-AC3C476F8696}"/>
    <cellStyle name="Comma 6 11" xfId="33758" xr:uid="{516FD65F-740B-4341-81E9-DF3C17CE2B6C}"/>
    <cellStyle name="Comma 6 2" xfId="261" xr:uid="{E59D77D8-DADA-435D-BD7D-3748A2AECB83}"/>
    <cellStyle name="Comma 6 3" xfId="262" xr:uid="{39FBD7C8-D075-4795-8C67-5B9E7315E18F}"/>
    <cellStyle name="Comma 6 4" xfId="650" xr:uid="{432065FC-98A4-43C2-A039-4DD2C0C55BD1}"/>
    <cellStyle name="Comma 6 4 2" xfId="4045" xr:uid="{82184238-521B-4BE7-866A-00F7EE2A96EA}"/>
    <cellStyle name="Comma 6 4 2 2" xfId="12425" xr:uid="{10B59FE9-68C5-4F36-899B-188B40A305A4}"/>
    <cellStyle name="Comma 6 4 2 2 2" xfId="29185" xr:uid="{D930A8F7-F10F-4D3E-B5E9-76980D186EED}"/>
    <cellStyle name="Comma 6 4 2 2 3" xfId="45944" xr:uid="{ED37F862-FDB3-41D9-A183-78D09309A609}"/>
    <cellStyle name="Comma 6 4 2 3" xfId="20805" xr:uid="{02984319-D813-4CC0-B943-40DDF2ABB90E}"/>
    <cellStyle name="Comma 6 4 2 4" xfId="37564" xr:uid="{99DF2B59-7361-41EA-BAA1-311B27C321BD}"/>
    <cellStyle name="Comma 6 4 3" xfId="5732" xr:uid="{F8F7C2E2-09E8-4CD8-A060-220576506063}"/>
    <cellStyle name="Comma 6 4 3 2" xfId="14112" xr:uid="{E762DC59-B44A-4DAA-A4B4-C41D79DEA9E6}"/>
    <cellStyle name="Comma 6 4 3 2 2" xfId="30872" xr:uid="{2A952410-90BA-4749-B1B4-681F15602A02}"/>
    <cellStyle name="Comma 6 4 3 2 3" xfId="47631" xr:uid="{4699487A-0B9D-44C9-A8C6-5CE32B6D7D30}"/>
    <cellStyle name="Comma 6 4 3 3" xfId="22492" xr:uid="{6003E4B5-F3AF-414B-8298-E15C229E69D0}"/>
    <cellStyle name="Comma 6 4 3 4" xfId="39251" xr:uid="{DF1EE19D-2F82-43FA-9564-75431F915E12}"/>
    <cellStyle name="Comma 6 4 4" xfId="2468" xr:uid="{DC19C24C-6A83-49F6-8313-F923929EECF8}"/>
    <cellStyle name="Comma 6 4 4 2" xfId="10848" xr:uid="{F11F1888-FD3E-4821-9716-38B3A4DA7006}"/>
    <cellStyle name="Comma 6 4 4 2 2" xfId="27608" xr:uid="{F229B7B4-2EDD-47B5-AB30-1B8D918AEE5E}"/>
    <cellStyle name="Comma 6 4 4 2 3" xfId="44367" xr:uid="{CEDA3159-68F0-4A83-BA77-4ACF403DBF3B}"/>
    <cellStyle name="Comma 6 4 4 3" xfId="19228" xr:uid="{D0FC20DC-C6B8-4C88-81A6-1DC790729481}"/>
    <cellStyle name="Comma 6 4 4 4" xfId="35987" xr:uid="{8187EB16-EDB1-4FC7-8A80-71C1B0AD3E28}"/>
    <cellStyle name="Comma 6 4 5" xfId="9045" xr:uid="{49C20749-1D58-44A7-9311-D45AACBBE5F9}"/>
    <cellStyle name="Comma 6 4 5 2" xfId="25805" xr:uid="{328F6E25-4278-493F-A2FD-D53BDE329682}"/>
    <cellStyle name="Comma 6 4 5 3" xfId="42564" xr:uid="{3C42AD28-7BD9-4073-80FC-E171D4E58601}"/>
    <cellStyle name="Comma 6 4 6" xfId="17425" xr:uid="{6D890CB8-EC28-4364-8D72-1860E5E09221}"/>
    <cellStyle name="Comma 6 4 7" xfId="34184" xr:uid="{C6751C4D-2473-4B0C-B499-0DFEA01D70C7}"/>
    <cellStyle name="Comma 6 5" xfId="1084" xr:uid="{4AC5F949-0496-4F5C-B740-99EEC179DA40}"/>
    <cellStyle name="Comma 6 5 2" xfId="4473" xr:uid="{B42E05B7-E9E0-4048-8C5F-6853CD9C96F6}"/>
    <cellStyle name="Comma 6 5 2 2" xfId="12853" xr:uid="{15934AA0-C0E5-4FBD-934A-567382FDE171}"/>
    <cellStyle name="Comma 6 5 2 2 2" xfId="29613" xr:uid="{BD64DE15-4C81-49FE-9257-F3AF5711D61D}"/>
    <cellStyle name="Comma 6 5 2 2 3" xfId="46372" xr:uid="{7AFB1D11-8681-4355-9FC4-C8907E1306C5}"/>
    <cellStyle name="Comma 6 5 2 3" xfId="21233" xr:uid="{D6DAC7E4-F0AC-4A85-A593-D5CB9530A3DF}"/>
    <cellStyle name="Comma 6 5 2 4" xfId="37992" xr:uid="{64A57C21-C617-43EC-8431-BC4DFF1CAA2B}"/>
    <cellStyle name="Comma 6 5 3" xfId="6160" xr:uid="{ACC1A7FC-AA5D-4C02-9344-34154AEFDF03}"/>
    <cellStyle name="Comma 6 5 3 2" xfId="14540" xr:uid="{DE19C38F-3154-4484-9E1F-2584A117B59C}"/>
    <cellStyle name="Comma 6 5 3 2 2" xfId="31300" xr:uid="{C8B93213-6C90-4DA3-B540-6B56AC65CD68}"/>
    <cellStyle name="Comma 6 5 3 2 3" xfId="48059" xr:uid="{1BB9ACE8-E661-4EC0-9212-D526C9319104}"/>
    <cellStyle name="Comma 6 5 3 3" xfId="22920" xr:uid="{88A1F7AC-710C-4BFF-824D-7E327568520C}"/>
    <cellStyle name="Comma 6 5 3 4" xfId="39679" xr:uid="{6A3EB88A-BE63-4968-BAE8-7C8A54FF10E5}"/>
    <cellStyle name="Comma 6 5 4" xfId="2896" xr:uid="{3F5BDA97-9F43-4C11-B094-ED0852D519EB}"/>
    <cellStyle name="Comma 6 5 4 2" xfId="11276" xr:uid="{7B9A17E2-10F2-4930-BFF0-AF8A61D52837}"/>
    <cellStyle name="Comma 6 5 4 2 2" xfId="28036" xr:uid="{83DF761E-CE5F-47EB-95E1-48181578CD30}"/>
    <cellStyle name="Comma 6 5 4 2 3" xfId="44795" xr:uid="{515A6967-5AE7-4A55-A1A1-482061B3563D}"/>
    <cellStyle name="Comma 6 5 4 3" xfId="19656" xr:uid="{724BE421-9D22-47D2-9CDB-A66164499023}"/>
    <cellStyle name="Comma 6 5 4 4" xfId="36415" xr:uid="{00842BB3-5C58-4A0C-8EF5-0F059850EDFD}"/>
    <cellStyle name="Comma 6 5 5" xfId="9473" xr:uid="{0E9FEECE-12FD-4723-8B1E-8D3EA752D4AF}"/>
    <cellStyle name="Comma 6 5 5 2" xfId="26233" xr:uid="{CCE786E2-263E-4441-842B-DC41923148E0}"/>
    <cellStyle name="Comma 6 5 5 3" xfId="42992" xr:uid="{474C908F-2C54-43CB-B21D-C53202B2F0F3}"/>
    <cellStyle name="Comma 6 5 6" xfId="17853" xr:uid="{E0C14F70-2684-4766-BB0E-2952F9762E51}"/>
    <cellStyle name="Comma 6 5 7" xfId="34612" xr:uid="{AC899F36-C908-43C5-89CD-7177EDCC5A7D}"/>
    <cellStyle name="Comma 6 6" xfId="2038" xr:uid="{471A8AD3-E50C-4123-94BE-89B2F2E8AFEA}"/>
    <cellStyle name="Comma 6 6 2" xfId="10422" xr:uid="{C22A41B6-568E-4E02-9232-005EBF4A5416}"/>
    <cellStyle name="Comma 6 6 2 2" xfId="27182" xr:uid="{2FE4BD57-CA82-4D66-947A-45499378611C}"/>
    <cellStyle name="Comma 6 6 2 3" xfId="43941" xr:uid="{5BFD798D-02EB-45FD-94D1-2510E3D0BE4B}"/>
    <cellStyle name="Comma 6 6 3" xfId="18802" xr:uid="{43640F30-4BA2-41AE-889F-BAD3D6BF6B88}"/>
    <cellStyle name="Comma 6 6 4" xfId="35561" xr:uid="{95A51B06-5239-4FA5-AFB0-1E0297323BD1}"/>
    <cellStyle name="Comma 6 7" xfId="3569" xr:uid="{E412233E-BF3D-4C02-8992-B92D6A50CC81}"/>
    <cellStyle name="Comma 6 7 2" xfId="11949" xr:uid="{7A5C96B1-0446-4532-BC82-AEA3550D92AC}"/>
    <cellStyle name="Comma 6 7 2 2" xfId="28709" xr:uid="{C1D70B15-AA88-4C54-A91C-E5B3659A5EF0}"/>
    <cellStyle name="Comma 6 7 2 3" xfId="45468" xr:uid="{7E5CA46F-C743-404C-BBDF-286AF654497F}"/>
    <cellStyle name="Comma 6 7 3" xfId="20329" xr:uid="{8392DC65-48D2-4875-B541-E622812E7CA7}"/>
    <cellStyle name="Comma 6 7 4" xfId="37088" xr:uid="{AD4952AC-ABC1-4613-AA79-7D130D961357}"/>
    <cellStyle name="Comma 6 8" xfId="5306" xr:uid="{D04FF36F-C6AB-4293-BD80-5DB13D94AC22}"/>
    <cellStyle name="Comma 6 8 2" xfId="13686" xr:uid="{4E4F85F2-8615-47FD-A88B-5ACA50E87138}"/>
    <cellStyle name="Comma 6 8 2 2" xfId="30446" xr:uid="{FF5B12D4-1EE9-473A-A50A-EC438DB8CCCA}"/>
    <cellStyle name="Comma 6 8 2 3" xfId="47205" xr:uid="{E5E7B148-9E80-4602-B4C7-C3B06D9672B7}"/>
    <cellStyle name="Comma 6 8 3" xfId="22066" xr:uid="{8745F500-39A7-4856-8824-68F772581C42}"/>
    <cellStyle name="Comma 6 8 4" xfId="38825" xr:uid="{CCD00E82-1CD3-4BC0-BA32-DBE116125103}"/>
    <cellStyle name="Comma 6 9" xfId="8619" xr:uid="{8EE89FB6-D78D-47AA-BC1C-989AFD0AA760}"/>
    <cellStyle name="Comma 6 9 2" xfId="25379" xr:uid="{DE991B21-2A0F-4E3C-8003-7BF0C4357927}"/>
    <cellStyle name="Comma 6 9 3" xfId="42138" xr:uid="{557EBADE-891A-4044-AF59-E160CDD3FFDC}"/>
    <cellStyle name="Comma 7" xfId="263" xr:uid="{E14394ED-1F85-4FF6-9365-36C353F066FD}"/>
    <cellStyle name="Comma 7 10" xfId="7354" xr:uid="{B92E1605-E638-4193-B465-4C33C67D8D4B}"/>
    <cellStyle name="Comma 7 10 2" xfId="15734" xr:uid="{2BDAA0CC-7184-42F7-89E7-F6373CF03593}"/>
    <cellStyle name="Comma 7 10 2 2" xfId="32494" xr:uid="{69170E6B-2082-4D11-AAF3-1577E39394A9}"/>
    <cellStyle name="Comma 7 10 2 3" xfId="49253" xr:uid="{05EA429F-C335-438B-8DCA-BF27A4CA262D}"/>
    <cellStyle name="Comma 7 10 3" xfId="24114" xr:uid="{3AB9EC79-9903-4E9C-9F07-686BE09BE59B}"/>
    <cellStyle name="Comma 7 10 4" xfId="40873" xr:uid="{2882356B-3293-4A07-8F29-96F6446C3F61}"/>
    <cellStyle name="Comma 7 11" xfId="7760" xr:uid="{99E9EDF5-D1E4-466A-B34E-38A71C3C9F11}"/>
    <cellStyle name="Comma 7 11 2" xfId="16140" xr:uid="{05943DF1-F4D4-4328-840E-694A4534ED5B}"/>
    <cellStyle name="Comma 7 11 2 2" xfId="32900" xr:uid="{96E3EB64-51DB-41E9-8892-CDEC0D786B85}"/>
    <cellStyle name="Comma 7 11 2 3" xfId="49659" xr:uid="{C206FC0D-EA82-40A0-8A81-67EB2A6CE0B7}"/>
    <cellStyle name="Comma 7 11 3" xfId="24520" xr:uid="{5AFEA279-F898-47B5-9AE2-BD791D8C1AAA}"/>
    <cellStyle name="Comma 7 11 4" xfId="41279" xr:uid="{13B80313-1060-45F1-AD5B-574E22C829AF}"/>
    <cellStyle name="Comma 7 12" xfId="8166" xr:uid="{0AD0504B-BEBE-4784-A332-B6A67BD1C742}"/>
    <cellStyle name="Comma 7 12 2" xfId="16546" xr:uid="{31B257A1-A997-4A6C-97A3-D703A27FBC67}"/>
    <cellStyle name="Comma 7 12 2 2" xfId="33306" xr:uid="{391A8DB4-28B1-44B6-9EBB-D30B23DCBE63}"/>
    <cellStyle name="Comma 7 12 2 3" xfId="50065" xr:uid="{1C6CFAAD-756C-4688-B6CD-8F987F4E393E}"/>
    <cellStyle name="Comma 7 12 3" xfId="24926" xr:uid="{DD09964C-FE89-482D-823D-40375A88BF52}"/>
    <cellStyle name="Comma 7 12 4" xfId="41685" xr:uid="{190505DC-20EC-4FD0-9FB4-F2A525FDFECB}"/>
    <cellStyle name="Comma 7 13" xfId="1850" xr:uid="{CAC9AB83-ED78-44B5-8EE8-AD8007BB9E1B}"/>
    <cellStyle name="Comma 7 13 2" xfId="10238" xr:uid="{2CC24FCE-3345-4064-A3E6-2A8CBA587687}"/>
    <cellStyle name="Comma 7 13 2 2" xfId="26998" xr:uid="{E28B6944-B2E0-420E-91A7-ABFC2117F59C}"/>
    <cellStyle name="Comma 7 13 2 3" xfId="43757" xr:uid="{DA4B406E-BD42-4A72-9CDE-D11EAF02A771}"/>
    <cellStyle name="Comma 7 13 3" xfId="18618" xr:uid="{95A604D6-945C-4D73-84EE-9F282E48622E}"/>
    <cellStyle name="Comma 7 13 4" xfId="35377" xr:uid="{9FB72C10-9C05-4435-847C-E5ED11E8408C}"/>
    <cellStyle name="Comma 7 14" xfId="8690" xr:uid="{D6D0A31F-FF7D-438E-8661-318935A74234}"/>
    <cellStyle name="Comma 7 14 2" xfId="25450" xr:uid="{5F6DD8C3-B00A-45A4-9586-A429F8A18D36}"/>
    <cellStyle name="Comma 7 14 3" xfId="42209" xr:uid="{14F027E9-C66E-4320-9610-DD0931B4BB73}"/>
    <cellStyle name="Comma 7 15" xfId="17070" xr:uid="{9A14B809-099C-42E6-B01F-F4F77021008A}"/>
    <cellStyle name="Comma 7 16" xfId="33829" xr:uid="{A812FCA6-DE6C-4D3C-B85B-5B862A4B01B3}"/>
    <cellStyle name="Comma 7 2" xfId="264" xr:uid="{78DE99D8-15AD-4172-BFB2-B96FEE2C90D3}"/>
    <cellStyle name="Comma 7 2 10" xfId="8281" xr:uid="{AB5F44C3-067C-4021-9993-6799CCCEB721}"/>
    <cellStyle name="Comma 7 2 10 2" xfId="16661" xr:uid="{AB6CB3FB-8E88-4B9F-BBD9-8A3883C0BD3A}"/>
    <cellStyle name="Comma 7 2 10 2 2" xfId="33421" xr:uid="{07DB5A53-6859-4645-A1CE-2F028FC813E4}"/>
    <cellStyle name="Comma 7 2 10 2 3" xfId="50180" xr:uid="{BB312C5D-67D8-45FA-8D43-478DE4AAD682}"/>
    <cellStyle name="Comma 7 2 10 3" xfId="25041" xr:uid="{268B0F6F-D874-423B-A217-6ECB2D2D901C}"/>
    <cellStyle name="Comma 7 2 10 4" xfId="41800" xr:uid="{3659B599-5BAF-4FA2-B7B1-C0E96FCA39E7}"/>
    <cellStyle name="Comma 7 2 11" xfId="2111" xr:uid="{61ED2370-7B78-4801-B1FE-D024460BBB55}"/>
    <cellStyle name="Comma 7 2 11 2" xfId="10494" xr:uid="{F749103D-07BE-4C30-9FCE-2A8E19988D0E}"/>
    <cellStyle name="Comma 7 2 11 2 2" xfId="27254" xr:uid="{11A7E637-CC58-467F-8DA4-0254C3B2E630}"/>
    <cellStyle name="Comma 7 2 11 2 3" xfId="44013" xr:uid="{21412C23-D0E4-4CC6-979E-7B4335EC2963}"/>
    <cellStyle name="Comma 7 2 11 3" xfId="18874" xr:uid="{9C1F9345-3ADD-4B6E-A359-632C33F6F90E}"/>
    <cellStyle name="Comma 7 2 11 4" xfId="35633" xr:uid="{69417019-9C28-4CA7-AC30-1B899A718DF1}"/>
    <cellStyle name="Comma 7 2 12" xfId="8691" xr:uid="{F59848DC-A5DB-429B-BF83-36D7048049FE}"/>
    <cellStyle name="Comma 7 2 12 2" xfId="25451" xr:uid="{75B12D06-09E7-45A6-A1C5-AEE10ACA7EF6}"/>
    <cellStyle name="Comma 7 2 12 3" xfId="42210" xr:uid="{F4FFE128-EAA7-4C88-80DD-7A991F0416E9}"/>
    <cellStyle name="Comma 7 2 13" xfId="17071" xr:uid="{72DA08FF-6FD4-49E1-A431-CA8964C84118}"/>
    <cellStyle name="Comma 7 2 14" xfId="33830" xr:uid="{4ECDFB1F-C0EC-4F9D-A4B0-5C0B324C72EA}"/>
    <cellStyle name="Comma 7 2 2" xfId="722" xr:uid="{063234AE-88EF-404D-8672-D6DBE3F82790}"/>
    <cellStyle name="Comma 7 2 2 2" xfId="4117" xr:uid="{FE2E6D84-9CE9-4A5B-AF3B-E1FD795C77E8}"/>
    <cellStyle name="Comma 7 2 2 2 2" xfId="12497" xr:uid="{BE43E3B0-D356-4E55-B6D5-0B75DB5D225A}"/>
    <cellStyle name="Comma 7 2 2 2 2 2" xfId="29257" xr:uid="{E4C891A0-AADE-4729-8710-FF33204F8471}"/>
    <cellStyle name="Comma 7 2 2 2 2 3" xfId="46016" xr:uid="{81E00BEB-4317-4BEC-B623-C26E16FE8B3F}"/>
    <cellStyle name="Comma 7 2 2 2 3" xfId="20877" xr:uid="{63BF6740-6E74-4F45-9E7C-FF14295DCE96}"/>
    <cellStyle name="Comma 7 2 2 2 4" xfId="37636" xr:uid="{AECAA9C6-1546-404C-9DEE-E86B0327D589}"/>
    <cellStyle name="Comma 7 2 2 3" xfId="5804" xr:uid="{9D0B1D70-CCF1-4D0D-AC98-25F463509AC1}"/>
    <cellStyle name="Comma 7 2 2 3 2" xfId="14184" xr:uid="{5D2CD5EB-8773-4780-A208-00180DBAE272}"/>
    <cellStyle name="Comma 7 2 2 3 2 2" xfId="30944" xr:uid="{144222BB-A177-45CF-92AF-00C2109B72C3}"/>
    <cellStyle name="Comma 7 2 2 3 2 3" xfId="47703" xr:uid="{E7F95E72-76FE-4330-9BBA-89E0C87374F6}"/>
    <cellStyle name="Comma 7 2 2 3 3" xfId="22564" xr:uid="{15408E71-8DE8-41CF-AB07-DAA473A0B7F3}"/>
    <cellStyle name="Comma 7 2 2 3 4" xfId="39323" xr:uid="{AF5665BC-6B19-4A33-8E3C-AA5D29432187}"/>
    <cellStyle name="Comma 7 2 2 4" xfId="2540" xr:uid="{07A58B44-2EFF-497C-90B3-BC6971AF0882}"/>
    <cellStyle name="Comma 7 2 2 4 2" xfId="10920" xr:uid="{B8BB732D-D492-496E-8E6E-E21A9409B54D}"/>
    <cellStyle name="Comma 7 2 2 4 2 2" xfId="27680" xr:uid="{978E138E-FC6A-4E57-BEA2-253117C2D8E4}"/>
    <cellStyle name="Comma 7 2 2 4 2 3" xfId="44439" xr:uid="{D7906748-C000-44A9-9379-D01418F9D1DD}"/>
    <cellStyle name="Comma 7 2 2 4 3" xfId="19300" xr:uid="{09D81E3B-6BAD-48A2-9E21-28B12000F9CE}"/>
    <cellStyle name="Comma 7 2 2 4 4" xfId="36059" xr:uid="{0AE14015-5CBD-400B-9B17-7356159A81DC}"/>
    <cellStyle name="Comma 7 2 2 5" xfId="9117" xr:uid="{9CF17C3D-F879-4480-87C4-69A59B718D21}"/>
    <cellStyle name="Comma 7 2 2 5 2" xfId="25877" xr:uid="{1F021B6B-6103-47E1-8089-9B3606BC4F7D}"/>
    <cellStyle name="Comma 7 2 2 5 3" xfId="42636" xr:uid="{01F899A6-301E-475E-8EFE-0D87746C3B0C}"/>
    <cellStyle name="Comma 7 2 2 6" xfId="17497" xr:uid="{32BD20CD-24D9-4C45-993D-4C971B1535C6}"/>
    <cellStyle name="Comma 7 2 2 7" xfId="34256" xr:uid="{2E24FBE6-4590-46EC-966A-45437BAAE1F8}"/>
    <cellStyle name="Comma 7 2 3" xfId="1156" xr:uid="{59A22C3B-5D45-4E25-9F25-7CB0B8D53891}"/>
    <cellStyle name="Comma 7 2 3 2" xfId="4545" xr:uid="{DB2EBE03-46D6-4176-8C46-F884FF026876}"/>
    <cellStyle name="Comma 7 2 3 2 2" xfId="12925" xr:uid="{5B4DABE8-3F2F-4DF2-9170-BD66606A38C4}"/>
    <cellStyle name="Comma 7 2 3 2 2 2" xfId="29685" xr:uid="{ED9DDF8B-4FB6-4D0E-A617-CF79E71145C1}"/>
    <cellStyle name="Comma 7 2 3 2 2 3" xfId="46444" xr:uid="{37E532E7-3313-493A-8571-BCAD76CBB638}"/>
    <cellStyle name="Comma 7 2 3 2 3" xfId="21305" xr:uid="{EA618E2A-268A-4B1A-9381-D50D9B156E50}"/>
    <cellStyle name="Comma 7 2 3 2 4" xfId="38064" xr:uid="{14F45432-1437-4E09-9D96-8E240CB3B580}"/>
    <cellStyle name="Comma 7 2 3 3" xfId="6232" xr:uid="{820B77B5-07F0-45AA-A435-1EBBEDD345B9}"/>
    <cellStyle name="Comma 7 2 3 3 2" xfId="14612" xr:uid="{DBF36066-4C2C-4D7A-9846-4A4B22DE76CD}"/>
    <cellStyle name="Comma 7 2 3 3 2 2" xfId="31372" xr:uid="{87CA4830-B7AE-4AEC-80EC-81D538547615}"/>
    <cellStyle name="Comma 7 2 3 3 2 3" xfId="48131" xr:uid="{DC2B77C7-CD4B-4CFB-AEFD-E0A219CD2C89}"/>
    <cellStyle name="Comma 7 2 3 3 3" xfId="22992" xr:uid="{7FE77426-0A70-4122-AEF1-F75B05D57D53}"/>
    <cellStyle name="Comma 7 2 3 3 4" xfId="39751" xr:uid="{8EDBC4CB-74D6-4F8D-AE34-DFB9A26F0A2C}"/>
    <cellStyle name="Comma 7 2 3 4" xfId="2968" xr:uid="{41D72201-4132-443E-983E-FEAB82373C13}"/>
    <cellStyle name="Comma 7 2 3 4 2" xfId="11348" xr:uid="{4A80FED7-FDA3-4660-96FA-F9C395B1FDB5}"/>
    <cellStyle name="Comma 7 2 3 4 2 2" xfId="28108" xr:uid="{C887E5AF-15DF-4CAE-BC28-3901FBAADD9E}"/>
    <cellStyle name="Comma 7 2 3 4 2 3" xfId="44867" xr:uid="{E606E436-2AA8-4533-ACFF-43FC6714B8C3}"/>
    <cellStyle name="Comma 7 2 3 4 3" xfId="19728" xr:uid="{61289335-4228-49B3-8FB9-7EDC36E66898}"/>
    <cellStyle name="Comma 7 2 3 4 4" xfId="36487" xr:uid="{3A94DA30-AD82-4922-ACE4-31874C6FD781}"/>
    <cellStyle name="Comma 7 2 3 5" xfId="9545" xr:uid="{1A3CF703-E95C-4536-9A70-62DBACFF033D}"/>
    <cellStyle name="Comma 7 2 3 5 2" xfId="26305" xr:uid="{5033C3CC-1C41-4014-868D-1133F3C909E8}"/>
    <cellStyle name="Comma 7 2 3 5 3" xfId="43064" xr:uid="{2B5350FF-5CAE-4ED1-9944-9EABC6DFAB07}"/>
    <cellStyle name="Comma 7 2 3 6" xfId="17925" xr:uid="{7C312172-2493-434E-BF92-EC7234C49C4C}"/>
    <cellStyle name="Comma 7 2 3 7" xfId="34684" xr:uid="{53543D85-B27A-428D-A97D-8C160C4BBDC5}"/>
    <cellStyle name="Comma 7 2 4" xfId="1581" xr:uid="{E4BBB80E-FE08-4CA0-966F-0DA08D7F6C73}"/>
    <cellStyle name="Comma 7 2 4 2" xfId="4970" xr:uid="{111B9873-0587-43F1-9AAC-68A04E838BA7}"/>
    <cellStyle name="Comma 7 2 4 2 2" xfId="13350" xr:uid="{2416CA17-AABF-4E15-9AAC-0A150971BBB6}"/>
    <cellStyle name="Comma 7 2 4 2 2 2" xfId="30110" xr:uid="{57A69827-3F28-4F88-8FE4-320B497B6841}"/>
    <cellStyle name="Comma 7 2 4 2 2 3" xfId="46869" xr:uid="{E0C768BA-8CC7-4A91-B040-DBE9761E475E}"/>
    <cellStyle name="Comma 7 2 4 2 3" xfId="21730" xr:uid="{AEF9751B-CB97-46AB-80AA-A47D969C6EFA}"/>
    <cellStyle name="Comma 7 2 4 2 4" xfId="38489" xr:uid="{EC61C101-976E-4375-A18E-56264FE4D061}"/>
    <cellStyle name="Comma 7 2 4 3" xfId="6657" xr:uid="{D6FB173F-4AE1-4551-BC70-5652968B7EA3}"/>
    <cellStyle name="Comma 7 2 4 3 2" xfId="15037" xr:uid="{8DC58F01-717A-4E11-BE6F-3692F09E37E9}"/>
    <cellStyle name="Comma 7 2 4 3 2 2" xfId="31797" xr:uid="{07344EF5-5890-440F-B2AD-18D35F72B950}"/>
    <cellStyle name="Comma 7 2 4 3 2 3" xfId="48556" xr:uid="{449348D5-9D98-4F9B-A6E5-94456683C3DB}"/>
    <cellStyle name="Comma 7 2 4 3 3" xfId="23417" xr:uid="{783FB3EE-9402-4226-BF44-65473D3B36E8}"/>
    <cellStyle name="Comma 7 2 4 3 4" xfId="40176" xr:uid="{755B272C-6B76-45B0-971E-8B49BFEC94B9}"/>
    <cellStyle name="Comma 7 2 4 4" xfId="3281" xr:uid="{8EDE4675-761A-4BD5-8BFC-0496DBDCC87F}"/>
    <cellStyle name="Comma 7 2 4 4 2" xfId="11661" xr:uid="{023E2568-4D79-4869-ABE4-1B0F56D230FE}"/>
    <cellStyle name="Comma 7 2 4 4 2 2" xfId="28421" xr:uid="{F5C17F0A-097D-42B9-9312-04C4185A129B}"/>
    <cellStyle name="Comma 7 2 4 4 2 3" xfId="45180" xr:uid="{51E327AA-172C-422B-B436-8EF81BD6BE90}"/>
    <cellStyle name="Comma 7 2 4 4 3" xfId="20041" xr:uid="{A967C835-A55A-401A-8528-20626443F835}"/>
    <cellStyle name="Comma 7 2 4 4 4" xfId="36800" xr:uid="{E42A2AC2-044B-43F1-8F55-4C80775A5271}"/>
    <cellStyle name="Comma 7 2 4 5" xfId="9970" xr:uid="{19D51976-933A-47B2-84FD-971A4E6A99D9}"/>
    <cellStyle name="Comma 7 2 4 5 2" xfId="26730" xr:uid="{375CD859-619A-434E-B781-ED595A503717}"/>
    <cellStyle name="Comma 7 2 4 5 3" xfId="43489" xr:uid="{4B71334F-66B2-46E2-B832-AC9FE8ADFB4E}"/>
    <cellStyle name="Comma 7 2 4 6" xfId="18350" xr:uid="{E57F18DD-B8B7-40D0-B3EF-0514B0182B77}"/>
    <cellStyle name="Comma 7 2 4 7" xfId="35109" xr:uid="{2BA550AB-054D-46CB-81A1-DB1FDBA47094}"/>
    <cellStyle name="Comma 7 2 5" xfId="3700" xr:uid="{057F1198-AA6E-4663-956E-103E54EE899A}"/>
    <cellStyle name="Comma 7 2 5 2" xfId="12080" xr:uid="{A0642225-63ED-4D4F-8BE5-16D3969A8C55}"/>
    <cellStyle name="Comma 7 2 5 2 2" xfId="28840" xr:uid="{6050FCAE-DB39-49DF-906A-9421AFF6FE87}"/>
    <cellStyle name="Comma 7 2 5 2 3" xfId="45599" xr:uid="{003D892A-530A-41BE-9CF7-AA7C4BF0DD9B}"/>
    <cellStyle name="Comma 7 2 5 3" xfId="20460" xr:uid="{BFF0E0B5-F2D2-42B0-A8C1-9F810CC8E9A4}"/>
    <cellStyle name="Comma 7 2 5 4" xfId="37219" xr:uid="{9B929660-7CB0-49F7-BDD7-1CAB17E8D902}"/>
    <cellStyle name="Comma 7 2 6" xfId="5378" xr:uid="{13BE918F-BAD1-4FBE-A895-54E95ECEF6A9}"/>
    <cellStyle name="Comma 7 2 6 2" xfId="13758" xr:uid="{90E99788-35B8-423F-867B-68C1685ADD76}"/>
    <cellStyle name="Comma 7 2 6 2 2" xfId="30518" xr:uid="{D5192C54-F9B0-47A2-85CC-F951342193C1}"/>
    <cellStyle name="Comma 7 2 6 2 3" xfId="47277" xr:uid="{8C785ABE-3337-419C-AD56-915D69528791}"/>
    <cellStyle name="Comma 7 2 6 3" xfId="22138" xr:uid="{3E77DD9A-B7DB-4FF8-A82F-D45C21744ACB}"/>
    <cellStyle name="Comma 7 2 6 4" xfId="38897" xr:uid="{A2A458B1-BBBA-4588-B787-ACE18886310D}"/>
    <cellStyle name="Comma 7 2 7" xfId="7063" xr:uid="{EFAC7D19-3E87-44A4-9F5D-AAB72CFE8FD3}"/>
    <cellStyle name="Comma 7 2 7 2" xfId="15443" xr:uid="{288339EF-2BE2-485F-97CE-AB2731C3DEE5}"/>
    <cellStyle name="Comma 7 2 7 2 2" xfId="32203" xr:uid="{122E1664-731C-43A4-9D09-603A4C68159B}"/>
    <cellStyle name="Comma 7 2 7 2 3" xfId="48962" xr:uid="{329D4CD3-D68A-4612-9788-66DDDDAB8322}"/>
    <cellStyle name="Comma 7 2 7 3" xfId="23823" xr:uid="{ABD5B00A-5220-47C2-B936-1F572A193FBA}"/>
    <cellStyle name="Comma 7 2 7 4" xfId="40582" xr:uid="{FDAF9D43-0B69-4D9E-8A9A-86FC712BE66A}"/>
    <cellStyle name="Comma 7 2 8" xfId="7469" xr:uid="{6C6F7F45-EC8A-48CA-957A-6E5A34B2504A}"/>
    <cellStyle name="Comma 7 2 8 2" xfId="15849" xr:uid="{45DE9790-019F-4DC8-9AB4-AD018BAAC25E}"/>
    <cellStyle name="Comma 7 2 8 2 2" xfId="32609" xr:uid="{6ECF4F70-30B3-4076-8AF8-315DC355429E}"/>
    <cellStyle name="Comma 7 2 8 2 3" xfId="49368" xr:uid="{CE8917BB-7076-4C63-B5FD-E7248A182C69}"/>
    <cellStyle name="Comma 7 2 8 3" xfId="24229" xr:uid="{EA22CEC7-532F-4C17-9CD3-511EA10A33C9}"/>
    <cellStyle name="Comma 7 2 8 4" xfId="40988" xr:uid="{46A5E816-5783-4866-A402-C3086C6F0356}"/>
    <cellStyle name="Comma 7 2 9" xfId="7875" xr:uid="{489BACA5-263F-40F8-B148-43ED1E780422}"/>
    <cellStyle name="Comma 7 2 9 2" xfId="16255" xr:uid="{8F5668ED-0BB3-4D1A-85C0-0EEA098F4467}"/>
    <cellStyle name="Comma 7 2 9 2 2" xfId="33015" xr:uid="{3FC3660F-167A-4995-B873-A8DB71E317ED}"/>
    <cellStyle name="Comma 7 2 9 2 3" xfId="49774" xr:uid="{E1157997-1633-4A5D-BFDD-20358A38B230}"/>
    <cellStyle name="Comma 7 2 9 3" xfId="24635" xr:uid="{8FECB680-EDAF-4F7E-8619-413C625EAA39}"/>
    <cellStyle name="Comma 7 2 9 4" xfId="41394" xr:uid="{129ABE13-30AA-4887-971E-DDC7826D1C88}"/>
    <cellStyle name="Comma 7 3" xfId="265" xr:uid="{0E6CFC63-3EF1-4080-9880-08CE8059A3EA}"/>
    <cellStyle name="Comma 7 3 10" xfId="8437" xr:uid="{921542C6-AE0E-4211-9521-601BDCCEC53B}"/>
    <cellStyle name="Comma 7 3 10 2" xfId="16817" xr:uid="{B09D8885-3C1D-41AE-A5A0-0551F1AFDEE6}"/>
    <cellStyle name="Comma 7 3 10 2 2" xfId="33577" xr:uid="{2C76A35F-C2C2-4784-AE40-8B976D3E71C6}"/>
    <cellStyle name="Comma 7 3 10 2 3" xfId="50336" xr:uid="{437942ED-0A51-482E-86E8-DA380FBD41EC}"/>
    <cellStyle name="Comma 7 3 10 3" xfId="25197" xr:uid="{0206453F-2965-44C8-9E73-AEB1309EE1E9}"/>
    <cellStyle name="Comma 7 3 10 4" xfId="41956" xr:uid="{EF06A42E-A4A7-491F-B57B-40FA827CA6C2}"/>
    <cellStyle name="Comma 7 3 11" xfId="2112" xr:uid="{EDBF0B04-3B66-41C7-8BE9-8B4D2061D266}"/>
    <cellStyle name="Comma 7 3 11 2" xfId="10495" xr:uid="{D455128B-021E-455D-A9B0-7A02E5CAC5CC}"/>
    <cellStyle name="Comma 7 3 11 2 2" xfId="27255" xr:uid="{86BDAA51-DFB2-4F7D-9697-1928BB791634}"/>
    <cellStyle name="Comma 7 3 11 2 3" xfId="44014" xr:uid="{6D997A97-F6C4-4851-98F9-3DA2ADD16B32}"/>
    <cellStyle name="Comma 7 3 11 3" xfId="18875" xr:uid="{D8032DCF-7670-4561-9E02-4B48AC34DAFE}"/>
    <cellStyle name="Comma 7 3 11 4" xfId="35634" xr:uid="{75F22FD9-53A8-4805-BD02-30BADE83CF60}"/>
    <cellStyle name="Comma 7 3 12" xfId="8692" xr:uid="{449400F9-F43B-4E94-B9FD-C7AB0545F99D}"/>
    <cellStyle name="Comma 7 3 12 2" xfId="25452" xr:uid="{CD064942-2F96-485F-B8F4-0213C594EC63}"/>
    <cellStyle name="Comma 7 3 12 3" xfId="42211" xr:uid="{045EFAE8-09B9-4C90-8AE4-1B191090C418}"/>
    <cellStyle name="Comma 7 3 13" xfId="17072" xr:uid="{65A996BA-7255-46AD-B25E-9A8B9C21F92A}"/>
    <cellStyle name="Comma 7 3 14" xfId="33831" xr:uid="{5773312C-FBCC-45D2-BDE6-A83DB263CDA5}"/>
    <cellStyle name="Comma 7 3 2" xfId="723" xr:uid="{DBEC9A7B-B90E-48AD-A302-9B44B2AE56B8}"/>
    <cellStyle name="Comma 7 3 2 2" xfId="4118" xr:uid="{7E215D01-3DD0-4559-B697-422B2C3ADE66}"/>
    <cellStyle name="Comma 7 3 2 2 2" xfId="12498" xr:uid="{EC412DAB-BC08-4FF4-943F-6C504049DE2C}"/>
    <cellStyle name="Comma 7 3 2 2 2 2" xfId="29258" xr:uid="{773EADB3-EB5A-44C3-A4E7-56776C983929}"/>
    <cellStyle name="Comma 7 3 2 2 2 3" xfId="46017" xr:uid="{FF357015-6792-4280-85FE-EB0B5E44E108}"/>
    <cellStyle name="Comma 7 3 2 2 3" xfId="20878" xr:uid="{4C242D31-69AC-4FAE-8045-372614D0EAF7}"/>
    <cellStyle name="Comma 7 3 2 2 4" xfId="37637" xr:uid="{1FB70961-1275-4936-AD05-FC9EEB2B900F}"/>
    <cellStyle name="Comma 7 3 2 3" xfId="5805" xr:uid="{AF8BD31B-89AF-4F1B-800B-DD6DD94C8D24}"/>
    <cellStyle name="Comma 7 3 2 3 2" xfId="14185" xr:uid="{C80FF9E1-BE9E-4E4B-856F-950A39F526A1}"/>
    <cellStyle name="Comma 7 3 2 3 2 2" xfId="30945" xr:uid="{C98A2BC0-0611-409B-881C-12D93C286FE0}"/>
    <cellStyle name="Comma 7 3 2 3 2 3" xfId="47704" xr:uid="{5A00FC49-8F76-472C-97FF-940D700A9884}"/>
    <cellStyle name="Comma 7 3 2 3 3" xfId="22565" xr:uid="{7B260495-C6E0-49E6-8C32-0309C2A45995}"/>
    <cellStyle name="Comma 7 3 2 3 4" xfId="39324" xr:uid="{74ECA47B-8151-4741-9ACB-ABC64EEFBD44}"/>
    <cellStyle name="Comma 7 3 2 4" xfId="2541" xr:uid="{1A9106D1-1D7F-411B-B5C7-8C13F4483C61}"/>
    <cellStyle name="Comma 7 3 2 4 2" xfId="10921" xr:uid="{A7E51CD8-F55A-4643-8451-F3CC597A5B02}"/>
    <cellStyle name="Comma 7 3 2 4 2 2" xfId="27681" xr:uid="{0D5B61B6-3504-469E-B8C7-99E49C4D045D}"/>
    <cellStyle name="Comma 7 3 2 4 2 3" xfId="44440" xr:uid="{80910456-A605-4144-9410-ACAD5F2B51DA}"/>
    <cellStyle name="Comma 7 3 2 4 3" xfId="19301" xr:uid="{26364280-2282-41E3-8F39-851229DBB090}"/>
    <cellStyle name="Comma 7 3 2 4 4" xfId="36060" xr:uid="{F9751E0B-3C58-4D15-95AD-D7698B0EC649}"/>
    <cellStyle name="Comma 7 3 2 5" xfId="9118" xr:uid="{5E783218-C53C-4FB7-B7CC-D72AEADA3B10}"/>
    <cellStyle name="Comma 7 3 2 5 2" xfId="25878" xr:uid="{C0A8E685-8D69-4480-832E-619BC58A39F0}"/>
    <cellStyle name="Comma 7 3 2 5 3" xfId="42637" xr:uid="{FBA57C16-AFB1-4903-8F69-84451ABFA970}"/>
    <cellStyle name="Comma 7 3 2 6" xfId="17498" xr:uid="{7864086C-367A-4A75-A93B-798B50B578D8}"/>
    <cellStyle name="Comma 7 3 2 7" xfId="34257" xr:uid="{95E243F2-021E-4C1F-AFC7-FFEC27CEF593}"/>
    <cellStyle name="Comma 7 3 3" xfId="1157" xr:uid="{33C20B82-11AF-4A1E-B896-F12B0097D14C}"/>
    <cellStyle name="Comma 7 3 3 2" xfId="4546" xr:uid="{3307A38C-FCC9-4752-91D4-FCC6B9385880}"/>
    <cellStyle name="Comma 7 3 3 2 2" xfId="12926" xr:uid="{AB3B89EC-FC03-4FDD-8399-8881722AE315}"/>
    <cellStyle name="Comma 7 3 3 2 2 2" xfId="29686" xr:uid="{494DFE45-152E-4D45-B707-3444A0832384}"/>
    <cellStyle name="Comma 7 3 3 2 2 3" xfId="46445" xr:uid="{4A76A840-3DD4-4471-86E7-7327DE5A6993}"/>
    <cellStyle name="Comma 7 3 3 2 3" xfId="21306" xr:uid="{DA6C82F1-EE5E-44AF-8DA9-0E156EA406F5}"/>
    <cellStyle name="Comma 7 3 3 2 4" xfId="38065" xr:uid="{29A1F8DF-65C8-4C0E-9BCB-9192CE4B0349}"/>
    <cellStyle name="Comma 7 3 3 3" xfId="6233" xr:uid="{083D1624-1B42-4F81-BCE7-F67E388C166D}"/>
    <cellStyle name="Comma 7 3 3 3 2" xfId="14613" xr:uid="{696477A9-EFCA-4D93-B1AA-DACBABF37E87}"/>
    <cellStyle name="Comma 7 3 3 3 2 2" xfId="31373" xr:uid="{584C5028-15AB-4245-AD43-CC54A901A120}"/>
    <cellStyle name="Comma 7 3 3 3 2 3" xfId="48132" xr:uid="{4FDC7C3D-C56B-4265-9A6D-23453D62AB2A}"/>
    <cellStyle name="Comma 7 3 3 3 3" xfId="22993" xr:uid="{7639AD16-3396-434D-A939-7E45EA16875E}"/>
    <cellStyle name="Comma 7 3 3 3 4" xfId="39752" xr:uid="{4DB534E4-F6C3-43DF-ABE7-B0B800D5101C}"/>
    <cellStyle name="Comma 7 3 3 4" xfId="2969" xr:uid="{06264290-DE09-4007-A60F-295872DD3B07}"/>
    <cellStyle name="Comma 7 3 3 4 2" xfId="11349" xr:uid="{77110AD5-6A5D-404D-9989-35D920BA66B2}"/>
    <cellStyle name="Comma 7 3 3 4 2 2" xfId="28109" xr:uid="{38E05719-A317-4573-8977-085E2F2FC789}"/>
    <cellStyle name="Comma 7 3 3 4 2 3" xfId="44868" xr:uid="{3BBC1251-2357-41D6-BD7A-A758CF816E38}"/>
    <cellStyle name="Comma 7 3 3 4 3" xfId="19729" xr:uid="{94D2F55C-0D65-4DA9-A60D-BA35B957EC9C}"/>
    <cellStyle name="Comma 7 3 3 4 4" xfId="36488" xr:uid="{DE84024D-91EC-44ED-97D7-B80D03ABFFB0}"/>
    <cellStyle name="Comma 7 3 3 5" xfId="9546" xr:uid="{CF683529-375D-4644-A7BB-7656103BA355}"/>
    <cellStyle name="Comma 7 3 3 5 2" xfId="26306" xr:uid="{0C3134D4-AD25-4789-82B4-AC976F37B558}"/>
    <cellStyle name="Comma 7 3 3 5 3" xfId="43065" xr:uid="{B7289953-91ED-4D56-B6C3-05ED1B213BC1}"/>
    <cellStyle name="Comma 7 3 3 6" xfId="17926" xr:uid="{B4C45D1F-5847-4004-BCB8-257DD83F6EA9}"/>
    <cellStyle name="Comma 7 3 3 7" xfId="34685" xr:uid="{E1478771-8E12-4223-AE0C-D2EB0E361B1A}"/>
    <cellStyle name="Comma 7 3 4" xfId="1737" xr:uid="{C0EFA173-E388-45E4-8F49-BB3A3BB4DE3E}"/>
    <cellStyle name="Comma 7 3 4 2" xfId="5126" xr:uid="{9912CC9C-8221-483A-A7ED-38DCE5513E95}"/>
    <cellStyle name="Comma 7 3 4 2 2" xfId="13506" xr:uid="{7BEE0273-6364-4096-8045-E4809862AC36}"/>
    <cellStyle name="Comma 7 3 4 2 2 2" xfId="30266" xr:uid="{280010C9-856D-4CEC-9A0C-A23F3F7B7E4C}"/>
    <cellStyle name="Comma 7 3 4 2 2 3" xfId="47025" xr:uid="{3D4EDED7-3673-4C51-A0CB-E6E36D127E45}"/>
    <cellStyle name="Comma 7 3 4 2 3" xfId="21886" xr:uid="{C63CD7B2-1C52-4502-B01A-55E418F118A1}"/>
    <cellStyle name="Comma 7 3 4 2 4" xfId="38645" xr:uid="{0C3FD287-63D4-43DD-A5BC-B120C99DFD34}"/>
    <cellStyle name="Comma 7 3 4 3" xfId="6813" xr:uid="{6E1A0EFC-5F8F-471E-9FA1-F2696B3D72DA}"/>
    <cellStyle name="Comma 7 3 4 3 2" xfId="15193" xr:uid="{AF49EF9D-116C-47C3-BC78-53ECBE149DAB}"/>
    <cellStyle name="Comma 7 3 4 3 2 2" xfId="31953" xr:uid="{AF9096BF-E0A1-4AF7-B384-DCBF646238CC}"/>
    <cellStyle name="Comma 7 3 4 3 2 3" xfId="48712" xr:uid="{D8EEC21A-5F18-4AB2-A6F9-1E67742F2EE1}"/>
    <cellStyle name="Comma 7 3 4 3 3" xfId="23573" xr:uid="{D18A0488-E5AC-49A1-BD9A-54D5F334658C}"/>
    <cellStyle name="Comma 7 3 4 3 4" xfId="40332" xr:uid="{A31AD450-8295-45F1-8770-2855C6F7196B}"/>
    <cellStyle name="Comma 7 3 4 4" xfId="3436" xr:uid="{933B8F09-49E2-45C8-ACD1-ACD5371E67CC}"/>
    <cellStyle name="Comma 7 3 4 4 2" xfId="11816" xr:uid="{2697FE39-28C9-4188-BE32-FDDEB3AA492C}"/>
    <cellStyle name="Comma 7 3 4 4 2 2" xfId="28576" xr:uid="{AC42E885-228A-465E-868C-ADC31AB9BCBD}"/>
    <cellStyle name="Comma 7 3 4 4 2 3" xfId="45335" xr:uid="{6B23D3A9-6FE1-4BC6-9E82-8DF88A67630C}"/>
    <cellStyle name="Comma 7 3 4 4 3" xfId="20196" xr:uid="{CBA63ED7-78A5-4F8D-AAF4-1529DA9F6816}"/>
    <cellStyle name="Comma 7 3 4 4 4" xfId="36955" xr:uid="{E44C9D24-A9A4-4026-8F58-ECBC402A7DB6}"/>
    <cellStyle name="Comma 7 3 4 5" xfId="10126" xr:uid="{0E526484-FC5D-4012-A373-3471989CC389}"/>
    <cellStyle name="Comma 7 3 4 5 2" xfId="26886" xr:uid="{23D5E89E-3140-4C98-B2AF-7C01E9A96A54}"/>
    <cellStyle name="Comma 7 3 4 5 3" xfId="43645" xr:uid="{05A8F127-C8D9-47D7-B48D-BEDF5350E729}"/>
    <cellStyle name="Comma 7 3 4 6" xfId="18506" xr:uid="{858AE915-2FB8-4BBE-AB5C-DD49DBFE35EC}"/>
    <cellStyle name="Comma 7 3 4 7" xfId="35265" xr:uid="{A680174A-409B-4699-A8D1-70EBE7C67F64}"/>
    <cellStyle name="Comma 7 3 5" xfId="3856" xr:uid="{517EF320-6A74-48DC-825B-07161620EB34}"/>
    <cellStyle name="Comma 7 3 5 2" xfId="12236" xr:uid="{0F864384-A4B0-4FB6-8F81-1BD92F79625A}"/>
    <cellStyle name="Comma 7 3 5 2 2" xfId="28996" xr:uid="{5B51AF56-27C0-4150-8637-06B9E5CE604F}"/>
    <cellStyle name="Comma 7 3 5 2 3" xfId="45755" xr:uid="{4BB40DBF-F3A3-4A39-8B95-8B8D65EF58EF}"/>
    <cellStyle name="Comma 7 3 5 3" xfId="20616" xr:uid="{2FF7C610-FA6E-4B82-BE0E-AA05393F673D}"/>
    <cellStyle name="Comma 7 3 5 4" xfId="37375" xr:uid="{6107BF5B-B658-47BF-9968-8D8BACBFC12A}"/>
    <cellStyle name="Comma 7 3 6" xfId="5379" xr:uid="{34EB1380-747E-47AB-B9A4-35204E497F13}"/>
    <cellStyle name="Comma 7 3 6 2" xfId="13759" xr:uid="{6567565D-0743-4811-8D04-C1C6D056ECD9}"/>
    <cellStyle name="Comma 7 3 6 2 2" xfId="30519" xr:uid="{5F09FD05-981D-4A6A-9A2E-88C4578F51E9}"/>
    <cellStyle name="Comma 7 3 6 2 3" xfId="47278" xr:uid="{DA33756D-2A8D-4C84-893E-274BE46A532C}"/>
    <cellStyle name="Comma 7 3 6 3" xfId="22139" xr:uid="{C5BE3758-400D-4DC0-8FEE-AB81E9F63EF3}"/>
    <cellStyle name="Comma 7 3 6 4" xfId="38898" xr:uid="{8EB7FD5A-F7D6-4EFA-827B-B9C1B8E1C08A}"/>
    <cellStyle name="Comma 7 3 7" xfId="7219" xr:uid="{9A29B379-5774-4F9F-BE34-FEABF3F3E5BE}"/>
    <cellStyle name="Comma 7 3 7 2" xfId="15599" xr:uid="{CDE63001-01D6-49FC-BBE0-F6CD78029869}"/>
    <cellStyle name="Comma 7 3 7 2 2" xfId="32359" xr:uid="{DFA88C54-B034-4687-A00A-12DDD862B25D}"/>
    <cellStyle name="Comma 7 3 7 2 3" xfId="49118" xr:uid="{90B51936-2679-4805-97C5-C0AC66A5A8E0}"/>
    <cellStyle name="Comma 7 3 7 3" xfId="23979" xr:uid="{578F0163-5A44-4B2E-BF01-F0B8E87D2AB6}"/>
    <cellStyle name="Comma 7 3 7 4" xfId="40738" xr:uid="{40935FB4-58B9-43C9-948F-C7D1B269339F}"/>
    <cellStyle name="Comma 7 3 8" xfId="7625" xr:uid="{0CE1958C-DB97-4652-87BF-9A4B37AA8B70}"/>
    <cellStyle name="Comma 7 3 8 2" xfId="16005" xr:uid="{8802E016-048C-44B8-969D-7063037781F0}"/>
    <cellStyle name="Comma 7 3 8 2 2" xfId="32765" xr:uid="{AF66B2F9-5CE2-40FE-BA39-2972EAC79D2C}"/>
    <cellStyle name="Comma 7 3 8 2 3" xfId="49524" xr:uid="{4B33DBF4-1E83-4A40-A990-85C19136C4C7}"/>
    <cellStyle name="Comma 7 3 8 3" xfId="24385" xr:uid="{5A930835-BB91-47FC-8F7F-60251FA59FC5}"/>
    <cellStyle name="Comma 7 3 8 4" xfId="41144" xr:uid="{575F6C66-A917-4970-897B-AB2F609F6890}"/>
    <cellStyle name="Comma 7 3 9" xfId="8031" xr:uid="{F1EC262E-74EC-464A-9D2F-EAD65546A740}"/>
    <cellStyle name="Comma 7 3 9 2" xfId="16411" xr:uid="{FF26103B-77AA-454C-A238-03E82F7E72B5}"/>
    <cellStyle name="Comma 7 3 9 2 2" xfId="33171" xr:uid="{8CF1ABDF-AA61-4CAF-A3A9-FE6404D72BEF}"/>
    <cellStyle name="Comma 7 3 9 2 3" xfId="49930" xr:uid="{A009AB97-629E-4EA9-96FC-46F343769AE6}"/>
    <cellStyle name="Comma 7 3 9 3" xfId="24791" xr:uid="{77EA4F04-1053-4995-A908-E7F5C56E6E54}"/>
    <cellStyle name="Comma 7 3 9 4" xfId="41550" xr:uid="{58DEEDF8-3D2F-43E3-AA81-960C097AC9C1}"/>
    <cellStyle name="Comma 7 4" xfId="721" xr:uid="{855B0507-3637-4F8D-B404-2F1637C02DF2}"/>
    <cellStyle name="Comma 7 4 2" xfId="4116" xr:uid="{6D9C6FFF-688F-484D-A82C-C78D36505F1D}"/>
    <cellStyle name="Comma 7 4 2 2" xfId="12496" xr:uid="{D0B19800-940E-4888-8E47-C8D1891C5FE7}"/>
    <cellStyle name="Comma 7 4 2 2 2" xfId="29256" xr:uid="{1F81C037-8D2D-4152-8127-4F7C692A611D}"/>
    <cellStyle name="Comma 7 4 2 2 3" xfId="46015" xr:uid="{57271B87-24D1-472D-93A0-E86451D4251E}"/>
    <cellStyle name="Comma 7 4 2 3" xfId="20876" xr:uid="{94296A10-485C-4B76-872C-DE400E6BA0B1}"/>
    <cellStyle name="Comma 7 4 2 4" xfId="37635" xr:uid="{BD93E9A9-7B4C-42FB-8CA4-46406228E163}"/>
    <cellStyle name="Comma 7 4 3" xfId="5803" xr:uid="{283732E2-F9EE-41FF-B27D-4DF752D5008F}"/>
    <cellStyle name="Comma 7 4 3 2" xfId="14183" xr:uid="{2E853ED0-A766-4508-A16C-B88ED019BFCB}"/>
    <cellStyle name="Comma 7 4 3 2 2" xfId="30943" xr:uid="{872CC25A-BCAA-41AF-B934-CD3D5BEDD321}"/>
    <cellStyle name="Comma 7 4 3 2 3" xfId="47702" xr:uid="{B220DFF0-EAF3-46D6-B4A0-F9F2D644998F}"/>
    <cellStyle name="Comma 7 4 3 3" xfId="22563" xr:uid="{C4665BDC-B04E-46C1-A419-11155F779A83}"/>
    <cellStyle name="Comma 7 4 3 4" xfId="39322" xr:uid="{6F7DAE62-63D7-4FC2-B01B-4F63EA868DD2}"/>
    <cellStyle name="Comma 7 4 4" xfId="2539" xr:uid="{7B7E3151-AB5B-4181-8758-B5A2D73A3CAE}"/>
    <cellStyle name="Comma 7 4 4 2" xfId="10919" xr:uid="{32F87F6C-5F1C-4A36-8BA7-A872B43351E4}"/>
    <cellStyle name="Comma 7 4 4 2 2" xfId="27679" xr:uid="{DDF3A67D-190E-4652-99C8-F0346A9BF505}"/>
    <cellStyle name="Comma 7 4 4 2 3" xfId="44438" xr:uid="{B9173885-90BF-4D07-B0D9-70E23D509C37}"/>
    <cellStyle name="Comma 7 4 4 3" xfId="19299" xr:uid="{6D3C17B3-4BD9-44C0-954C-9FBE007B422C}"/>
    <cellStyle name="Comma 7 4 4 4" xfId="36058" xr:uid="{2C8B0C9B-D815-4070-95CB-3D1711E4EBE2}"/>
    <cellStyle name="Comma 7 4 5" xfId="9116" xr:uid="{54D8E29E-ABD1-49C6-A8BA-3F5E290ACE1A}"/>
    <cellStyle name="Comma 7 4 5 2" xfId="25876" xr:uid="{562E8F4A-E847-4655-B04F-F9705C705FF4}"/>
    <cellStyle name="Comma 7 4 5 3" xfId="42635" xr:uid="{F4B4C313-F377-4499-8259-349DF68C9E58}"/>
    <cellStyle name="Comma 7 4 6" xfId="17496" xr:uid="{30193A80-E8D4-4226-8F5C-7C77F53DFEC7}"/>
    <cellStyle name="Comma 7 4 7" xfId="34255" xr:uid="{227A9C49-20E8-4534-88C9-A8EF47C85A7F}"/>
    <cellStyle name="Comma 7 5" xfId="1155" xr:uid="{AAB6E022-B0F4-48E4-AA2A-4C246679F9A8}"/>
    <cellStyle name="Comma 7 5 2" xfId="4544" xr:uid="{3C226554-9336-4B63-8330-74929B65A5BD}"/>
    <cellStyle name="Comma 7 5 2 2" xfId="12924" xr:uid="{729D63EC-8B1C-493D-8042-9249CF6A678D}"/>
    <cellStyle name="Comma 7 5 2 2 2" xfId="29684" xr:uid="{BAA0228A-F46B-463C-A1CA-E3D427799414}"/>
    <cellStyle name="Comma 7 5 2 2 3" xfId="46443" xr:uid="{AFDEC000-1FDD-429C-AB7D-329962E4321B}"/>
    <cellStyle name="Comma 7 5 2 3" xfId="21304" xr:uid="{DA26BF97-78E3-4C54-937C-F86E82686675}"/>
    <cellStyle name="Comma 7 5 2 4" xfId="38063" xr:uid="{E69619C5-5EC4-4417-A605-DC23180A8743}"/>
    <cellStyle name="Comma 7 5 3" xfId="6231" xr:uid="{E37E8000-5225-4B4C-ABCC-669D00F3308F}"/>
    <cellStyle name="Comma 7 5 3 2" xfId="14611" xr:uid="{A2E5D7D9-55A2-4E73-9A11-246403A40A26}"/>
    <cellStyle name="Comma 7 5 3 2 2" xfId="31371" xr:uid="{7B983480-7D85-42B5-945A-DBAE26B3C68F}"/>
    <cellStyle name="Comma 7 5 3 2 3" xfId="48130" xr:uid="{B5D90D3B-E522-4997-85BC-181D75D2BB99}"/>
    <cellStyle name="Comma 7 5 3 3" xfId="22991" xr:uid="{62B05E27-C366-415E-A2FF-AC9CEF0990AB}"/>
    <cellStyle name="Comma 7 5 3 4" xfId="39750" xr:uid="{86E51023-235F-4B46-AFEE-8B26105CC70C}"/>
    <cellStyle name="Comma 7 5 4" xfId="2967" xr:uid="{3BD146E2-86CC-4E9C-BE3D-549528E720A9}"/>
    <cellStyle name="Comma 7 5 4 2" xfId="11347" xr:uid="{D78B6F68-873D-4FDA-B04D-0FAA881C5E4D}"/>
    <cellStyle name="Comma 7 5 4 2 2" xfId="28107" xr:uid="{F89B64B4-768C-47CD-A371-21260BB47637}"/>
    <cellStyle name="Comma 7 5 4 2 3" xfId="44866" xr:uid="{9296AD9B-F970-4AEB-92BB-C27020F9A9C8}"/>
    <cellStyle name="Comma 7 5 4 3" xfId="19727" xr:uid="{2134526A-D89E-4C33-9A66-D513E1B23937}"/>
    <cellStyle name="Comma 7 5 4 4" xfId="36486" xr:uid="{8E7FF64A-7E4B-40B1-8B27-44CFC92815CA}"/>
    <cellStyle name="Comma 7 5 5" xfId="9544" xr:uid="{7BA9520E-9E8F-4B6C-ACD5-9927A7CAC8AE}"/>
    <cellStyle name="Comma 7 5 5 2" xfId="26304" xr:uid="{F5A0E7BA-7ACF-4B7F-A239-61E40C08E866}"/>
    <cellStyle name="Comma 7 5 5 3" xfId="43063" xr:uid="{727A4E51-A729-45F2-B1B5-1BDF265C31C3}"/>
    <cellStyle name="Comma 7 5 6" xfId="17924" xr:uid="{B9B36A4B-90DC-4B84-A1CB-747F567552B4}"/>
    <cellStyle name="Comma 7 5 7" xfId="34683" xr:uid="{13726183-FB87-4C95-A868-8905372127EB}"/>
    <cellStyle name="Comma 7 6" xfId="1466" xr:uid="{F13C176F-3165-4DF5-94FE-932B66DCD275}"/>
    <cellStyle name="Comma 7 6 2" xfId="4855" xr:uid="{0AE194A2-9900-4547-886E-D82DCA8E2CCA}"/>
    <cellStyle name="Comma 7 6 2 2" xfId="13235" xr:uid="{23E1B28D-B985-435A-A66C-6B334CCE28A3}"/>
    <cellStyle name="Comma 7 6 2 2 2" xfId="29995" xr:uid="{F26E8A6F-7DE9-44B7-BF06-9C624B22AFFC}"/>
    <cellStyle name="Comma 7 6 2 2 3" xfId="46754" xr:uid="{5E2B2B70-B4DE-465A-B713-7FC6C3337CE7}"/>
    <cellStyle name="Comma 7 6 2 3" xfId="21615" xr:uid="{CE470C6B-47E9-4D25-A7E4-81C76E95EFC7}"/>
    <cellStyle name="Comma 7 6 2 4" xfId="38374" xr:uid="{46757809-722D-4B5B-AD06-FE41E750DB9C}"/>
    <cellStyle name="Comma 7 6 3" xfId="6542" xr:uid="{CCC00890-414C-4EEA-B732-33D473CEEAFB}"/>
    <cellStyle name="Comma 7 6 3 2" xfId="14922" xr:uid="{8D1A8387-FAB3-4A00-8678-CC38A281CDE3}"/>
    <cellStyle name="Comma 7 6 3 2 2" xfId="31682" xr:uid="{73E7C8AC-9323-4AA1-A2A1-F01C78D790D2}"/>
    <cellStyle name="Comma 7 6 3 2 3" xfId="48441" xr:uid="{10DDC564-6A61-4682-BAB0-3EB80FA49069}"/>
    <cellStyle name="Comma 7 6 3 3" xfId="23302" xr:uid="{4D597B81-8BB2-43F9-89DA-4FE4F8D9CE9B}"/>
    <cellStyle name="Comma 7 6 3 4" xfId="40061" xr:uid="{D018E670-0E5F-4337-BF46-2B0507EB0B81}"/>
    <cellStyle name="Comma 7 6 4" xfId="2110" xr:uid="{5B6E8724-0CBA-405E-BF96-67ABE08C961D}"/>
    <cellStyle name="Comma 7 6 4 2" xfId="10493" xr:uid="{47C440EA-E249-4725-A2B0-082D8B54C32A}"/>
    <cellStyle name="Comma 7 6 4 2 2" xfId="27253" xr:uid="{F07A0A14-C806-4BDB-BFF0-3FE7FB746589}"/>
    <cellStyle name="Comma 7 6 4 2 3" xfId="44012" xr:uid="{CEBDC050-2A6C-4FEA-A4EE-3CAD83D8ECA9}"/>
    <cellStyle name="Comma 7 6 4 3" xfId="18873" xr:uid="{FC334247-670C-433B-9DD0-534C253CF6D7}"/>
    <cellStyle name="Comma 7 6 4 4" xfId="35632" xr:uid="{ECA42B51-E8FE-49EC-94A1-9441B5B458C9}"/>
    <cellStyle name="Comma 7 6 5" xfId="9855" xr:uid="{4351BFEB-32E4-42A3-8A71-B2A92E7335D0}"/>
    <cellStyle name="Comma 7 6 5 2" xfId="26615" xr:uid="{BF14AD23-647C-42C5-A8FE-E9DA4F6FB14F}"/>
    <cellStyle name="Comma 7 6 5 3" xfId="43374" xr:uid="{B8643869-1B8F-4A26-B861-701D80119A16}"/>
    <cellStyle name="Comma 7 6 6" xfId="18235" xr:uid="{0B157599-59CD-48CB-A498-850EF6AE44F3}"/>
    <cellStyle name="Comma 7 6 7" xfId="34994" xr:uid="{BF8A1155-F914-4A59-81FB-ADD62EB34AFC}"/>
    <cellStyle name="Comma 7 7" xfId="3584" xr:uid="{458DA226-AECA-41E9-8EB3-1EB432316B57}"/>
    <cellStyle name="Comma 7 7 2" xfId="11964" xr:uid="{C20EF4C1-C805-451F-98EF-6605AA0EED28}"/>
    <cellStyle name="Comma 7 7 2 2" xfId="28724" xr:uid="{9BAF4351-D331-43D1-9742-0B7800688E8E}"/>
    <cellStyle name="Comma 7 7 2 3" xfId="45483" xr:uid="{AA983226-79A5-4FC5-9529-1FAE878C5299}"/>
    <cellStyle name="Comma 7 7 3" xfId="20344" xr:uid="{471B42BB-5508-428F-ADB9-698B3FB69FE5}"/>
    <cellStyle name="Comma 7 7 4" xfId="37103" xr:uid="{696F622D-520C-4D7E-9490-EC47627F3AB4}"/>
    <cellStyle name="Comma 7 8" xfId="5377" xr:uid="{25156C1B-7519-4CBE-84FA-B924E99436FC}"/>
    <cellStyle name="Comma 7 8 2" xfId="13757" xr:uid="{C5751389-C1A3-427B-8AE4-9D9D7CB62DF5}"/>
    <cellStyle name="Comma 7 8 2 2" xfId="30517" xr:uid="{CDC914F3-BAFE-47F2-8CA1-D21E66161E98}"/>
    <cellStyle name="Comma 7 8 2 3" xfId="47276" xr:uid="{40D6DCF5-91BD-47DA-AA70-1BF349532423}"/>
    <cellStyle name="Comma 7 8 3" xfId="22137" xr:uid="{664E5706-F529-47D6-8D1E-D4701837CED1}"/>
    <cellStyle name="Comma 7 8 4" xfId="38896" xr:uid="{C01044F5-B211-4868-A456-373233399E5D}"/>
    <cellStyle name="Comma 7 9" xfId="6948" xr:uid="{5BAD2656-A2C5-41E1-8C5B-D563A4B2BBBD}"/>
    <cellStyle name="Comma 7 9 2" xfId="15328" xr:uid="{21D3A2DA-E1BD-4350-84EB-ADC1EA22D27C}"/>
    <cellStyle name="Comma 7 9 2 2" xfId="32088" xr:uid="{C94AC662-E037-49E3-B4EF-08E8C02E8313}"/>
    <cellStyle name="Comma 7 9 2 3" xfId="48847" xr:uid="{C8951886-968E-418B-93E5-3AE33E1C6413}"/>
    <cellStyle name="Comma 7 9 3" xfId="23708" xr:uid="{49572F39-A14E-4E77-A1DE-61C1BF490C32}"/>
    <cellStyle name="Comma 7 9 4" xfId="40467" xr:uid="{335CC52A-9FB2-415A-91CB-284DAB43CB55}"/>
    <cellStyle name="Comma 8" xfId="50503" xr:uid="{AA03C666-C0B7-492D-8BDD-CE1A0DEC4A16}"/>
    <cellStyle name="Comma 9" xfId="50508" xr:uid="{5B1E800D-95C9-4D2A-BD5F-7C21B0BA6EB7}"/>
    <cellStyle name="Comma0" xfId="51" xr:uid="{4F04BFB5-0ABB-4FDF-B061-40A43ECF0ECF}"/>
    <cellStyle name="Comma0 2" xfId="50522" xr:uid="{07F50783-888C-439D-A8A1-77CC974CB890}"/>
    <cellStyle name="Currency" xfId="2" builtinId="4"/>
    <cellStyle name="Currency 10" xfId="50537" xr:uid="{B65C7A61-DF7E-4977-8BDF-D19DB0EB75FA}"/>
    <cellStyle name="Currency 2" xfId="52" xr:uid="{B79F6107-46AE-48D2-A880-2EC6B55AD9FD}"/>
    <cellStyle name="Currency 2 2" xfId="53" xr:uid="{13FE0B8F-A7E6-40B8-9C5A-13A9F57A2470}"/>
    <cellStyle name="Currency 2 2 2" xfId="50523" xr:uid="{CD39A97C-1D33-4F84-90DF-F7807C522ECB}"/>
    <cellStyle name="Currency 2 2 2 2" xfId="50543" xr:uid="{6FC15F7C-7B93-4620-8924-C2DFDD443044}"/>
    <cellStyle name="Currency 2 3" xfId="54" xr:uid="{4DD6352B-0EF5-47C2-BF0C-88998969F7F6}"/>
    <cellStyle name="Currency 2 4" xfId="8546" xr:uid="{8BC3AF8A-34E5-4AC3-A089-0CD690456851}"/>
    <cellStyle name="Currency 2 4 2" xfId="16926" xr:uid="{9359E46A-32C1-47BF-B954-D80A752C4F1C}"/>
    <cellStyle name="Currency 2 4 2 2" xfId="33686" xr:uid="{00CEE72F-D63F-4920-811D-919CD84276C4}"/>
    <cellStyle name="Currency 2 4 2 3" xfId="50445" xr:uid="{37BD8FE6-275B-4BF9-85ED-51D45F15E63E}"/>
    <cellStyle name="Currency 2 4 3" xfId="25306" xr:uid="{428266C8-01DA-4285-A678-4EB8B155944B}"/>
    <cellStyle name="Currency 2 4 4" xfId="42065" xr:uid="{5605797B-CC0E-4951-A0CD-79C486EB8D3E}"/>
    <cellStyle name="Currency 3" xfId="55" xr:uid="{F1E5A85A-7E9B-43E5-B149-83EC2844634B}"/>
    <cellStyle name="Currency 3 2" xfId="266" xr:uid="{12AA78E0-043E-4154-A21B-0CBB72266D92}"/>
    <cellStyle name="Currency 3 3" xfId="2113" xr:uid="{843E6A5A-58BF-4931-BAA1-C1B2C9D428A4}"/>
    <cellStyle name="Currency 4" xfId="267" xr:uid="{21923219-1CDC-46BD-AA06-089173E0E49E}"/>
    <cellStyle name="Currency 4 2" xfId="268" xr:uid="{ED5D102E-15FB-4E4C-8CAD-E5D0CC64CCE7}"/>
    <cellStyle name="Currency 5" xfId="269" xr:uid="{4C6B0CEC-69C8-4EE4-8701-4D87EF4A99BA}"/>
    <cellStyle name="Currency 6" xfId="50520" xr:uid="{031017FC-FDF2-42CD-84CD-1881FFACBF70}"/>
    <cellStyle name="Currency0" xfId="56" xr:uid="{B3E84AB6-51B5-4384-A8F3-F1854C569803}"/>
    <cellStyle name="Currency0 2" xfId="50524" xr:uid="{39E63D91-49C7-45CC-9F85-FB86DD0FFCDB}"/>
    <cellStyle name="Date" xfId="57" xr:uid="{09B67965-A62A-42C4-A76F-D50937A34675}"/>
    <cellStyle name="Date 2" xfId="50525" xr:uid="{E0D16174-A1FA-4E50-BE63-59E113EF04AD}"/>
    <cellStyle name="Explanatory Text" xfId="17" builtinId="53" customBuiltin="1"/>
    <cellStyle name="Explanatory Text 2" xfId="270" xr:uid="{ECD42D6F-FE14-4FE5-8EFF-729DD89E0E3E}"/>
    <cellStyle name="F2" xfId="271" xr:uid="{85953DB4-6B22-4928-980F-400CEA89DCA7}"/>
    <cellStyle name="F3" xfId="272" xr:uid="{58C1B67E-9567-4BD4-8445-19A10EAE52D5}"/>
    <cellStyle name="F8" xfId="273" xr:uid="{ED469C51-9C00-463F-879C-FF7C875085F0}"/>
    <cellStyle name="Fixed" xfId="58" xr:uid="{8BF29DE8-E0E4-4217-9758-6980A1084114}"/>
    <cellStyle name="Fixed 2" xfId="50526" xr:uid="{D5160152-112D-4FAC-AFE6-72C5A43D9319}"/>
    <cellStyle name="Good" xfId="9" builtinId="26" customBuiltin="1"/>
    <cellStyle name="Good 2" xfId="274" xr:uid="{ACEC2D7B-20DE-46B3-BB01-E43663AD4A01}"/>
    <cellStyle name="Heading 1" xfId="5" builtinId="16" customBuiltin="1"/>
    <cellStyle name="Heading 1 2" xfId="275" xr:uid="{3F4DDC2B-EEEE-489D-8F8C-FC1FB9FFF88C}"/>
    <cellStyle name="Heading 1 2 2" xfId="50470" xr:uid="{6FD78EBA-4812-40F4-9CC1-3766899A3D3A}"/>
    <cellStyle name="Heading 2" xfId="6" builtinId="17" customBuiltin="1"/>
    <cellStyle name="Heading 2 2" xfId="276" xr:uid="{18C119B0-B99C-429F-9D41-91DA1EBD1314}"/>
    <cellStyle name="Heading 2 2 2" xfId="50471" xr:uid="{9CB28FEE-F7A6-4B33-8B20-C61AB3686F29}"/>
    <cellStyle name="Heading 2 3" xfId="50472" xr:uid="{8C535BA1-23B2-415A-837C-8091120ADDF8}"/>
    <cellStyle name="Heading 2 4" xfId="50473" xr:uid="{3DAF80DF-EEC4-442E-8C9A-247AC8785886}"/>
    <cellStyle name="Heading 3" xfId="7" builtinId="18" customBuiltin="1"/>
    <cellStyle name="Heading 3 2" xfId="277" xr:uid="{F9BA2D88-DFC5-4A53-8709-FD315CEAF6AF}"/>
    <cellStyle name="Heading 4" xfId="8" builtinId="19" customBuiltin="1"/>
    <cellStyle name="Heading 4 2" xfId="278" xr:uid="{E8C68003-E377-47F2-A6C3-FFD6DE8A0065}"/>
    <cellStyle name="Input" xfId="11" builtinId="20" customBuiltin="1"/>
    <cellStyle name="Input 2" xfId="279" xr:uid="{CFEF6D9D-5AB8-4A01-B706-D8060CB5D7FF}"/>
    <cellStyle name="Linked Cell" xfId="14" builtinId="24" customBuiltin="1"/>
    <cellStyle name="Linked Cell 2" xfId="280" xr:uid="{E1516FD2-EB9B-454D-86EE-6109E96CA586}"/>
    <cellStyle name="Neutral 2" xfId="281" xr:uid="{29AEC6A9-B266-4947-BA12-C94DF48C5AF8}"/>
    <cellStyle name="Neutral 2 2" xfId="50527" xr:uid="{93F96484-EF4D-4023-A0C7-6BD468FC9A09}"/>
    <cellStyle name="Neutral 3" xfId="50511" xr:uid="{B7B7F720-AC1F-4896-AE19-3F8A07C8818C}"/>
    <cellStyle name="Neutral 4" xfId="50493" xr:uid="{DF7218C6-A93C-44B4-A065-5AC4407D4474}"/>
    <cellStyle name="Normal" xfId="0" builtinId="0"/>
    <cellStyle name="Normal 10" xfId="45" xr:uid="{3D3E5E92-D2EE-4F7C-8F36-C3964944B63A}"/>
    <cellStyle name="Normal 10 10" xfId="582" xr:uid="{65E2DFD6-C7E7-4F84-9B2E-307B68F9D58E}"/>
    <cellStyle name="Normal 10 10 2" xfId="3977" xr:uid="{88F60B90-2ED0-497E-B5C9-FD3FB33FDAA9}"/>
    <cellStyle name="Normal 10 10 2 2" xfId="12357" xr:uid="{17E33AC6-E8C6-411B-B6D8-8BB1BA24088C}"/>
    <cellStyle name="Normal 10 10 2 2 2" xfId="29117" xr:uid="{7B3B45D7-D693-4C45-887E-CBE37BCB9056}"/>
    <cellStyle name="Normal 10 10 2 2 3" xfId="45876" xr:uid="{4FF0AD9E-DE25-418F-89F5-93C32B0BA53C}"/>
    <cellStyle name="Normal 10 10 2 3" xfId="20737" xr:uid="{0FE6DA03-A9CE-4F55-8A6A-6A179605342F}"/>
    <cellStyle name="Normal 10 10 2 4" xfId="37496" xr:uid="{308B2566-9B82-4988-942E-5A9FDC34F856}"/>
    <cellStyle name="Normal 10 10 3" xfId="5664" xr:uid="{D18D179E-84AE-477C-866B-FE474FF0EC9B}"/>
    <cellStyle name="Normal 10 10 3 2" xfId="14044" xr:uid="{627374BD-4D93-4EF1-92B2-84BFA65D7FB0}"/>
    <cellStyle name="Normal 10 10 3 2 2" xfId="30804" xr:uid="{FB533751-DC4C-4E33-9D91-D3736FC06A25}"/>
    <cellStyle name="Normal 10 10 3 2 3" xfId="47563" xr:uid="{A16B0B43-A9FD-46D8-9669-BA199446084E}"/>
    <cellStyle name="Normal 10 10 3 3" xfId="22424" xr:uid="{3CA67C30-72F6-47F7-AEBB-9AE327766E9F}"/>
    <cellStyle name="Normal 10 10 3 4" xfId="39183" xr:uid="{D3E50DB4-30EC-48AB-A9F2-D9DD450207D9}"/>
    <cellStyle name="Normal 10 10 4" xfId="2400" xr:uid="{2E8A3B3C-0AB5-41A4-B118-D608322D13D0}"/>
    <cellStyle name="Normal 10 10 4 2" xfId="10780" xr:uid="{04FE9E7E-227A-4A05-9E50-BFDF5FCB948D}"/>
    <cellStyle name="Normal 10 10 4 2 2" xfId="27540" xr:uid="{AF7FC3F6-413B-47E1-A13F-15C7A881EE1F}"/>
    <cellStyle name="Normal 10 10 4 2 3" xfId="44299" xr:uid="{A37BF785-77E0-4881-97F9-FD67D6448A8A}"/>
    <cellStyle name="Normal 10 10 4 3" xfId="19160" xr:uid="{C022DC82-909C-46DD-9A7A-3037289E2CC9}"/>
    <cellStyle name="Normal 10 10 4 4" xfId="35919" xr:uid="{2FA30406-4D6C-4AEB-8B83-24BE07AF6C9D}"/>
    <cellStyle name="Normal 10 10 5" xfId="8977" xr:uid="{59053DD8-A3E5-40D4-B1F1-6CA4D2CFDD10}"/>
    <cellStyle name="Normal 10 10 5 2" xfId="25737" xr:uid="{A6F206BA-8402-4443-BF27-1B489FC98ACD}"/>
    <cellStyle name="Normal 10 10 5 3" xfId="42496" xr:uid="{775654AC-1650-492E-8206-DC61527BFBED}"/>
    <cellStyle name="Normal 10 10 6" xfId="17357" xr:uid="{7C41F2AA-18C4-4CD9-9278-3398C36B19D3}"/>
    <cellStyle name="Normal 10 10 7" xfId="34116" xr:uid="{48722D61-0483-4D3A-BA84-6749D779401B}"/>
    <cellStyle name="Normal 10 11" xfId="1016" xr:uid="{6E93B752-5EED-4FAB-9E3A-6FD9460344E8}"/>
    <cellStyle name="Normal 10 11 2" xfId="4405" xr:uid="{772C60B7-F712-46CF-A343-AB7783287C38}"/>
    <cellStyle name="Normal 10 11 2 2" xfId="12785" xr:uid="{0F983D71-89BD-4687-A7F4-6FEDDCEC7F75}"/>
    <cellStyle name="Normal 10 11 2 2 2" xfId="29545" xr:uid="{EF2070D8-6F63-4132-882E-86B7F0E1ABE3}"/>
    <cellStyle name="Normal 10 11 2 2 3" xfId="46304" xr:uid="{1821C3DB-3A9A-4B56-B737-24DA89615E98}"/>
    <cellStyle name="Normal 10 11 2 3" xfId="21165" xr:uid="{C8178B60-68CE-4A68-9FF5-3EAC87E91B96}"/>
    <cellStyle name="Normal 10 11 2 4" xfId="37924" xr:uid="{82063FD8-511C-43A5-B935-F46EBD2A674E}"/>
    <cellStyle name="Normal 10 11 3" xfId="6092" xr:uid="{32B20EFD-7F3D-4527-8C17-4196875FF8FD}"/>
    <cellStyle name="Normal 10 11 3 2" xfId="14472" xr:uid="{0653D687-571C-42F0-9BC1-ABEB1F89D031}"/>
    <cellStyle name="Normal 10 11 3 2 2" xfId="31232" xr:uid="{62A49A10-FD16-4102-82DC-861F8C789ADB}"/>
    <cellStyle name="Normal 10 11 3 2 3" xfId="47991" xr:uid="{B9AF561B-5399-49B6-8F3A-16A9F8414CFA}"/>
    <cellStyle name="Normal 10 11 3 3" xfId="22852" xr:uid="{D007DCCF-7DFE-4812-AAAD-59EECDA452AE}"/>
    <cellStyle name="Normal 10 11 3 4" xfId="39611" xr:uid="{64887F9D-CF7B-4D4D-B2C9-3AAE089D78BE}"/>
    <cellStyle name="Normal 10 11 4" xfId="2828" xr:uid="{D2659255-CCD9-4CC4-A35F-058D05B6F1EC}"/>
    <cellStyle name="Normal 10 11 4 2" xfId="11208" xr:uid="{65FD9DA9-2871-4CA6-8FA7-4F49C4CBCDB1}"/>
    <cellStyle name="Normal 10 11 4 2 2" xfId="27968" xr:uid="{13AC6182-FF52-440A-8B0B-F1F7F511B222}"/>
    <cellStyle name="Normal 10 11 4 2 3" xfId="44727" xr:uid="{DAD59E20-6927-4201-B1E5-5F32CEAD0819}"/>
    <cellStyle name="Normal 10 11 4 3" xfId="19588" xr:uid="{8D0BA7C4-11F1-4FE5-A15E-9EFA1200508B}"/>
    <cellStyle name="Normal 10 11 4 4" xfId="36347" xr:uid="{1351EF33-7227-470C-8D95-E38B4BCC5D06}"/>
    <cellStyle name="Normal 10 11 5" xfId="9405" xr:uid="{F003B3F1-97D0-4DFE-A3D3-FDA00C129A2B}"/>
    <cellStyle name="Normal 10 11 5 2" xfId="26165" xr:uid="{D834732E-BA6B-4F7E-87D5-67C7E15ACA80}"/>
    <cellStyle name="Normal 10 11 5 3" xfId="42924" xr:uid="{822E2A9C-71BC-43CB-84C8-3D39C67D1F78}"/>
    <cellStyle name="Normal 10 11 6" xfId="17785" xr:uid="{C07D4457-C6DC-4A07-B3FA-55001154B27B}"/>
    <cellStyle name="Normal 10 11 7" xfId="34544" xr:uid="{A2692078-66D3-440F-91F7-AB32FA42FA36}"/>
    <cellStyle name="Normal 10 12" xfId="1444" xr:uid="{D823D5F7-CAC9-4CF1-B3BB-728776B852CA}"/>
    <cellStyle name="Normal 10 12 2" xfId="4833" xr:uid="{41DB1B50-601A-4913-AA47-FACB3283627B}"/>
    <cellStyle name="Normal 10 12 2 2" xfId="13213" xr:uid="{F0FB06A5-9688-4F6E-ABE3-21212CFC389F}"/>
    <cellStyle name="Normal 10 12 2 2 2" xfId="29973" xr:uid="{68920E0D-28AB-4D7F-BD17-637BC544F5CC}"/>
    <cellStyle name="Normal 10 12 2 2 3" xfId="46732" xr:uid="{03EDDA54-4667-472A-827F-E988200DA472}"/>
    <cellStyle name="Normal 10 12 2 3" xfId="21593" xr:uid="{2EFE9FB5-CEC3-45E0-BBC9-48C75CAB5B84}"/>
    <cellStyle name="Normal 10 12 2 4" xfId="38352" xr:uid="{F3381555-1D5F-4D12-A485-F3C24E352E69}"/>
    <cellStyle name="Normal 10 12 3" xfId="6520" xr:uid="{D6A62212-0C99-49D2-8238-5B63F3F8172E}"/>
    <cellStyle name="Normal 10 12 3 2" xfId="14900" xr:uid="{92DEEF5E-F520-4916-9F32-19962BA82E6A}"/>
    <cellStyle name="Normal 10 12 3 2 2" xfId="31660" xr:uid="{5B347E64-CE4B-448C-A71A-B01AD3607C2E}"/>
    <cellStyle name="Normal 10 12 3 2 3" xfId="48419" xr:uid="{E912AAB5-226E-412F-9443-66040318DA27}"/>
    <cellStyle name="Normal 10 12 3 3" xfId="23280" xr:uid="{9CF93555-2EC2-4E55-BBAF-DA99D6AF4E40}"/>
    <cellStyle name="Normal 10 12 3 4" xfId="40039" xr:uid="{E506FF5E-7172-4EF8-A4FB-5477DBD43A12}"/>
    <cellStyle name="Normal 10 12 4" xfId="1966" xr:uid="{B993F1D7-8C28-47A2-B818-D47A7320F90D}"/>
    <cellStyle name="Normal 10 12 4 2" xfId="10354" xr:uid="{9CF709E8-9D94-4E22-94C2-D3AEFD33749E}"/>
    <cellStyle name="Normal 10 12 4 2 2" xfId="27114" xr:uid="{8D46DAE6-636F-4AA9-ABFE-532D4752ABC1}"/>
    <cellStyle name="Normal 10 12 4 2 3" xfId="43873" xr:uid="{52095B1A-1709-484E-9A7F-6E0A0D7E03E3}"/>
    <cellStyle name="Normal 10 12 4 3" xfId="18734" xr:uid="{8B5D426D-3ECF-4633-9F3D-D119AFFAEA43}"/>
    <cellStyle name="Normal 10 12 4 4" xfId="35493" xr:uid="{6C44B79E-79A1-4074-BC28-671F311593BC}"/>
    <cellStyle name="Normal 10 12 5" xfId="9833" xr:uid="{EF92FFC7-9673-4944-BB7D-53061ABEA694}"/>
    <cellStyle name="Normal 10 12 5 2" xfId="26593" xr:uid="{6CA89BBB-2BD3-4EEB-9F16-A77343EAEBAE}"/>
    <cellStyle name="Normal 10 12 5 3" xfId="43352" xr:uid="{A5F6DB71-F0FE-4E12-BD51-E67EC4D19D44}"/>
    <cellStyle name="Normal 10 12 6" xfId="18213" xr:uid="{25A482CD-647E-42BF-BB32-E1B080F1714A}"/>
    <cellStyle name="Normal 10 12 7" xfId="34972" xr:uid="{E22918E3-B71F-4579-89A0-6D2622AE8ADC}"/>
    <cellStyle name="Normal 10 13" xfId="3549" xr:uid="{5E09C035-D660-4738-B5A3-2760D26A188E}"/>
    <cellStyle name="Normal 10 13 2" xfId="11929" xr:uid="{218A4444-3E7D-49C8-9615-5121EA819A52}"/>
    <cellStyle name="Normal 10 13 2 2" xfId="28689" xr:uid="{79704499-30EE-46A0-BE03-0BC71EC26D3E}"/>
    <cellStyle name="Normal 10 13 2 3" xfId="45448" xr:uid="{3D020DE7-E524-4C90-BEDB-5B501082014D}"/>
    <cellStyle name="Normal 10 13 3" xfId="20309" xr:uid="{CB14B683-2DA7-43F3-BDEE-A7EC57D1FAE6}"/>
    <cellStyle name="Normal 10 13 4" xfId="37068" xr:uid="{71ADF680-D208-4591-93AE-84899B433AED}"/>
    <cellStyle name="Normal 10 14" xfId="5238" xr:uid="{024917D7-1F1E-4A83-83C3-0AB67AC9E878}"/>
    <cellStyle name="Normal 10 14 2" xfId="13618" xr:uid="{BBEFD467-4D9D-44FB-9DE9-CE77D351D8F1}"/>
    <cellStyle name="Normal 10 14 2 2" xfId="30378" xr:uid="{EA025194-1B34-4812-A61F-35AAB1DF47B4}"/>
    <cellStyle name="Normal 10 14 2 3" xfId="47137" xr:uid="{E5A7339E-787A-437E-BEA6-0DF36D9A3572}"/>
    <cellStyle name="Normal 10 14 3" xfId="21998" xr:uid="{66FE58DA-25D9-4803-90FB-1BC42D0DF167}"/>
    <cellStyle name="Normal 10 14 4" xfId="38757" xr:uid="{916D20EA-0BAF-46B7-AB22-D67ACA2E3F4F}"/>
    <cellStyle name="Normal 10 15" xfId="6926" xr:uid="{DC8B9E47-26F4-4995-AFDC-C2C39E50B783}"/>
    <cellStyle name="Normal 10 15 2" xfId="15306" xr:uid="{79AECDA5-3AE7-4E23-A8FF-BE7161F9D9E7}"/>
    <cellStyle name="Normal 10 15 2 2" xfId="32066" xr:uid="{84677D34-9862-4D0E-A7D2-1609F021ED9B}"/>
    <cellStyle name="Normal 10 15 2 3" xfId="48825" xr:uid="{F7A8B2A0-5392-44E9-B91F-3A87217F2576}"/>
    <cellStyle name="Normal 10 15 3" xfId="23686" xr:uid="{40A6C659-D43A-4A15-9587-1DE0360964E8}"/>
    <cellStyle name="Normal 10 15 4" xfId="40445" xr:uid="{E4BB3FBD-D8AF-4803-A404-0E6ED73E8774}"/>
    <cellStyle name="Normal 10 16" xfId="7332" xr:uid="{483BDBC9-F09B-405B-AE9D-033404789BA0}"/>
    <cellStyle name="Normal 10 16 2" xfId="15712" xr:uid="{38625C29-CBB7-4A1B-BD96-3D6537B278E2}"/>
    <cellStyle name="Normal 10 16 2 2" xfId="32472" xr:uid="{71EBE508-6070-4C8B-AF3D-7FE98CEC60C0}"/>
    <cellStyle name="Normal 10 16 2 3" xfId="49231" xr:uid="{18278671-31EC-4706-8FAB-9FB6E5C69CF8}"/>
    <cellStyle name="Normal 10 16 3" xfId="24092" xr:uid="{DE79B6C7-BBD6-4D9C-8EA5-95855A78A6B8}"/>
    <cellStyle name="Normal 10 16 4" xfId="40851" xr:uid="{EE1A1535-E714-4352-AC85-39C134C2E149}"/>
    <cellStyle name="Normal 10 17" xfId="7738" xr:uid="{5B9B579C-4F35-4606-8522-1343C8716ED3}"/>
    <cellStyle name="Normal 10 17 2" xfId="16118" xr:uid="{CD5748C4-7377-4C69-8011-2BFEB7D7FA12}"/>
    <cellStyle name="Normal 10 17 2 2" xfId="32878" xr:uid="{18540B21-2B80-4F86-BB86-FD4FA014D4A8}"/>
    <cellStyle name="Normal 10 17 2 3" xfId="49637" xr:uid="{D891EC93-032D-4AC7-9128-7EEF61B88178}"/>
    <cellStyle name="Normal 10 17 3" xfId="24498" xr:uid="{6E680713-8BBF-45C1-A798-265C34D566D1}"/>
    <cellStyle name="Normal 10 17 4" xfId="41257" xr:uid="{73D64B7F-36E9-4F0F-8AB6-2704F3D4DEFA}"/>
    <cellStyle name="Normal 10 18" xfId="8144" xr:uid="{DE056FED-554A-4D55-9EB1-9675225BC275}"/>
    <cellStyle name="Normal 10 18 2" xfId="16524" xr:uid="{C0093E64-9A32-4CDA-8D2F-CF4746432DF2}"/>
    <cellStyle name="Normal 10 18 2 2" xfId="33284" xr:uid="{129A03FE-1F83-4F5E-BCC7-5484900C9404}"/>
    <cellStyle name="Normal 10 18 2 3" xfId="50043" xr:uid="{8F58C0A5-0DCD-4B09-BAB4-0791DAC37B06}"/>
    <cellStyle name="Normal 10 18 3" xfId="24904" xr:uid="{E97A3CB4-0F19-4A20-8769-A11603AA6F64}"/>
    <cellStyle name="Normal 10 18 4" xfId="41663" xr:uid="{387F0C13-7E83-48AB-8E46-376C5E5F3394}"/>
    <cellStyle name="Normal 10 19" xfId="1849" xr:uid="{EA9390A7-A3C3-47B7-898E-70D6DC6214FC}"/>
    <cellStyle name="Normal 10 19 2" xfId="10237" xr:uid="{43C93F1C-C864-4C9E-9848-2501D37A62E1}"/>
    <cellStyle name="Normal 10 19 2 2" xfId="26997" xr:uid="{BC2A2697-41A7-42AF-93C1-928EECFA18CD}"/>
    <cellStyle name="Normal 10 19 2 3" xfId="43756" xr:uid="{7CB24073-5E1B-4E84-9267-B5A94561B7D8}"/>
    <cellStyle name="Normal 10 19 3" xfId="18617" xr:uid="{3C99118B-4B2A-4B92-BD71-D09477C77F96}"/>
    <cellStyle name="Normal 10 19 4" xfId="35376" xr:uid="{0ABDD57E-6091-4E27-8F82-5654775F3EBB}"/>
    <cellStyle name="Normal 10 2" xfId="86" xr:uid="{18F91673-7F70-4ACF-B663-58367C917CF8}"/>
    <cellStyle name="Normal 10 2 10" xfId="1445" xr:uid="{070DE05A-256C-4A93-9DB0-52D44C375E3F}"/>
    <cellStyle name="Normal 10 2 10 2" xfId="4834" xr:uid="{3B32A8D8-04B4-47E7-8889-6C183897118B}"/>
    <cellStyle name="Normal 10 2 10 2 2" xfId="13214" xr:uid="{39B48A65-5DCB-4022-85B6-5D4F78D98259}"/>
    <cellStyle name="Normal 10 2 10 2 2 2" xfId="29974" xr:uid="{01344015-46C0-48E9-B969-6615BC4FCA1D}"/>
    <cellStyle name="Normal 10 2 10 2 2 3" xfId="46733" xr:uid="{CBFF97DA-C148-4A64-BDE7-E56E873DBE68}"/>
    <cellStyle name="Normal 10 2 10 2 3" xfId="21594" xr:uid="{ED3DAF33-EA57-422D-9037-E414B36A540A}"/>
    <cellStyle name="Normal 10 2 10 2 4" xfId="38353" xr:uid="{C486593C-6419-46B6-ADB5-2B07AD3D6B41}"/>
    <cellStyle name="Normal 10 2 10 3" xfId="6521" xr:uid="{0C44E2B5-3BE2-4CE1-9A30-7134F2396FA9}"/>
    <cellStyle name="Normal 10 2 10 3 2" xfId="14901" xr:uid="{12EF3E34-77C9-42EF-8DEC-35E341A5879D}"/>
    <cellStyle name="Normal 10 2 10 3 2 2" xfId="31661" xr:uid="{D6F797B3-331A-49BB-B7FE-B52845BBAA9A}"/>
    <cellStyle name="Normal 10 2 10 3 2 3" xfId="48420" xr:uid="{89300304-A659-4A0A-8274-3B8C084915E3}"/>
    <cellStyle name="Normal 10 2 10 3 3" xfId="23281" xr:uid="{B6109E5E-A5F1-4DAE-BFAA-65416509077F}"/>
    <cellStyle name="Normal 10 2 10 3 4" xfId="40040" xr:uid="{9DDCA8B4-957C-4D20-97A4-7F18924728B2}"/>
    <cellStyle name="Normal 10 2 10 4" xfId="1973" xr:uid="{EFC95BEE-5C91-4509-8B99-5FE37A256488}"/>
    <cellStyle name="Normal 10 2 10 4 2" xfId="10361" xr:uid="{F2D96A3C-5EE7-42F2-AEA8-2FEDD6D67823}"/>
    <cellStyle name="Normal 10 2 10 4 2 2" xfId="27121" xr:uid="{7EAC5168-738A-4A91-BC24-6FC3FB357CAB}"/>
    <cellStyle name="Normal 10 2 10 4 2 3" xfId="43880" xr:uid="{619418ED-F9F2-412D-89F5-98FEDD45AF57}"/>
    <cellStyle name="Normal 10 2 10 4 3" xfId="18741" xr:uid="{BDD964BD-E231-40C7-A040-D01E9A6A5D26}"/>
    <cellStyle name="Normal 10 2 10 4 4" xfId="35500" xr:uid="{3A4C8910-38D0-444E-BB78-21B59CC951FB}"/>
    <cellStyle name="Normal 10 2 10 5" xfId="9834" xr:uid="{1AD3CC39-CDB9-4FD5-899A-99A456356E5D}"/>
    <cellStyle name="Normal 10 2 10 5 2" xfId="26594" xr:uid="{0FDAD2AE-5D39-4703-81C7-5583C1272F5F}"/>
    <cellStyle name="Normal 10 2 10 5 3" xfId="43353" xr:uid="{C240AFFE-96A5-428F-95E9-2771399AB0CE}"/>
    <cellStyle name="Normal 10 2 10 6" xfId="18214" xr:uid="{A6169E02-FA21-4DBF-A268-8339FF079E26}"/>
    <cellStyle name="Normal 10 2 10 7" xfId="34973" xr:uid="{FFCFD014-6787-454F-A9DA-0BD245F8B813}"/>
    <cellStyle name="Normal 10 2 11" xfId="3550" xr:uid="{3B9147B2-D163-4B0C-BCBA-3D467AB2057B}"/>
    <cellStyle name="Normal 10 2 11 2" xfId="11930" xr:uid="{BDF8BC88-BD2D-4BF4-97AB-BD4022445B5E}"/>
    <cellStyle name="Normal 10 2 11 2 2" xfId="28690" xr:uid="{032F5003-8C06-48A3-889E-DB92034F5F3A}"/>
    <cellStyle name="Normal 10 2 11 2 3" xfId="45449" xr:uid="{196D0B46-6E5D-4918-AB29-320B7B223B64}"/>
    <cellStyle name="Normal 10 2 11 3" xfId="20310" xr:uid="{F868B065-6554-4589-85B7-7B31D85DE3E7}"/>
    <cellStyle name="Normal 10 2 11 4" xfId="37069" xr:uid="{C3F7B537-AE32-4302-8EEE-4B99823CEC28}"/>
    <cellStyle name="Normal 10 2 12" xfId="5245" xr:uid="{E4EA2157-918F-406E-856F-84C322B55D94}"/>
    <cellStyle name="Normal 10 2 12 2" xfId="13625" xr:uid="{693548FA-339C-4AA2-B46F-B0EF28AE21F7}"/>
    <cellStyle name="Normal 10 2 12 2 2" xfId="30385" xr:uid="{484B13E4-5DE9-43C9-A16F-1AEC62772578}"/>
    <cellStyle name="Normal 10 2 12 2 3" xfId="47144" xr:uid="{4E91B1B7-1F4C-4860-8C7F-97D2DD78A5DD}"/>
    <cellStyle name="Normal 10 2 12 3" xfId="22005" xr:uid="{70288EF6-E7D9-41BE-BFDE-AD4ABB7647AA}"/>
    <cellStyle name="Normal 10 2 12 4" xfId="38764" xr:uid="{23508CE7-0FCF-4DA2-8E40-747FCC78C5FC}"/>
    <cellStyle name="Normal 10 2 13" xfId="6927" xr:uid="{EFAE5208-465C-4264-9A02-670035B02864}"/>
    <cellStyle name="Normal 10 2 13 2" xfId="15307" xr:uid="{40919A75-5499-4654-AC1B-F4AA9DCD17A9}"/>
    <cellStyle name="Normal 10 2 13 2 2" xfId="32067" xr:uid="{0A0F2E8A-B9C5-4E92-8745-D25FD81CD2BC}"/>
    <cellStyle name="Normal 10 2 13 2 3" xfId="48826" xr:uid="{113C4854-DE1E-4DBA-B8A0-9FB888DA14C1}"/>
    <cellStyle name="Normal 10 2 13 3" xfId="23687" xr:uid="{5088518B-0890-4FDC-BA4E-850E32D051E0}"/>
    <cellStyle name="Normal 10 2 13 4" xfId="40446" xr:uid="{FEC2D039-0A07-47F1-BF67-457F862D9C00}"/>
    <cellStyle name="Normal 10 2 14" xfId="7333" xr:uid="{9670256F-2C05-49DB-880F-83C562687EB8}"/>
    <cellStyle name="Normal 10 2 14 2" xfId="15713" xr:uid="{750889FD-6B14-4A96-9B5F-9F9FE69DB787}"/>
    <cellStyle name="Normal 10 2 14 2 2" xfId="32473" xr:uid="{BA3E24F8-CD86-4F13-8F74-1454F9338A33}"/>
    <cellStyle name="Normal 10 2 14 2 3" xfId="49232" xr:uid="{4D76DE4F-AAD0-4DD5-8E8A-8517A32E7DE6}"/>
    <cellStyle name="Normal 10 2 14 3" xfId="24093" xr:uid="{5733F420-53F5-4C97-B176-A8F2A9BD4E7D}"/>
    <cellStyle name="Normal 10 2 14 4" xfId="40852" xr:uid="{875C1ED9-D03F-4BE9-B460-E19796220B25}"/>
    <cellStyle name="Normal 10 2 15" xfId="7739" xr:uid="{FAB22AD1-6DF7-4567-A710-C89FCCA9C842}"/>
    <cellStyle name="Normal 10 2 15 2" xfId="16119" xr:uid="{62FA9468-6317-4A9C-BA8C-B6676C5A9305}"/>
    <cellStyle name="Normal 10 2 15 2 2" xfId="32879" xr:uid="{D164EBE0-B1C5-47B7-90CB-86AEE3E45D7D}"/>
    <cellStyle name="Normal 10 2 15 2 3" xfId="49638" xr:uid="{4BB1E592-BC7E-4FFF-96BD-6C86CEA362E6}"/>
    <cellStyle name="Normal 10 2 15 3" xfId="24499" xr:uid="{6B7C504A-A538-4275-92FC-9460EF5B4FE8}"/>
    <cellStyle name="Normal 10 2 15 4" xfId="41258" xr:uid="{448010F8-6BD4-446E-96C1-714B7F18421A}"/>
    <cellStyle name="Normal 10 2 16" xfId="8145" xr:uid="{E4A4CF87-6A01-41F3-89E8-3704A3F6350A}"/>
    <cellStyle name="Normal 10 2 16 2" xfId="16525" xr:uid="{FF351F42-EBF2-4D85-A23B-DE4690D5A42C}"/>
    <cellStyle name="Normal 10 2 16 2 2" xfId="33285" xr:uid="{AF98D924-112B-4981-B9E9-2445CD3229A5}"/>
    <cellStyle name="Normal 10 2 16 2 3" xfId="50044" xr:uid="{9BEC96AC-D71A-49FA-A51B-E7389E7D7D71}"/>
    <cellStyle name="Normal 10 2 16 3" xfId="24905" xr:uid="{1C3E3C9A-158E-4CA9-B4CA-257204A01343}"/>
    <cellStyle name="Normal 10 2 16 4" xfId="41664" xr:uid="{E131B556-901C-43A8-A66F-BF072B37C83E}"/>
    <cellStyle name="Normal 10 2 17" xfId="1861" xr:uid="{10572DA3-DED2-445F-8F7E-04DDB2101F6A}"/>
    <cellStyle name="Normal 10 2 17 2" xfId="10249" xr:uid="{FBB07E2D-545E-4E1F-8402-0000B40E48D3}"/>
    <cellStyle name="Normal 10 2 17 2 2" xfId="27009" xr:uid="{199EA422-BAD2-4312-A225-593C15717849}"/>
    <cellStyle name="Normal 10 2 17 2 3" xfId="43768" xr:uid="{DB0017D2-297D-4452-BB6D-E914F4C76606}"/>
    <cellStyle name="Normal 10 2 17 3" xfId="18629" xr:uid="{9FFFC8FD-8654-42BB-9BFE-3E8D4C13AB42}"/>
    <cellStyle name="Normal 10 2 17 4" xfId="35388" xr:uid="{22F2945D-56EC-48AA-B160-63A7F1FCE1EB}"/>
    <cellStyle name="Normal 10 2 18" xfId="8558" xr:uid="{989E0CCF-41F3-4083-88FB-653E2CD020D7}"/>
    <cellStyle name="Normal 10 2 18 2" xfId="25318" xr:uid="{5392E1A0-DCCC-42F9-80B1-A47760D81BF6}"/>
    <cellStyle name="Normal 10 2 18 3" xfId="42077" xr:uid="{96A3DE50-06AA-4ECB-A71E-F45C8DE95842}"/>
    <cellStyle name="Normal 10 2 19" xfId="16938" xr:uid="{E6CBDFB5-5FDB-4F35-B401-3F25A144972B}"/>
    <cellStyle name="Normal 10 2 2" xfId="115" xr:uid="{2C93515F-EF25-4104-8C92-50E6C991C864}"/>
    <cellStyle name="Normal 10 2 2 10" xfId="6949" xr:uid="{3E070DF6-ABE1-4549-9D4C-D6FEFB99BB30}"/>
    <cellStyle name="Normal 10 2 2 10 2" xfId="15329" xr:uid="{7914AAFF-3A17-4793-B628-00A5EF1D5277}"/>
    <cellStyle name="Normal 10 2 2 10 2 2" xfId="32089" xr:uid="{F0078437-4377-4E00-A615-4E451C7F16B7}"/>
    <cellStyle name="Normal 10 2 2 10 2 3" xfId="48848" xr:uid="{4FC9E3DE-78A5-493D-A5DB-A3669C1894CC}"/>
    <cellStyle name="Normal 10 2 2 10 3" xfId="23709" xr:uid="{2B3FE911-06F4-4217-B55D-B0A78D43318F}"/>
    <cellStyle name="Normal 10 2 2 10 4" xfId="40468" xr:uid="{3EDAF216-C53E-4D13-9B94-45D51AF4DB97}"/>
    <cellStyle name="Normal 10 2 2 11" xfId="7355" xr:uid="{0743EAAD-65FC-4EC0-9C7D-3DF239D11C95}"/>
    <cellStyle name="Normal 10 2 2 11 2" xfId="15735" xr:uid="{570ED848-D945-43A5-92F9-C54C9B0217A7}"/>
    <cellStyle name="Normal 10 2 2 11 2 2" xfId="32495" xr:uid="{40C0ECDC-ACEE-4B70-A7D8-66EE6C4A169A}"/>
    <cellStyle name="Normal 10 2 2 11 2 3" xfId="49254" xr:uid="{10552C19-5AE3-4FD8-9D30-CA1654CA10CA}"/>
    <cellStyle name="Normal 10 2 2 11 3" xfId="24115" xr:uid="{04CB8435-2F3E-47AD-A389-2C431512B289}"/>
    <cellStyle name="Normal 10 2 2 11 4" xfId="40874" xr:uid="{031614C2-81EA-456E-A1FB-034EFA0D9535}"/>
    <cellStyle name="Normal 10 2 2 12" xfId="7761" xr:uid="{0757B411-09C5-4917-AED3-B58554A6CA4E}"/>
    <cellStyle name="Normal 10 2 2 12 2" xfId="16141" xr:uid="{E57BED95-A5FB-4376-9E54-014693B7FE3B}"/>
    <cellStyle name="Normal 10 2 2 12 2 2" xfId="32901" xr:uid="{1105D046-46CC-400C-BC09-7230A39AEA59}"/>
    <cellStyle name="Normal 10 2 2 12 2 3" xfId="49660" xr:uid="{AF529EF4-69EA-474A-B7CC-98330BD4A927}"/>
    <cellStyle name="Normal 10 2 2 12 3" xfId="24521" xr:uid="{6A2AFCBA-7F2A-4FA1-B0CE-36A4B7E96D01}"/>
    <cellStyle name="Normal 10 2 2 12 4" xfId="41280" xr:uid="{BEA23E6B-6F65-434D-8D63-8DA73EE08DFF}"/>
    <cellStyle name="Normal 10 2 2 13" xfId="8167" xr:uid="{CC7631AF-A0AF-43B6-BEA4-F24B1A24FBF3}"/>
    <cellStyle name="Normal 10 2 2 13 2" xfId="16547" xr:uid="{6359BA78-310D-47C7-8A0B-99D7CE694B0B}"/>
    <cellStyle name="Normal 10 2 2 13 2 2" xfId="33307" xr:uid="{909B3215-B98E-47DD-A3A2-67B9C6F82846}"/>
    <cellStyle name="Normal 10 2 2 13 2 3" xfId="50066" xr:uid="{60632BC5-4931-4143-9CD8-40E464426FDC}"/>
    <cellStyle name="Normal 10 2 2 13 3" xfId="24927" xr:uid="{A023A111-FDB5-4D53-821F-2B2E7A0E71DF}"/>
    <cellStyle name="Normal 10 2 2 13 4" xfId="41686" xr:uid="{39EE8807-9B40-4C54-AAE0-8A9BAD722E8A}"/>
    <cellStyle name="Normal 10 2 2 14" xfId="1879" xr:uid="{A78E98F2-4BAC-4016-81F9-C9D176BB3A94}"/>
    <cellStyle name="Normal 10 2 2 14 2" xfId="10267" xr:uid="{9FEBE9C7-A6B7-43BB-A333-F64570952EDD}"/>
    <cellStyle name="Normal 10 2 2 14 2 2" xfId="27027" xr:uid="{8E2FC7CE-2745-4C82-A1A5-CA3B1EDFB463}"/>
    <cellStyle name="Normal 10 2 2 14 2 3" xfId="43786" xr:uid="{029D2B53-C1F3-496C-BD6B-5818CE54217B}"/>
    <cellStyle name="Normal 10 2 2 14 3" xfId="18647" xr:uid="{37DC81F6-9B7A-43E6-98CA-735EFB18E1EF}"/>
    <cellStyle name="Normal 10 2 2 14 4" xfId="35406" xr:uid="{3B558027-C466-4298-8AA5-5D52DB07C398}"/>
    <cellStyle name="Normal 10 2 2 15" xfId="8586" xr:uid="{3C73AA3E-1FF8-4CDF-961A-A65EB0AFC218}"/>
    <cellStyle name="Normal 10 2 2 15 2" xfId="25346" xr:uid="{4CC5F210-FBFB-4893-B9EC-A0AEB18ECD17}"/>
    <cellStyle name="Normal 10 2 2 15 3" xfId="42105" xr:uid="{B288BB42-70A0-46E4-B4F9-F40642C71768}"/>
    <cellStyle name="Normal 10 2 2 16" xfId="16966" xr:uid="{1F6D4EE6-6EF9-43F8-95AB-9D5D49A725C5}"/>
    <cellStyle name="Normal 10 2 2 17" xfId="33725" xr:uid="{895BAF78-C471-4B32-BE79-FE3413D8064F}"/>
    <cellStyle name="Normal 10 2 2 2" xfId="199" xr:uid="{C675554A-A1F4-4E6F-A70E-5CEBA2FA53A5}"/>
    <cellStyle name="Normal 10 2 2 2 10" xfId="7420" xr:uid="{FA022C34-BBAC-4A93-A861-2F5FC2BC4B58}"/>
    <cellStyle name="Normal 10 2 2 2 10 2" xfId="15800" xr:uid="{C69C3658-134A-4A9C-8C1A-3DC8D23ED7B1}"/>
    <cellStyle name="Normal 10 2 2 2 10 2 2" xfId="32560" xr:uid="{04571375-9A84-4777-827A-C93D1F3EFBE8}"/>
    <cellStyle name="Normal 10 2 2 2 10 2 3" xfId="49319" xr:uid="{3085E891-C5AF-4C7F-B1A8-9D0D622ED831}"/>
    <cellStyle name="Normal 10 2 2 2 10 3" xfId="24180" xr:uid="{4E597529-A7EC-4123-A557-0BFBCD9DA75A}"/>
    <cellStyle name="Normal 10 2 2 2 10 4" xfId="40939" xr:uid="{F48D7AC3-E4B2-4E19-A285-D8E27AEE085B}"/>
    <cellStyle name="Normal 10 2 2 2 11" xfId="7826" xr:uid="{FE089327-271F-471F-96C2-EB322999E23E}"/>
    <cellStyle name="Normal 10 2 2 2 11 2" xfId="16206" xr:uid="{E81974C1-5ACE-459C-9CA3-4ABF4A0833AF}"/>
    <cellStyle name="Normal 10 2 2 2 11 2 2" xfId="32966" xr:uid="{6348E0FF-059D-48FE-80A0-AB7C6863EA47}"/>
    <cellStyle name="Normal 10 2 2 2 11 2 3" xfId="49725" xr:uid="{357277BE-3B8E-44BB-B94D-28AD97B19856}"/>
    <cellStyle name="Normal 10 2 2 2 11 3" xfId="24586" xr:uid="{AA540879-C71C-4F20-8144-8D4E9581539C}"/>
    <cellStyle name="Normal 10 2 2 2 11 4" xfId="41345" xr:uid="{3E6FCA37-8935-4794-B058-6FC8565B1B41}"/>
    <cellStyle name="Normal 10 2 2 2 12" xfId="8232" xr:uid="{6D1C89ED-572F-42DC-9E84-1405E9D7A3FC}"/>
    <cellStyle name="Normal 10 2 2 2 12 2" xfId="16612" xr:uid="{7EEA1F6C-5111-4D73-8F8A-521A62ECEA17}"/>
    <cellStyle name="Normal 10 2 2 2 12 2 2" xfId="33372" xr:uid="{8C2DBD42-8BB3-4ABA-8988-9C96A8399CEB}"/>
    <cellStyle name="Normal 10 2 2 2 12 2 3" xfId="50131" xr:uid="{0A2618AB-94A6-4A18-9E5A-6E697E92A0DD}"/>
    <cellStyle name="Normal 10 2 2 2 12 3" xfId="24992" xr:uid="{8AD81978-9E6B-4F0F-A914-C81370348A76}"/>
    <cellStyle name="Normal 10 2 2 2 12 4" xfId="41751" xr:uid="{043F5615-0FC1-4230-921F-4B7FAAE92DF8}"/>
    <cellStyle name="Normal 10 2 2 2 13" xfId="2079" xr:uid="{14DE5584-6659-4E20-8B43-8E97FC6972FE}"/>
    <cellStyle name="Normal 10 2 2 2 13 2" xfId="10463" xr:uid="{D9CF166F-76C5-47A4-8C2A-F400757CA871}"/>
    <cellStyle name="Normal 10 2 2 2 13 2 2" xfId="27223" xr:uid="{6CA8EFAD-7D48-4991-A5B0-7C8F6C749C60}"/>
    <cellStyle name="Normal 10 2 2 2 13 2 3" xfId="43982" xr:uid="{B838CE9C-ECDC-45B7-939E-BFA80C5D5CDD}"/>
    <cellStyle name="Normal 10 2 2 2 13 3" xfId="18843" xr:uid="{3AD1D3CE-88D9-4024-A133-7079A5F3026B}"/>
    <cellStyle name="Normal 10 2 2 2 13 4" xfId="35602" xr:uid="{866F772B-068A-4FC4-A799-F6C183275312}"/>
    <cellStyle name="Normal 10 2 2 2 14" xfId="8660" xr:uid="{0B1E2D78-CB3A-4131-974E-D2B634CFAFE1}"/>
    <cellStyle name="Normal 10 2 2 2 14 2" xfId="25420" xr:uid="{6EA9CE06-E6AA-42BB-860B-1943A3E65F58}"/>
    <cellStyle name="Normal 10 2 2 2 14 3" xfId="42179" xr:uid="{199B18CF-554A-4551-903B-7F41CE7A06D1}"/>
    <cellStyle name="Normal 10 2 2 2 15" xfId="17040" xr:uid="{E27C7299-301B-4250-B3E5-5706768839A9}"/>
    <cellStyle name="Normal 10 2 2 2 16" xfId="33799" xr:uid="{F4AA90A0-D84D-4DF1-9FE2-A0C94CAC6E27}"/>
    <cellStyle name="Normal 10 2 2 2 2" xfId="282" xr:uid="{FC1EE6F2-1C47-4BB3-B2F2-1EEC17F0540B}"/>
    <cellStyle name="Normal 10 2 2 2 2 10" xfId="8285" xr:uid="{D6154B58-E47A-42CC-B760-A9C48BAEDFFD}"/>
    <cellStyle name="Normal 10 2 2 2 2 10 2" xfId="16665" xr:uid="{A464196A-78D0-4641-9927-11CD17938C0D}"/>
    <cellStyle name="Normal 10 2 2 2 2 10 2 2" xfId="33425" xr:uid="{7A526E71-5F81-4F8A-8C26-AEDA30B26486}"/>
    <cellStyle name="Normal 10 2 2 2 2 10 2 3" xfId="50184" xr:uid="{A0CA6C9F-6334-48D1-8D13-7D8A5ACF191B}"/>
    <cellStyle name="Normal 10 2 2 2 2 10 3" xfId="25045" xr:uid="{EF45A0DA-0575-4BEF-B8D9-6C05CC5B807A}"/>
    <cellStyle name="Normal 10 2 2 2 2 10 4" xfId="41804" xr:uid="{42631708-8D01-4CB0-AD83-44A3D0C56439}"/>
    <cellStyle name="Normal 10 2 2 2 2 11" xfId="2114" xr:uid="{873BBB00-DC92-4754-B3CE-DA92FE3BA55C}"/>
    <cellStyle name="Normal 10 2 2 2 2 11 2" xfId="10496" xr:uid="{14D83FE9-1CBF-40ED-952C-B44E241E5304}"/>
    <cellStyle name="Normal 10 2 2 2 2 11 2 2" xfId="27256" xr:uid="{0E633643-9D1C-4AF2-B611-A4957FB47285}"/>
    <cellStyle name="Normal 10 2 2 2 2 11 2 3" xfId="44015" xr:uid="{38302586-94D0-4697-AE77-A2C1C103921A}"/>
    <cellStyle name="Normal 10 2 2 2 2 11 3" xfId="18876" xr:uid="{D766E71A-E351-49F8-85B6-2DE6A813BA30}"/>
    <cellStyle name="Normal 10 2 2 2 2 11 4" xfId="35635" xr:uid="{69827DDC-BF15-4E68-81FA-CCFB1159904E}"/>
    <cellStyle name="Normal 10 2 2 2 2 12" xfId="8693" xr:uid="{42FF8808-6508-4410-A4DB-D1D875469644}"/>
    <cellStyle name="Normal 10 2 2 2 2 12 2" xfId="25453" xr:uid="{DCB38930-883B-4D44-99BF-F2EE9E7A0BA0}"/>
    <cellStyle name="Normal 10 2 2 2 2 12 3" xfId="42212" xr:uid="{4D8CE59D-E9CA-4398-9B5E-70BA2CE5893E}"/>
    <cellStyle name="Normal 10 2 2 2 2 13" xfId="17073" xr:uid="{80DC7AA7-395E-4056-BC74-3A5D8D52AB23}"/>
    <cellStyle name="Normal 10 2 2 2 2 14" xfId="33832" xr:uid="{CB3E106E-C8CA-446F-9DA5-FD57E45D845E}"/>
    <cellStyle name="Normal 10 2 2 2 2 2" xfId="724" xr:uid="{7B040E8F-6422-47CC-B0D9-922464ECD523}"/>
    <cellStyle name="Normal 10 2 2 2 2 2 2" xfId="4119" xr:uid="{1090A26D-8B46-4E37-A34B-8CA3F9326776}"/>
    <cellStyle name="Normal 10 2 2 2 2 2 2 2" xfId="12499" xr:uid="{9D6A5290-2159-46F6-B471-1D67FD142DBC}"/>
    <cellStyle name="Normal 10 2 2 2 2 2 2 2 2" xfId="29259" xr:uid="{D0D2A4CB-5460-44C2-8D59-ABA0691985F6}"/>
    <cellStyle name="Normal 10 2 2 2 2 2 2 2 3" xfId="46018" xr:uid="{5F9AEF1F-1CD9-4EA9-BD9C-135456159CD6}"/>
    <cellStyle name="Normal 10 2 2 2 2 2 2 3" xfId="20879" xr:uid="{0F1488C5-63E7-43C6-AF01-6C7F4E7A50B6}"/>
    <cellStyle name="Normal 10 2 2 2 2 2 2 4" xfId="37638" xr:uid="{9A942AD6-6D20-4507-B0E5-F145609C3A89}"/>
    <cellStyle name="Normal 10 2 2 2 2 2 3" xfId="5806" xr:uid="{AC0DE014-E233-4EAA-83B0-A2F9F40CCB23}"/>
    <cellStyle name="Normal 10 2 2 2 2 2 3 2" xfId="14186" xr:uid="{6B820194-F0A5-48BA-A161-B3905CE585DB}"/>
    <cellStyle name="Normal 10 2 2 2 2 2 3 2 2" xfId="30946" xr:uid="{3F8596EF-2AFB-40DF-A46F-CE57DAD37C30}"/>
    <cellStyle name="Normal 10 2 2 2 2 2 3 2 3" xfId="47705" xr:uid="{0E784E44-1940-413C-8B9A-54429E0CAAC6}"/>
    <cellStyle name="Normal 10 2 2 2 2 2 3 3" xfId="22566" xr:uid="{534694CE-5AD9-43F9-925E-905BC67192FB}"/>
    <cellStyle name="Normal 10 2 2 2 2 2 3 4" xfId="39325" xr:uid="{0B3E37B8-EC32-4658-9FD0-6BC12CE9FA98}"/>
    <cellStyle name="Normal 10 2 2 2 2 2 4" xfId="2542" xr:uid="{26C0EDE3-E781-4EAC-B91C-8CC13E49B803}"/>
    <cellStyle name="Normal 10 2 2 2 2 2 4 2" xfId="10922" xr:uid="{4F61D62E-BC13-4238-A1CE-1C8E3ABD26F0}"/>
    <cellStyle name="Normal 10 2 2 2 2 2 4 2 2" xfId="27682" xr:uid="{F478C630-B437-48FF-895C-EA421455BBE1}"/>
    <cellStyle name="Normal 10 2 2 2 2 2 4 2 3" xfId="44441" xr:uid="{02EB7B41-06B6-46F3-8BA8-4DA3B608556B}"/>
    <cellStyle name="Normal 10 2 2 2 2 2 4 3" xfId="19302" xr:uid="{D180C789-581A-4725-BDF1-0F825C5C7356}"/>
    <cellStyle name="Normal 10 2 2 2 2 2 4 4" xfId="36061" xr:uid="{9D64263F-65A4-4DF8-BFAB-A2D2E9D8FA2C}"/>
    <cellStyle name="Normal 10 2 2 2 2 2 5" xfId="9119" xr:uid="{18750929-92AB-408A-B3B2-879D73920D08}"/>
    <cellStyle name="Normal 10 2 2 2 2 2 5 2" xfId="25879" xr:uid="{36E48632-B98E-4207-A3BB-00983BAC1F80}"/>
    <cellStyle name="Normal 10 2 2 2 2 2 5 3" xfId="42638" xr:uid="{E1B41E5F-6CED-47D1-B24D-94B490005718}"/>
    <cellStyle name="Normal 10 2 2 2 2 2 6" xfId="17499" xr:uid="{ED26148F-C78B-48AD-93D3-892EBD471AB1}"/>
    <cellStyle name="Normal 10 2 2 2 2 2 7" xfId="34258" xr:uid="{AA5ABD1E-5CF6-4988-8A60-4D41D03F4C7D}"/>
    <cellStyle name="Normal 10 2 2 2 2 3" xfId="1158" xr:uid="{06A07712-7CF0-4301-9463-683A680711C0}"/>
    <cellStyle name="Normal 10 2 2 2 2 3 2" xfId="4547" xr:uid="{126BBE92-B032-476B-8817-2DBD1CD7B501}"/>
    <cellStyle name="Normal 10 2 2 2 2 3 2 2" xfId="12927" xr:uid="{82A0ED1C-0F16-4BE6-9F43-40F47CB25A1C}"/>
    <cellStyle name="Normal 10 2 2 2 2 3 2 2 2" xfId="29687" xr:uid="{2E3E1419-F2A8-4106-A8B5-B3BC1FEFBD1B}"/>
    <cellStyle name="Normal 10 2 2 2 2 3 2 2 3" xfId="46446" xr:uid="{0CF93421-AB84-4ED2-B2AA-DC57D893369B}"/>
    <cellStyle name="Normal 10 2 2 2 2 3 2 3" xfId="21307" xr:uid="{2D3C0783-E3D8-4D7F-B70D-C67C630DD916}"/>
    <cellStyle name="Normal 10 2 2 2 2 3 2 4" xfId="38066" xr:uid="{8203839F-08D4-46D6-B11B-F5544F6DF956}"/>
    <cellStyle name="Normal 10 2 2 2 2 3 3" xfId="6234" xr:uid="{84741F1F-E06C-47F5-A4AA-57EF929FCF1A}"/>
    <cellStyle name="Normal 10 2 2 2 2 3 3 2" xfId="14614" xr:uid="{C8932236-E6C0-4AE0-B9B8-66FBC743248C}"/>
    <cellStyle name="Normal 10 2 2 2 2 3 3 2 2" xfId="31374" xr:uid="{7D63F622-A450-4AD8-AC11-90418E1327F5}"/>
    <cellStyle name="Normal 10 2 2 2 2 3 3 2 3" xfId="48133" xr:uid="{AB108335-912C-4E57-83AE-8422C23540A1}"/>
    <cellStyle name="Normal 10 2 2 2 2 3 3 3" xfId="22994" xr:uid="{813EE6CA-7AAB-4D4A-9999-F218B28E07B2}"/>
    <cellStyle name="Normal 10 2 2 2 2 3 3 4" xfId="39753" xr:uid="{4409B8D7-16A9-4123-A893-BC99F3D4252E}"/>
    <cellStyle name="Normal 10 2 2 2 2 3 4" xfId="2970" xr:uid="{A28F694D-D86A-41F8-93A3-ED2826A5C624}"/>
    <cellStyle name="Normal 10 2 2 2 2 3 4 2" xfId="11350" xr:uid="{6335D25B-9A90-4F27-B630-2DEA54795D21}"/>
    <cellStyle name="Normal 10 2 2 2 2 3 4 2 2" xfId="28110" xr:uid="{DB754D38-52EA-4FE7-8965-35B89E758687}"/>
    <cellStyle name="Normal 10 2 2 2 2 3 4 2 3" xfId="44869" xr:uid="{625E17BA-0076-43BA-899A-00F455F90D06}"/>
    <cellStyle name="Normal 10 2 2 2 2 3 4 3" xfId="19730" xr:uid="{BF8E7E8B-FCA3-4DB7-AA9C-2C8D2BE966E6}"/>
    <cellStyle name="Normal 10 2 2 2 2 3 4 4" xfId="36489" xr:uid="{9C112C4A-EC92-46FB-A0F0-96CE75B4D7F2}"/>
    <cellStyle name="Normal 10 2 2 2 2 3 5" xfId="9547" xr:uid="{27358E49-EFD6-4E9A-A7B7-272DBEB436C0}"/>
    <cellStyle name="Normal 10 2 2 2 2 3 5 2" xfId="26307" xr:uid="{D317E6E0-04C4-4485-BC2F-A77071E15E30}"/>
    <cellStyle name="Normal 10 2 2 2 2 3 5 3" xfId="43066" xr:uid="{927BCDF8-ED0A-42E1-87A6-55C1500F9D33}"/>
    <cellStyle name="Normal 10 2 2 2 2 3 6" xfId="17927" xr:uid="{9B806CCD-7189-4839-A293-C234F63396B9}"/>
    <cellStyle name="Normal 10 2 2 2 2 3 7" xfId="34686" xr:uid="{067A6B97-EECF-4DD6-BE8E-B47903B7BF45}"/>
    <cellStyle name="Normal 10 2 2 2 2 4" xfId="1585" xr:uid="{CCDD617E-FF25-47B3-816A-6613D78944B4}"/>
    <cellStyle name="Normal 10 2 2 2 2 4 2" xfId="4974" xr:uid="{FF6F3B06-F70F-4908-BA79-9E5636029F45}"/>
    <cellStyle name="Normal 10 2 2 2 2 4 2 2" xfId="13354" xr:uid="{4635E0EB-381A-4883-B4F1-B2A70D926338}"/>
    <cellStyle name="Normal 10 2 2 2 2 4 2 2 2" xfId="30114" xr:uid="{19680827-009C-4E99-B697-2002B0556492}"/>
    <cellStyle name="Normal 10 2 2 2 2 4 2 2 3" xfId="46873" xr:uid="{57535FF3-146A-4E74-8DED-191B297FB40F}"/>
    <cellStyle name="Normal 10 2 2 2 2 4 2 3" xfId="21734" xr:uid="{D6D0AE28-C22B-40DD-B0A7-1895B2D8D3BA}"/>
    <cellStyle name="Normal 10 2 2 2 2 4 2 4" xfId="38493" xr:uid="{ED8BC683-AC95-43C3-826A-12F69E215AD8}"/>
    <cellStyle name="Normal 10 2 2 2 2 4 3" xfId="6661" xr:uid="{4253046C-3A82-40EB-92AF-A4BC1615F4ED}"/>
    <cellStyle name="Normal 10 2 2 2 2 4 3 2" xfId="15041" xr:uid="{639F43BB-6569-42A4-88FE-67884584C43F}"/>
    <cellStyle name="Normal 10 2 2 2 2 4 3 2 2" xfId="31801" xr:uid="{9E111A44-C952-4A2D-819C-717DFEF47F09}"/>
    <cellStyle name="Normal 10 2 2 2 2 4 3 2 3" xfId="48560" xr:uid="{ADC96617-713A-4D4A-BAEB-18AB749ADE9B}"/>
    <cellStyle name="Normal 10 2 2 2 2 4 3 3" xfId="23421" xr:uid="{DDE15633-AA28-467E-B59F-9C02BF7F707E}"/>
    <cellStyle name="Normal 10 2 2 2 2 4 3 4" xfId="40180" xr:uid="{57C6D36A-C0B2-4B9F-8FC7-A455195A04EE}"/>
    <cellStyle name="Normal 10 2 2 2 2 4 4" xfId="3285" xr:uid="{697E76FF-7F56-4363-BCE9-50C0E738676D}"/>
    <cellStyle name="Normal 10 2 2 2 2 4 4 2" xfId="11665" xr:uid="{FC7A2D1B-1703-481F-837D-1918375A5138}"/>
    <cellStyle name="Normal 10 2 2 2 2 4 4 2 2" xfId="28425" xr:uid="{08F37827-A7BE-4BFA-A033-004614E1E5FC}"/>
    <cellStyle name="Normal 10 2 2 2 2 4 4 2 3" xfId="45184" xr:uid="{E46B453C-60A3-4E4F-82E4-7C22AA00143C}"/>
    <cellStyle name="Normal 10 2 2 2 2 4 4 3" xfId="20045" xr:uid="{DE31C5A5-B9D5-4009-AE5F-A8ACFCE1046B}"/>
    <cellStyle name="Normal 10 2 2 2 2 4 4 4" xfId="36804" xr:uid="{CD7ADB2E-17F2-4D5B-8888-014F541DA9B4}"/>
    <cellStyle name="Normal 10 2 2 2 2 4 5" xfId="9974" xr:uid="{3D130352-06C9-4E4E-9321-4CE405538465}"/>
    <cellStyle name="Normal 10 2 2 2 2 4 5 2" xfId="26734" xr:uid="{10EDF99A-E6C7-46FB-8D2A-4E08A059213E}"/>
    <cellStyle name="Normal 10 2 2 2 2 4 5 3" xfId="43493" xr:uid="{D26E981E-ED5E-4CFB-A887-F36E813E4613}"/>
    <cellStyle name="Normal 10 2 2 2 2 4 6" xfId="18354" xr:uid="{3209ADF7-D98B-4183-91C6-4195FDF1A1C7}"/>
    <cellStyle name="Normal 10 2 2 2 2 4 7" xfId="35113" xr:uid="{95BBE806-B741-4668-A82D-0114872740F7}"/>
    <cellStyle name="Normal 10 2 2 2 2 5" xfId="3704" xr:uid="{A80F1959-3801-4EBB-A569-C74ED0E70574}"/>
    <cellStyle name="Normal 10 2 2 2 2 5 2" xfId="12084" xr:uid="{BAB65487-3074-4B78-B648-BCCCF8C78C54}"/>
    <cellStyle name="Normal 10 2 2 2 2 5 2 2" xfId="28844" xr:uid="{8D91FABB-6C1D-496D-AE3E-5551AAFAFE39}"/>
    <cellStyle name="Normal 10 2 2 2 2 5 2 3" xfId="45603" xr:uid="{9E94CAE3-3CDE-46CE-AC78-06EC51A5CADC}"/>
    <cellStyle name="Normal 10 2 2 2 2 5 3" xfId="20464" xr:uid="{D98192BE-5EE9-436F-87E0-2206679E43AA}"/>
    <cellStyle name="Normal 10 2 2 2 2 5 4" xfId="37223" xr:uid="{4DE9B9AD-378B-4BD5-BC0D-938F671A7521}"/>
    <cellStyle name="Normal 10 2 2 2 2 6" xfId="5380" xr:uid="{3DCD6E13-7E0C-4AE8-8749-A5EDB1878B03}"/>
    <cellStyle name="Normal 10 2 2 2 2 6 2" xfId="13760" xr:uid="{E7B8297A-79E7-48C9-983D-562E6B6BC54F}"/>
    <cellStyle name="Normal 10 2 2 2 2 6 2 2" xfId="30520" xr:uid="{457AED10-76B9-4E8A-8188-E5E5EC052503}"/>
    <cellStyle name="Normal 10 2 2 2 2 6 2 3" xfId="47279" xr:uid="{424BDC7A-1FC0-485A-8666-664A4E02E0E7}"/>
    <cellStyle name="Normal 10 2 2 2 2 6 3" xfId="22140" xr:uid="{E0BB0838-ACEB-4448-941D-3F548B4344BD}"/>
    <cellStyle name="Normal 10 2 2 2 2 6 4" xfId="38899" xr:uid="{E34F540B-9D45-4206-AD01-96DF62236170}"/>
    <cellStyle name="Normal 10 2 2 2 2 7" xfId="7067" xr:uid="{914EDFFC-B542-46B9-8197-71A34A1672CB}"/>
    <cellStyle name="Normal 10 2 2 2 2 7 2" xfId="15447" xr:uid="{6C05858F-52B7-48E9-93E1-49914510B84C}"/>
    <cellStyle name="Normal 10 2 2 2 2 7 2 2" xfId="32207" xr:uid="{AF13A86E-8BB3-4F74-BEFF-E78637EE092E}"/>
    <cellStyle name="Normal 10 2 2 2 2 7 2 3" xfId="48966" xr:uid="{564DE037-5397-4B53-AF69-C5F61E55C574}"/>
    <cellStyle name="Normal 10 2 2 2 2 7 3" xfId="23827" xr:uid="{44E4D846-7B9F-4A80-B548-6CD6AA981AE4}"/>
    <cellStyle name="Normal 10 2 2 2 2 7 4" xfId="40586" xr:uid="{D9E9C1AF-8C89-48BB-A7CE-35E8A8A0B666}"/>
    <cellStyle name="Normal 10 2 2 2 2 8" xfId="7473" xr:uid="{576683F7-C64F-4268-8965-1C54FC1CC19F}"/>
    <cellStyle name="Normal 10 2 2 2 2 8 2" xfId="15853" xr:uid="{63CEC388-6A24-4B2A-BBF8-E1432788C408}"/>
    <cellStyle name="Normal 10 2 2 2 2 8 2 2" xfId="32613" xr:uid="{B37A2DCE-6C52-4384-8EAE-BAC91B83A048}"/>
    <cellStyle name="Normal 10 2 2 2 2 8 2 3" xfId="49372" xr:uid="{743EBB17-7F7A-4143-A6FE-59D36565DEEA}"/>
    <cellStyle name="Normal 10 2 2 2 2 8 3" xfId="24233" xr:uid="{79263804-65C0-447E-AD67-A7DE429DE079}"/>
    <cellStyle name="Normal 10 2 2 2 2 8 4" xfId="40992" xr:uid="{7EB41E9A-F363-42DE-ADD4-61E6ACA6024C}"/>
    <cellStyle name="Normal 10 2 2 2 2 9" xfId="7879" xr:uid="{3B9411C5-DABC-4A53-9EC1-45E1082A4AF9}"/>
    <cellStyle name="Normal 10 2 2 2 2 9 2" xfId="16259" xr:uid="{EB18C816-9368-4D58-9A80-1E9E2B809381}"/>
    <cellStyle name="Normal 10 2 2 2 2 9 2 2" xfId="33019" xr:uid="{116DB6EE-DC7B-447A-B67B-95D975564658}"/>
    <cellStyle name="Normal 10 2 2 2 2 9 2 3" xfId="49778" xr:uid="{AF16FCC2-90C3-4A6A-A409-0BDB7C8AB658}"/>
    <cellStyle name="Normal 10 2 2 2 2 9 3" xfId="24639" xr:uid="{48FA5A88-41EF-4FF6-9546-CE103BA8D2E8}"/>
    <cellStyle name="Normal 10 2 2 2 2 9 4" xfId="41398" xr:uid="{19D6ABAB-7CC0-4672-BAA8-ADC513CD9523}"/>
    <cellStyle name="Normal 10 2 2 2 3" xfId="283" xr:uid="{05E70809-55B4-439D-8F41-8CCAD3577B87}"/>
    <cellStyle name="Normal 10 2 2 2 3 10" xfId="8503" xr:uid="{1CB24DBD-1F53-4EE0-98FA-9651E51FC837}"/>
    <cellStyle name="Normal 10 2 2 2 3 10 2" xfId="16883" xr:uid="{B38CAFBA-8602-4E0E-9CD0-5FDE1CE64760}"/>
    <cellStyle name="Normal 10 2 2 2 3 10 2 2" xfId="33643" xr:uid="{F00EBAB0-CD1E-44DB-AD6D-0B4DA9D10080}"/>
    <cellStyle name="Normal 10 2 2 2 3 10 2 3" xfId="50402" xr:uid="{D09050C4-1439-4F33-A9AC-ACE6F9C8E13F}"/>
    <cellStyle name="Normal 10 2 2 2 3 10 3" xfId="25263" xr:uid="{3B3C18C5-F351-4066-BF8A-D9DE1C81B17B}"/>
    <cellStyle name="Normal 10 2 2 2 3 10 4" xfId="42022" xr:uid="{B9DE1ED5-8104-4A10-AE08-AD1B60B79AA3}"/>
    <cellStyle name="Normal 10 2 2 2 3 11" xfId="2115" xr:uid="{65CB91D0-8FF7-4675-8B36-D0370422A3DA}"/>
    <cellStyle name="Normal 10 2 2 2 3 11 2" xfId="10497" xr:uid="{78D3847F-8116-4F20-93D0-922F32D80EEF}"/>
    <cellStyle name="Normal 10 2 2 2 3 11 2 2" xfId="27257" xr:uid="{55694005-84CA-4C96-839F-4FC8E2B91817}"/>
    <cellStyle name="Normal 10 2 2 2 3 11 2 3" xfId="44016" xr:uid="{2DD3564E-D4A8-4284-ABE5-A9AF75D155BA}"/>
    <cellStyle name="Normal 10 2 2 2 3 11 3" xfId="18877" xr:uid="{9D55B817-7AAE-4BCC-855E-12646D12C9EA}"/>
    <cellStyle name="Normal 10 2 2 2 3 11 4" xfId="35636" xr:uid="{581CDD11-B51D-4494-B93A-D30B5A046C6F}"/>
    <cellStyle name="Normal 10 2 2 2 3 12" xfId="8694" xr:uid="{2F094786-CF77-4B1B-A82A-4FFE41CCCD8C}"/>
    <cellStyle name="Normal 10 2 2 2 3 12 2" xfId="25454" xr:uid="{0BAA64D2-AEE6-49AF-976D-A9DC4E692581}"/>
    <cellStyle name="Normal 10 2 2 2 3 12 3" xfId="42213" xr:uid="{D334EA6D-7A79-49D1-B13C-05A02EAAA5EF}"/>
    <cellStyle name="Normal 10 2 2 2 3 13" xfId="17074" xr:uid="{C744A679-A916-4D3B-BC37-3A9A040A3CDC}"/>
    <cellStyle name="Normal 10 2 2 2 3 14" xfId="33833" xr:uid="{02903795-68F2-45F5-95DA-C2DB4DC0BE98}"/>
    <cellStyle name="Normal 10 2 2 2 3 2" xfId="725" xr:uid="{024BCD31-2C17-44AD-9BA2-E6662BCB031E}"/>
    <cellStyle name="Normal 10 2 2 2 3 2 2" xfId="4120" xr:uid="{5E6DF809-6FF2-476F-B12D-B8CE021B1D28}"/>
    <cellStyle name="Normal 10 2 2 2 3 2 2 2" xfId="12500" xr:uid="{35504321-4E19-4BC0-AD25-DA1E8323BFBB}"/>
    <cellStyle name="Normal 10 2 2 2 3 2 2 2 2" xfId="29260" xr:uid="{0DA227B1-233B-43D7-A520-06133C5DFE73}"/>
    <cellStyle name="Normal 10 2 2 2 3 2 2 2 3" xfId="46019" xr:uid="{6A4067F6-9FB9-4DDF-80AA-5AF5668049A0}"/>
    <cellStyle name="Normal 10 2 2 2 3 2 2 3" xfId="20880" xr:uid="{4371A315-27F1-42A3-BD12-D4C4DFCE0D96}"/>
    <cellStyle name="Normal 10 2 2 2 3 2 2 4" xfId="37639" xr:uid="{F66CEF1A-AFD7-470C-9862-EC4DF30A675A}"/>
    <cellStyle name="Normal 10 2 2 2 3 2 3" xfId="5807" xr:uid="{566181C5-1991-4F64-AF2C-7A07A9DD2786}"/>
    <cellStyle name="Normal 10 2 2 2 3 2 3 2" xfId="14187" xr:uid="{AB916850-DA46-4558-8BD0-73A174A4E0CC}"/>
    <cellStyle name="Normal 10 2 2 2 3 2 3 2 2" xfId="30947" xr:uid="{AB25479D-EB46-4A34-8CE5-3DC43E929375}"/>
    <cellStyle name="Normal 10 2 2 2 3 2 3 2 3" xfId="47706" xr:uid="{E93D75E9-55CE-4F27-9B16-89DE07808658}"/>
    <cellStyle name="Normal 10 2 2 2 3 2 3 3" xfId="22567" xr:uid="{8015D811-36FB-4B97-9F67-EDC9F8E4C33C}"/>
    <cellStyle name="Normal 10 2 2 2 3 2 3 4" xfId="39326" xr:uid="{90D9512D-70D7-4908-8D8E-3E480F8B347A}"/>
    <cellStyle name="Normal 10 2 2 2 3 2 4" xfId="2543" xr:uid="{74752892-B1C1-4181-AEE1-2133B6A13D76}"/>
    <cellStyle name="Normal 10 2 2 2 3 2 4 2" xfId="10923" xr:uid="{A7C86446-310E-4B67-B95A-7F9588A86536}"/>
    <cellStyle name="Normal 10 2 2 2 3 2 4 2 2" xfId="27683" xr:uid="{AF1A7D0F-DCBC-4773-962E-CCCCA38658A5}"/>
    <cellStyle name="Normal 10 2 2 2 3 2 4 2 3" xfId="44442" xr:uid="{6FFEC207-7299-401C-94B4-17B58F238DFB}"/>
    <cellStyle name="Normal 10 2 2 2 3 2 4 3" xfId="19303" xr:uid="{DCA63DAF-A26F-4278-8D6F-9C2E2D76D1C3}"/>
    <cellStyle name="Normal 10 2 2 2 3 2 4 4" xfId="36062" xr:uid="{11C39573-C71B-4A8E-8D16-41980A23583D}"/>
    <cellStyle name="Normal 10 2 2 2 3 2 5" xfId="9120" xr:uid="{3BBC2010-7C96-4DBF-B1A5-F54D42EA9343}"/>
    <cellStyle name="Normal 10 2 2 2 3 2 5 2" xfId="25880" xr:uid="{B12992C6-8DDC-455F-AA79-C31D9AB03F2D}"/>
    <cellStyle name="Normal 10 2 2 2 3 2 5 3" xfId="42639" xr:uid="{A89740DB-4C0D-4024-9EB5-0CEB7D01BAF3}"/>
    <cellStyle name="Normal 10 2 2 2 3 2 6" xfId="17500" xr:uid="{E37EF917-1A90-447F-AECF-EA441E7E6AA4}"/>
    <cellStyle name="Normal 10 2 2 2 3 2 7" xfId="34259" xr:uid="{FB569CC0-B534-416D-A893-3ACBB268828D}"/>
    <cellStyle name="Normal 10 2 2 2 3 3" xfId="1159" xr:uid="{0445FAC9-D717-4D76-8005-CD33FD2C1BA8}"/>
    <cellStyle name="Normal 10 2 2 2 3 3 2" xfId="4548" xr:uid="{513E634D-96EE-40A7-A2D9-5B3B51DF037F}"/>
    <cellStyle name="Normal 10 2 2 2 3 3 2 2" xfId="12928" xr:uid="{76625133-25CE-4C14-AAAA-9DDDA2588145}"/>
    <cellStyle name="Normal 10 2 2 2 3 3 2 2 2" xfId="29688" xr:uid="{EFC92B7E-CBC8-4141-8889-E9DB387357D7}"/>
    <cellStyle name="Normal 10 2 2 2 3 3 2 2 3" xfId="46447" xr:uid="{A922CD94-ADED-49FA-BA8C-A46D97FE2B0E}"/>
    <cellStyle name="Normal 10 2 2 2 3 3 2 3" xfId="21308" xr:uid="{4D43C336-92A9-491A-8025-188F81191FA7}"/>
    <cellStyle name="Normal 10 2 2 2 3 3 2 4" xfId="38067" xr:uid="{A8559EC0-B332-48A7-8B53-F6C690CA0E8F}"/>
    <cellStyle name="Normal 10 2 2 2 3 3 3" xfId="6235" xr:uid="{ED2EF79D-BFAB-4EEB-BC64-9F4142C2D07F}"/>
    <cellStyle name="Normal 10 2 2 2 3 3 3 2" xfId="14615" xr:uid="{043BD80F-4F03-4C23-8B39-F38A9E51B86F}"/>
    <cellStyle name="Normal 10 2 2 2 3 3 3 2 2" xfId="31375" xr:uid="{D2900AFE-61C1-4E9B-B8F2-76E1AEF5931A}"/>
    <cellStyle name="Normal 10 2 2 2 3 3 3 2 3" xfId="48134" xr:uid="{03AAC3F9-59A0-400B-955E-AF70A44EA05B}"/>
    <cellStyle name="Normal 10 2 2 2 3 3 3 3" xfId="22995" xr:uid="{89D3A5E4-F2EE-4017-8AB8-D894E6F603A4}"/>
    <cellStyle name="Normal 10 2 2 2 3 3 3 4" xfId="39754" xr:uid="{8D9CC491-FE20-438A-B36D-9F1E78C0C0CD}"/>
    <cellStyle name="Normal 10 2 2 2 3 3 4" xfId="2971" xr:uid="{AEB58853-3662-44D6-B23A-8DF13505D802}"/>
    <cellStyle name="Normal 10 2 2 2 3 3 4 2" xfId="11351" xr:uid="{E9B50FC4-CE99-411E-BE31-640A7F5F308A}"/>
    <cellStyle name="Normal 10 2 2 2 3 3 4 2 2" xfId="28111" xr:uid="{2178CF79-5A5D-4E2A-B4F8-3E9AE0FB2AF6}"/>
    <cellStyle name="Normal 10 2 2 2 3 3 4 2 3" xfId="44870" xr:uid="{47E5B58A-1BDA-4CE5-8F66-0FD6CA6F089D}"/>
    <cellStyle name="Normal 10 2 2 2 3 3 4 3" xfId="19731" xr:uid="{45141B88-E0C5-4A29-A1F7-6A62F6C33B45}"/>
    <cellStyle name="Normal 10 2 2 2 3 3 4 4" xfId="36490" xr:uid="{E497B7B6-0EBA-4D0B-ACC6-AEEE3F0AB1CD}"/>
    <cellStyle name="Normal 10 2 2 2 3 3 5" xfId="9548" xr:uid="{B0D7D872-9E6E-41EA-88A4-88F35E779F1A}"/>
    <cellStyle name="Normal 10 2 2 2 3 3 5 2" xfId="26308" xr:uid="{031D3047-1BC7-48D1-95E1-7126CF8E2AE9}"/>
    <cellStyle name="Normal 10 2 2 2 3 3 5 3" xfId="43067" xr:uid="{1A464CBB-DACD-4283-9ACF-75B30BDEC47C}"/>
    <cellStyle name="Normal 10 2 2 2 3 3 6" xfId="17928" xr:uid="{A4669BAC-1494-4793-806E-81CC2190B061}"/>
    <cellStyle name="Normal 10 2 2 2 3 3 7" xfId="34687" xr:uid="{210594B2-0E3C-4CEB-BF75-D91AD7C33E28}"/>
    <cellStyle name="Normal 10 2 2 2 3 4" xfId="1803" xr:uid="{72CD003B-FAA4-474D-882C-C1C1E879352E}"/>
    <cellStyle name="Normal 10 2 2 2 3 4 2" xfId="5192" xr:uid="{831847CE-8709-4E85-801B-1B62320AE7B5}"/>
    <cellStyle name="Normal 10 2 2 2 3 4 2 2" xfId="13572" xr:uid="{4442F4E1-D404-4FE8-9A5C-611B6C718034}"/>
    <cellStyle name="Normal 10 2 2 2 3 4 2 2 2" xfId="30332" xr:uid="{F607DFFA-38F8-4081-97F6-ABE249FDCE5A}"/>
    <cellStyle name="Normal 10 2 2 2 3 4 2 2 3" xfId="47091" xr:uid="{11E2EFDC-1EC1-4447-92EC-85A4BB03432E}"/>
    <cellStyle name="Normal 10 2 2 2 3 4 2 3" xfId="21952" xr:uid="{EFCCD4BC-0506-4994-98E9-5633781A5A4D}"/>
    <cellStyle name="Normal 10 2 2 2 3 4 2 4" xfId="38711" xr:uid="{57136213-91D2-47A5-8113-062D813BF52A}"/>
    <cellStyle name="Normal 10 2 2 2 3 4 3" xfId="6879" xr:uid="{B0512042-6F2E-41DF-B47A-612C04A1AC91}"/>
    <cellStyle name="Normal 10 2 2 2 3 4 3 2" xfId="15259" xr:uid="{241A3496-CEBB-4131-AB26-E057C3555F98}"/>
    <cellStyle name="Normal 10 2 2 2 3 4 3 2 2" xfId="32019" xr:uid="{EDCE8EA4-4BE6-4D1B-BD31-FAB24AA2C6BB}"/>
    <cellStyle name="Normal 10 2 2 2 3 4 3 2 3" xfId="48778" xr:uid="{5C99E067-395A-4E1B-872B-42890BAA54A8}"/>
    <cellStyle name="Normal 10 2 2 2 3 4 3 3" xfId="23639" xr:uid="{DFFF435C-8294-46CA-AC3B-4BCD96425468}"/>
    <cellStyle name="Normal 10 2 2 2 3 4 3 4" xfId="40398" xr:uid="{28BBE8C3-E71F-433F-8207-7C4B562A399E}"/>
    <cellStyle name="Normal 10 2 2 2 3 4 4" xfId="3502" xr:uid="{6F37E66A-BA5F-4A3F-82CD-E3D03D297802}"/>
    <cellStyle name="Normal 10 2 2 2 3 4 4 2" xfId="11882" xr:uid="{9FD56994-027B-4514-824D-5129A461AD45}"/>
    <cellStyle name="Normal 10 2 2 2 3 4 4 2 2" xfId="28642" xr:uid="{B4EE4198-2278-401A-93F0-F30F7EF716A8}"/>
    <cellStyle name="Normal 10 2 2 2 3 4 4 2 3" xfId="45401" xr:uid="{86A8C933-5E0A-4D26-BA36-674577C8BDA2}"/>
    <cellStyle name="Normal 10 2 2 2 3 4 4 3" xfId="20262" xr:uid="{46A474C8-77A0-465E-8875-8E60BAC254E4}"/>
    <cellStyle name="Normal 10 2 2 2 3 4 4 4" xfId="37021" xr:uid="{C580CBD0-6944-4A26-B922-110A88610B0C}"/>
    <cellStyle name="Normal 10 2 2 2 3 4 5" xfId="10192" xr:uid="{E19295D7-59E8-4CF6-85A0-99F059E558F0}"/>
    <cellStyle name="Normal 10 2 2 2 3 4 5 2" xfId="26952" xr:uid="{18D51AC1-2355-451A-93F7-7DEA25148DC7}"/>
    <cellStyle name="Normal 10 2 2 2 3 4 5 3" xfId="43711" xr:uid="{C51C0EC2-875E-41C4-8823-1BF816585127}"/>
    <cellStyle name="Normal 10 2 2 2 3 4 6" xfId="18572" xr:uid="{C57FF285-711C-4762-9A2A-52692109C05C}"/>
    <cellStyle name="Normal 10 2 2 2 3 4 7" xfId="35331" xr:uid="{1A4276FD-B840-4017-959F-6CC31BEC4112}"/>
    <cellStyle name="Normal 10 2 2 2 3 5" xfId="3922" xr:uid="{ACEC6E8B-D5A5-4B3C-B83F-68C6F9A63EFC}"/>
    <cellStyle name="Normal 10 2 2 2 3 5 2" xfId="12302" xr:uid="{D5858101-0205-4977-A302-F00E587A6833}"/>
    <cellStyle name="Normal 10 2 2 2 3 5 2 2" xfId="29062" xr:uid="{693D1545-3832-4F95-A933-63E680A5BC87}"/>
    <cellStyle name="Normal 10 2 2 2 3 5 2 3" xfId="45821" xr:uid="{1111C0F3-83CF-4732-A808-7D3F74C509D2}"/>
    <cellStyle name="Normal 10 2 2 2 3 5 3" xfId="20682" xr:uid="{E475542C-3606-4045-8F6A-C8BB72130F72}"/>
    <cellStyle name="Normal 10 2 2 2 3 5 4" xfId="37441" xr:uid="{832BB990-0A4F-4F6B-8554-CB4472EDF207}"/>
    <cellStyle name="Normal 10 2 2 2 3 6" xfId="5381" xr:uid="{41632D4D-2866-46C8-A5F6-447FD076340E}"/>
    <cellStyle name="Normal 10 2 2 2 3 6 2" xfId="13761" xr:uid="{A81F0302-D524-4BB8-8D90-4F4A0702153B}"/>
    <cellStyle name="Normal 10 2 2 2 3 6 2 2" xfId="30521" xr:uid="{9854FC45-39F4-46D0-ACBD-7436E71FB2E2}"/>
    <cellStyle name="Normal 10 2 2 2 3 6 2 3" xfId="47280" xr:uid="{C62575EC-ED6E-4DA2-89AA-EF890863B678}"/>
    <cellStyle name="Normal 10 2 2 2 3 6 3" xfId="22141" xr:uid="{57E12488-308C-440B-A285-58DD126D64D7}"/>
    <cellStyle name="Normal 10 2 2 2 3 6 4" xfId="38900" xr:uid="{CE912D8F-8B05-4557-A746-23155BA764FF}"/>
    <cellStyle name="Normal 10 2 2 2 3 7" xfId="7285" xr:uid="{7DAA03CF-5163-4EAE-BC8A-C3B470898094}"/>
    <cellStyle name="Normal 10 2 2 2 3 7 2" xfId="15665" xr:uid="{FE18145B-C084-474E-AA70-B335AE39048C}"/>
    <cellStyle name="Normal 10 2 2 2 3 7 2 2" xfId="32425" xr:uid="{24DA992F-7062-407B-AEB5-6A8C65DFB596}"/>
    <cellStyle name="Normal 10 2 2 2 3 7 2 3" xfId="49184" xr:uid="{A4A2C2BD-8062-4991-8CF7-84BC7F987FDE}"/>
    <cellStyle name="Normal 10 2 2 2 3 7 3" xfId="24045" xr:uid="{0450DD5C-5713-469A-99EF-D4DB504024E9}"/>
    <cellStyle name="Normal 10 2 2 2 3 7 4" xfId="40804" xr:uid="{24285B04-B186-4435-8E7F-3FD99833F4CF}"/>
    <cellStyle name="Normal 10 2 2 2 3 8" xfId="7691" xr:uid="{3C270807-3A07-47B8-85FE-AADF18D9B3D5}"/>
    <cellStyle name="Normal 10 2 2 2 3 8 2" xfId="16071" xr:uid="{DD7F4873-A8BF-4313-8149-7F8985FEDA9D}"/>
    <cellStyle name="Normal 10 2 2 2 3 8 2 2" xfId="32831" xr:uid="{D6665B3E-B873-42AE-9B77-BD974124565A}"/>
    <cellStyle name="Normal 10 2 2 2 3 8 2 3" xfId="49590" xr:uid="{5C39DD27-FABA-4B9D-9DEE-C077408CA82E}"/>
    <cellStyle name="Normal 10 2 2 2 3 8 3" xfId="24451" xr:uid="{86986C48-CB11-4C58-A33C-0936490506F6}"/>
    <cellStyle name="Normal 10 2 2 2 3 8 4" xfId="41210" xr:uid="{A49D92CE-56CE-4E88-8FD9-B47E81BFEC5E}"/>
    <cellStyle name="Normal 10 2 2 2 3 9" xfId="8097" xr:uid="{D3FC1869-C1A5-479C-BBE1-12C9B8116C35}"/>
    <cellStyle name="Normal 10 2 2 2 3 9 2" xfId="16477" xr:uid="{9C94EFD6-97D5-48F4-B301-30235ECA7855}"/>
    <cellStyle name="Normal 10 2 2 2 3 9 2 2" xfId="33237" xr:uid="{17B8E339-2ED3-4E37-B497-724068620938}"/>
    <cellStyle name="Normal 10 2 2 2 3 9 2 3" xfId="49996" xr:uid="{333AD1C1-4CD7-41D7-875E-6FE466A73B2D}"/>
    <cellStyle name="Normal 10 2 2 2 3 9 3" xfId="24857" xr:uid="{E00DD033-DE22-4AF1-87E9-8999B84E3129}"/>
    <cellStyle name="Normal 10 2 2 2 3 9 4" xfId="41616" xr:uid="{1C2953F8-FD91-4683-A81F-2F9F4704E262}"/>
    <cellStyle name="Normal 10 2 2 2 4" xfId="691" xr:uid="{D0172692-9C90-4907-AF54-A4FD848225D5}"/>
    <cellStyle name="Normal 10 2 2 2 4 2" xfId="4086" xr:uid="{F2DDCB12-E7FF-46A0-BFCB-B0D499D420E9}"/>
    <cellStyle name="Normal 10 2 2 2 4 2 2" xfId="12466" xr:uid="{8CE1D45A-06BD-4684-B9CB-75586625E121}"/>
    <cellStyle name="Normal 10 2 2 2 4 2 2 2" xfId="29226" xr:uid="{82C2F648-95F2-4ED8-A1C7-83BE3C6634E5}"/>
    <cellStyle name="Normal 10 2 2 2 4 2 2 3" xfId="45985" xr:uid="{D5A2EF36-2A9B-4452-8B32-601B74ED365C}"/>
    <cellStyle name="Normal 10 2 2 2 4 2 3" xfId="20846" xr:uid="{8BC80635-27D1-47BD-9C2F-44F570CB0CE4}"/>
    <cellStyle name="Normal 10 2 2 2 4 2 4" xfId="37605" xr:uid="{A1DB80AE-402F-408F-9CBF-7B17B7AE22B2}"/>
    <cellStyle name="Normal 10 2 2 2 4 3" xfId="5773" xr:uid="{E36C4E42-17BE-4137-A740-9C5177089EB0}"/>
    <cellStyle name="Normal 10 2 2 2 4 3 2" xfId="14153" xr:uid="{1B46901D-30D4-413E-A5DE-9CA61DCBC0A3}"/>
    <cellStyle name="Normal 10 2 2 2 4 3 2 2" xfId="30913" xr:uid="{54947088-8352-46AB-8164-30C58363FF8F}"/>
    <cellStyle name="Normal 10 2 2 2 4 3 2 3" xfId="47672" xr:uid="{D579A18D-6ED5-484D-B479-62635F3274C0}"/>
    <cellStyle name="Normal 10 2 2 2 4 3 3" xfId="22533" xr:uid="{F128C0EB-6710-4639-A323-90988FBF9889}"/>
    <cellStyle name="Normal 10 2 2 2 4 3 4" xfId="39292" xr:uid="{2CCC4353-926B-411B-9381-2032376A9453}"/>
    <cellStyle name="Normal 10 2 2 2 4 4" xfId="2509" xr:uid="{D94826FB-3B3A-4950-9C9A-8027B2C6C3AD}"/>
    <cellStyle name="Normal 10 2 2 2 4 4 2" xfId="10889" xr:uid="{803A8345-C9EA-4134-854C-37A85AF90FED}"/>
    <cellStyle name="Normal 10 2 2 2 4 4 2 2" xfId="27649" xr:uid="{2A46F945-A950-4FDE-861D-0C3BB87A057E}"/>
    <cellStyle name="Normal 10 2 2 2 4 4 2 3" xfId="44408" xr:uid="{182827B5-DA1B-4408-9B31-B923AB259C7A}"/>
    <cellStyle name="Normal 10 2 2 2 4 4 3" xfId="19269" xr:uid="{895A8630-4D38-4E1B-BFC5-4787D31450A8}"/>
    <cellStyle name="Normal 10 2 2 2 4 4 4" xfId="36028" xr:uid="{A1F7432B-4859-43A7-B2B2-3A80ACC038EA}"/>
    <cellStyle name="Normal 10 2 2 2 4 5" xfId="9086" xr:uid="{9094384E-6F79-4EA0-8C42-CC36CE1F0120}"/>
    <cellStyle name="Normal 10 2 2 2 4 5 2" xfId="25846" xr:uid="{D4EE556A-30C8-4E82-B12C-3D3EF2593A9F}"/>
    <cellStyle name="Normal 10 2 2 2 4 5 3" xfId="42605" xr:uid="{8CF1C24E-3581-4107-8EDE-2E15ED5D074C}"/>
    <cellStyle name="Normal 10 2 2 2 4 6" xfId="17466" xr:uid="{9356BC78-A8A2-479B-8C9C-11B2B3851B12}"/>
    <cellStyle name="Normal 10 2 2 2 4 7" xfId="34225" xr:uid="{ADC5F38E-F29D-48AA-B4B6-CE5C1F38E9C7}"/>
    <cellStyle name="Normal 10 2 2 2 5" xfId="1125" xr:uid="{6BFEEB99-D096-410C-9116-7D1BCA454E35}"/>
    <cellStyle name="Normal 10 2 2 2 5 2" xfId="4514" xr:uid="{9902BA1B-CEB0-4056-A481-E9D8EDE3E4CA}"/>
    <cellStyle name="Normal 10 2 2 2 5 2 2" xfId="12894" xr:uid="{E9FAA5CD-B2E3-4465-AEBD-57D8BB17115C}"/>
    <cellStyle name="Normal 10 2 2 2 5 2 2 2" xfId="29654" xr:uid="{10A8E8DE-42DA-4ECC-8044-E2E067B28262}"/>
    <cellStyle name="Normal 10 2 2 2 5 2 2 3" xfId="46413" xr:uid="{E2DB66C3-D3E3-4002-BABF-B7EC02BB0FA6}"/>
    <cellStyle name="Normal 10 2 2 2 5 2 3" xfId="21274" xr:uid="{CDB29DC0-1CA8-4E29-8F72-72D59D4423A5}"/>
    <cellStyle name="Normal 10 2 2 2 5 2 4" xfId="38033" xr:uid="{073E89D9-5D55-455C-900A-A3F61C208599}"/>
    <cellStyle name="Normal 10 2 2 2 5 3" xfId="6201" xr:uid="{CC54FD01-8977-4598-8881-5DF831FD6B04}"/>
    <cellStyle name="Normal 10 2 2 2 5 3 2" xfId="14581" xr:uid="{2997CC91-392B-4D8F-A026-0E281C9FDE0C}"/>
    <cellStyle name="Normal 10 2 2 2 5 3 2 2" xfId="31341" xr:uid="{343EA3C0-7801-4B06-A5F2-ED7AE8C54ACE}"/>
    <cellStyle name="Normal 10 2 2 2 5 3 2 3" xfId="48100" xr:uid="{A4D8C5DE-7737-4BDD-961B-B1F90FE410BD}"/>
    <cellStyle name="Normal 10 2 2 2 5 3 3" xfId="22961" xr:uid="{04F63809-ED1D-4C80-9976-97C9014AA43B}"/>
    <cellStyle name="Normal 10 2 2 2 5 3 4" xfId="39720" xr:uid="{B3528253-5AEC-4885-81B7-8BF846C71A6D}"/>
    <cellStyle name="Normal 10 2 2 2 5 4" xfId="2937" xr:uid="{79B89C9C-D207-4844-9092-4914C0C63CE2}"/>
    <cellStyle name="Normal 10 2 2 2 5 4 2" xfId="11317" xr:uid="{FC842335-C3BB-4030-A893-D48E7E29F21C}"/>
    <cellStyle name="Normal 10 2 2 2 5 4 2 2" xfId="28077" xr:uid="{950A36EF-3CEA-4258-8CAD-EAA416627D2C}"/>
    <cellStyle name="Normal 10 2 2 2 5 4 2 3" xfId="44836" xr:uid="{D3953402-D843-4266-BE65-5F4F01FD8694}"/>
    <cellStyle name="Normal 10 2 2 2 5 4 3" xfId="19697" xr:uid="{A9AAE811-15A3-4DF3-98D3-E0A33926EE30}"/>
    <cellStyle name="Normal 10 2 2 2 5 4 4" xfId="36456" xr:uid="{A7F397A5-E33E-40F7-8BDB-9A656A17996B}"/>
    <cellStyle name="Normal 10 2 2 2 5 5" xfId="9514" xr:uid="{680C2609-E964-4AFA-B713-62D267C90EF3}"/>
    <cellStyle name="Normal 10 2 2 2 5 5 2" xfId="26274" xr:uid="{3ED28C48-19AF-4909-857B-8A75E58BE6EF}"/>
    <cellStyle name="Normal 10 2 2 2 5 5 3" xfId="43033" xr:uid="{AF628FBF-C25F-4EB9-9A63-95CCE64EA885}"/>
    <cellStyle name="Normal 10 2 2 2 5 6" xfId="17894" xr:uid="{3F045666-7506-421B-B9D7-8B5B00C39594}"/>
    <cellStyle name="Normal 10 2 2 2 5 7" xfId="34653" xr:uid="{7291B05B-FDF1-4C6F-8066-F67992513EE9}"/>
    <cellStyle name="Normal 10 2 2 2 6" xfId="1532" xr:uid="{8F67F948-F83D-48E2-B367-923953E68FD5}"/>
    <cellStyle name="Normal 10 2 2 2 6 2" xfId="4921" xr:uid="{1444867B-5BE7-4E49-965A-92D4DE883E60}"/>
    <cellStyle name="Normal 10 2 2 2 6 2 2" xfId="13301" xr:uid="{877AADAC-4F43-4458-84B9-E75025A1BF48}"/>
    <cellStyle name="Normal 10 2 2 2 6 2 2 2" xfId="30061" xr:uid="{A61D038C-5963-44BE-A44E-DCDD9A08153C}"/>
    <cellStyle name="Normal 10 2 2 2 6 2 2 3" xfId="46820" xr:uid="{3DED124A-9E91-4D9C-8BA1-EEB611B62DB8}"/>
    <cellStyle name="Normal 10 2 2 2 6 2 3" xfId="21681" xr:uid="{874DFBEB-37CD-4B30-8EB1-F9CE6026AA10}"/>
    <cellStyle name="Normal 10 2 2 2 6 2 4" xfId="38440" xr:uid="{894A51D5-5E1E-4600-B499-CE7ADE091267}"/>
    <cellStyle name="Normal 10 2 2 2 6 3" xfId="6608" xr:uid="{EF42107D-66B1-4A6E-BEE4-3AD9B570FF39}"/>
    <cellStyle name="Normal 10 2 2 2 6 3 2" xfId="14988" xr:uid="{78FBC526-64F5-421B-B3E9-19C734A5567D}"/>
    <cellStyle name="Normal 10 2 2 2 6 3 2 2" xfId="31748" xr:uid="{C8897765-FC17-49B9-BCF3-FB8E5FCA51D9}"/>
    <cellStyle name="Normal 10 2 2 2 6 3 2 3" xfId="48507" xr:uid="{D54E33D0-2A15-4325-99A5-BA9FFF82E869}"/>
    <cellStyle name="Normal 10 2 2 2 6 3 3" xfId="23368" xr:uid="{6ECE7B95-9605-4F3A-8F62-9EDC96B1D05A}"/>
    <cellStyle name="Normal 10 2 2 2 6 3 4" xfId="40127" xr:uid="{D69D23F7-9FBA-49D8-BFF2-1D901FB6B577}"/>
    <cellStyle name="Normal 10 2 2 2 6 4" xfId="3255" xr:uid="{3E7E5773-E780-487E-918B-92E059A1C304}"/>
    <cellStyle name="Normal 10 2 2 2 6 4 2" xfId="11635" xr:uid="{D87FED8E-2EFF-447C-A85B-AFABA68BF1DF}"/>
    <cellStyle name="Normal 10 2 2 2 6 4 2 2" xfId="28395" xr:uid="{D49A0DA0-EFDE-4D13-A257-973BCD595A17}"/>
    <cellStyle name="Normal 10 2 2 2 6 4 2 3" xfId="45154" xr:uid="{96063518-113B-434C-B0CE-9ED740427BA1}"/>
    <cellStyle name="Normal 10 2 2 2 6 4 3" xfId="20015" xr:uid="{08040225-59BF-441F-9B48-6915B62F063E}"/>
    <cellStyle name="Normal 10 2 2 2 6 4 4" xfId="36774" xr:uid="{77C8AA4A-1A01-42F7-83EF-48C49681C014}"/>
    <cellStyle name="Normal 10 2 2 2 6 5" xfId="9921" xr:uid="{8F819433-6D67-4716-863C-6C02B3FD86A8}"/>
    <cellStyle name="Normal 10 2 2 2 6 5 2" xfId="26681" xr:uid="{0AFDBB3D-0BAF-444D-83A6-C46DC885BBD0}"/>
    <cellStyle name="Normal 10 2 2 2 6 5 3" xfId="43440" xr:uid="{8C91432D-3968-4CF5-9649-55F7995E1F9E}"/>
    <cellStyle name="Normal 10 2 2 2 6 6" xfId="18301" xr:uid="{6FA38B69-683A-4C6E-A024-77DFE8674887}"/>
    <cellStyle name="Normal 10 2 2 2 6 7" xfId="35060" xr:uid="{CC93CD7D-D100-46EA-90E0-1ECBC8B8F5AB}"/>
    <cellStyle name="Normal 10 2 2 2 7" xfId="3651" xr:uid="{6650077D-B0F9-4B02-9F47-FC8F08F7D1FE}"/>
    <cellStyle name="Normal 10 2 2 2 7 2" xfId="12031" xr:uid="{95B26B25-FCB1-4537-BA7C-789E5C2E3DA3}"/>
    <cellStyle name="Normal 10 2 2 2 7 2 2" xfId="28791" xr:uid="{FBECC098-2CCB-4176-9B20-A8C00BCCAC7A}"/>
    <cellStyle name="Normal 10 2 2 2 7 2 3" xfId="45550" xr:uid="{4CE4599F-60F9-4530-B6AA-EC2A0651EC62}"/>
    <cellStyle name="Normal 10 2 2 2 7 3" xfId="20411" xr:uid="{984CD9FB-391B-432F-9C7F-73FD72B9119B}"/>
    <cellStyle name="Normal 10 2 2 2 7 4" xfId="37170" xr:uid="{182D5446-ED5D-4C36-953B-34440DAA989D}"/>
    <cellStyle name="Normal 10 2 2 2 8" xfId="5347" xr:uid="{33BC4C9C-38CF-4155-92B2-31BAA1198194}"/>
    <cellStyle name="Normal 10 2 2 2 8 2" xfId="13727" xr:uid="{FAC20D4E-55FA-4F5E-901D-06088675F59C}"/>
    <cellStyle name="Normal 10 2 2 2 8 2 2" xfId="30487" xr:uid="{3DAAFAC1-C253-4B71-BBC6-058B46590FE2}"/>
    <cellStyle name="Normal 10 2 2 2 8 2 3" xfId="47246" xr:uid="{B0733BED-1ACF-4F05-B211-7C5F6FBD17DA}"/>
    <cellStyle name="Normal 10 2 2 2 8 3" xfId="22107" xr:uid="{75A99610-050E-4E93-A21C-D109C7A4344F}"/>
    <cellStyle name="Normal 10 2 2 2 8 4" xfId="38866" xr:uid="{0FE8B16C-3144-4A8D-83C0-90FB223DB1DB}"/>
    <cellStyle name="Normal 10 2 2 2 9" xfId="7014" xr:uid="{90708365-403D-4515-8FDC-7BB132605EB3}"/>
    <cellStyle name="Normal 10 2 2 2 9 2" xfId="15394" xr:uid="{B00E27B0-12A2-4345-A04B-31909036565D}"/>
    <cellStyle name="Normal 10 2 2 2 9 2 2" xfId="32154" xr:uid="{D52CA6A0-8FD7-4096-93B6-5605BAC28E83}"/>
    <cellStyle name="Normal 10 2 2 2 9 2 3" xfId="48913" xr:uid="{485645FA-DFF3-4CB0-B09F-0CCABFC2A644}"/>
    <cellStyle name="Normal 10 2 2 2 9 3" xfId="23774" xr:uid="{8DF63A55-68A5-43C5-A414-7D4030F4D516}"/>
    <cellStyle name="Normal 10 2 2 2 9 4" xfId="40533" xr:uid="{EFF1111D-BD19-427F-8152-6AA4B4CAED84}"/>
    <cellStyle name="Normal 10 2 2 3" xfId="284" xr:uid="{E343BBE6-473E-449E-B7E8-EAAD92A76CBE}"/>
    <cellStyle name="Normal 10 2 2 3 10" xfId="8284" xr:uid="{E8BC8943-A8FB-4D4B-9236-07D3E4478049}"/>
    <cellStyle name="Normal 10 2 2 3 10 2" xfId="16664" xr:uid="{D8AC5AB6-CD95-4B89-B009-621010C3B623}"/>
    <cellStyle name="Normal 10 2 2 3 10 2 2" xfId="33424" xr:uid="{994FF330-7377-490B-99C8-0B745F468C6B}"/>
    <cellStyle name="Normal 10 2 2 3 10 2 3" xfId="50183" xr:uid="{DDAEDC4C-0914-48A8-AC71-0F7B97184E78}"/>
    <cellStyle name="Normal 10 2 2 3 10 3" xfId="25044" xr:uid="{71FFFF99-105F-448B-B03A-6E49837258AF}"/>
    <cellStyle name="Normal 10 2 2 3 10 4" xfId="41803" xr:uid="{695D6A28-D35F-4947-887D-3C44B61CC747}"/>
    <cellStyle name="Normal 10 2 2 3 11" xfId="2116" xr:uid="{CE5BCF8E-1E9D-4245-848F-DD57B518A8D2}"/>
    <cellStyle name="Normal 10 2 2 3 11 2" xfId="10498" xr:uid="{84F8EF54-E71D-4C3B-81CC-772F587F9E6E}"/>
    <cellStyle name="Normal 10 2 2 3 11 2 2" xfId="27258" xr:uid="{56C997CC-556E-4385-97B9-6D3A7AD23C45}"/>
    <cellStyle name="Normal 10 2 2 3 11 2 3" xfId="44017" xr:uid="{94A63D26-4CB6-4133-804C-D55E7F8AB4AF}"/>
    <cellStyle name="Normal 10 2 2 3 11 3" xfId="18878" xr:uid="{146A49CD-BD52-4FC3-8649-879E17DFA327}"/>
    <cellStyle name="Normal 10 2 2 3 11 4" xfId="35637" xr:uid="{1B5888C9-2564-4E9F-9121-C80C7DCC49B8}"/>
    <cellStyle name="Normal 10 2 2 3 12" xfId="8695" xr:uid="{681302B3-EA18-4373-B73D-FCB56202F7CB}"/>
    <cellStyle name="Normal 10 2 2 3 12 2" xfId="25455" xr:uid="{0E68D480-4907-424F-A619-34F5A88AEB51}"/>
    <cellStyle name="Normal 10 2 2 3 12 3" xfId="42214" xr:uid="{11A7F3BC-2030-4750-BC23-27AC6B6AB45D}"/>
    <cellStyle name="Normal 10 2 2 3 13" xfId="17075" xr:uid="{D6744471-A49D-4115-81CC-4A5053C45882}"/>
    <cellStyle name="Normal 10 2 2 3 14" xfId="33834" xr:uid="{3A70EA99-1CA8-4348-B3B4-753004242EAE}"/>
    <cellStyle name="Normal 10 2 2 3 2" xfId="726" xr:uid="{6E69C075-0AB2-42E1-91A5-14B624AFD701}"/>
    <cellStyle name="Normal 10 2 2 3 2 2" xfId="4121" xr:uid="{0A37484A-DA07-4A48-A75E-C61962665A92}"/>
    <cellStyle name="Normal 10 2 2 3 2 2 2" xfId="12501" xr:uid="{02C31488-CCDD-4A6D-BAB2-4E29CCE47516}"/>
    <cellStyle name="Normal 10 2 2 3 2 2 2 2" xfId="29261" xr:uid="{EEA325CB-849D-4346-8924-707D8BADC447}"/>
    <cellStyle name="Normal 10 2 2 3 2 2 2 3" xfId="46020" xr:uid="{D2A91978-86ED-4770-A992-FD967B946048}"/>
    <cellStyle name="Normal 10 2 2 3 2 2 3" xfId="20881" xr:uid="{74B1CFFF-6B38-4991-9648-1757660E0D9F}"/>
    <cellStyle name="Normal 10 2 2 3 2 2 4" xfId="37640" xr:uid="{EC32A64B-B807-44E4-B590-A68FF6D3D5BB}"/>
    <cellStyle name="Normal 10 2 2 3 2 3" xfId="5808" xr:uid="{8BB05F85-0371-443E-82DF-75DF2B1A3C7C}"/>
    <cellStyle name="Normal 10 2 2 3 2 3 2" xfId="14188" xr:uid="{DEF84FE3-45A8-4AC1-972F-9CA740F8B975}"/>
    <cellStyle name="Normal 10 2 2 3 2 3 2 2" xfId="30948" xr:uid="{47392E79-DD21-412D-9660-24EB0DD7461D}"/>
    <cellStyle name="Normal 10 2 2 3 2 3 2 3" xfId="47707" xr:uid="{A910E17A-21F5-47F9-A629-BC0AA5148D2D}"/>
    <cellStyle name="Normal 10 2 2 3 2 3 3" xfId="22568" xr:uid="{B3DC19BE-DDC2-4347-A609-8BC0890404A9}"/>
    <cellStyle name="Normal 10 2 2 3 2 3 4" xfId="39327" xr:uid="{7C76F83C-24A6-42CD-97CA-A3799123F609}"/>
    <cellStyle name="Normal 10 2 2 3 2 4" xfId="2544" xr:uid="{BD4BE65B-A0AD-4DE9-A9A5-DEFB58E794C3}"/>
    <cellStyle name="Normal 10 2 2 3 2 4 2" xfId="10924" xr:uid="{9F621ABB-42EE-43D4-AF9F-274ECA59D36F}"/>
    <cellStyle name="Normal 10 2 2 3 2 4 2 2" xfId="27684" xr:uid="{3EDA5F94-FDB0-43D6-A488-D28EEE568CD2}"/>
    <cellStyle name="Normal 10 2 2 3 2 4 2 3" xfId="44443" xr:uid="{93B96FB3-0C2E-47F7-8F75-F984F7CE4967}"/>
    <cellStyle name="Normal 10 2 2 3 2 4 3" xfId="19304" xr:uid="{E66145FB-7087-4A24-ACC3-F641456CB1A5}"/>
    <cellStyle name="Normal 10 2 2 3 2 4 4" xfId="36063" xr:uid="{204E1291-B7F9-4463-AFBC-D82E845D79D1}"/>
    <cellStyle name="Normal 10 2 2 3 2 5" xfId="9121" xr:uid="{8C64A88C-C0AA-4B27-AB12-31FFA3E1CEF9}"/>
    <cellStyle name="Normal 10 2 2 3 2 5 2" xfId="25881" xr:uid="{68F83BDA-B30C-48D2-BBFC-4DCD71B89C2E}"/>
    <cellStyle name="Normal 10 2 2 3 2 5 3" xfId="42640" xr:uid="{B398DC5A-B1E2-4175-AEA6-3C5CA1754258}"/>
    <cellStyle name="Normal 10 2 2 3 2 6" xfId="17501" xr:uid="{8C31D05D-6192-421F-B76B-AEE60E74A37C}"/>
    <cellStyle name="Normal 10 2 2 3 2 7" xfId="34260" xr:uid="{27037ACE-BC06-4F80-AD48-D7659721354B}"/>
    <cellStyle name="Normal 10 2 2 3 3" xfId="1160" xr:uid="{F4B63B06-0F8B-4E15-B96D-A37D3BCE50EB}"/>
    <cellStyle name="Normal 10 2 2 3 3 2" xfId="4549" xr:uid="{E2423418-CB0D-4253-B3AC-7FDE7F51E932}"/>
    <cellStyle name="Normal 10 2 2 3 3 2 2" xfId="12929" xr:uid="{36ED5A9A-A0C3-4ABA-BC9D-E26161448774}"/>
    <cellStyle name="Normal 10 2 2 3 3 2 2 2" xfId="29689" xr:uid="{6289FECD-5979-416D-8BB2-F9B476E3AC0B}"/>
    <cellStyle name="Normal 10 2 2 3 3 2 2 3" xfId="46448" xr:uid="{1773840A-85F3-4C3D-A3F0-97A626B26C9D}"/>
    <cellStyle name="Normal 10 2 2 3 3 2 3" xfId="21309" xr:uid="{0E94EE4E-F75F-455F-ABC9-58C8CF3D4973}"/>
    <cellStyle name="Normal 10 2 2 3 3 2 4" xfId="38068" xr:uid="{ED705EBE-7CCF-4F3F-A28E-26812BB92937}"/>
    <cellStyle name="Normal 10 2 2 3 3 3" xfId="6236" xr:uid="{38D52566-E071-48D1-B797-5814A9B299F4}"/>
    <cellStyle name="Normal 10 2 2 3 3 3 2" xfId="14616" xr:uid="{2FEC2A4A-A616-44B6-B149-DE3091D080B9}"/>
    <cellStyle name="Normal 10 2 2 3 3 3 2 2" xfId="31376" xr:uid="{AEEF74CD-DAA5-4213-AA16-575825FCBEC7}"/>
    <cellStyle name="Normal 10 2 2 3 3 3 2 3" xfId="48135" xr:uid="{9F57D3EE-EACD-4592-94F0-E0A2EDA5EBF3}"/>
    <cellStyle name="Normal 10 2 2 3 3 3 3" xfId="22996" xr:uid="{F88FE594-9639-4683-B5C1-FEA7265DBF75}"/>
    <cellStyle name="Normal 10 2 2 3 3 3 4" xfId="39755" xr:uid="{DD13E136-A7E2-4997-B017-A878F7D8C0BA}"/>
    <cellStyle name="Normal 10 2 2 3 3 4" xfId="2972" xr:uid="{760942F6-5EFE-4C75-97B6-F2A30F5BD5A8}"/>
    <cellStyle name="Normal 10 2 2 3 3 4 2" xfId="11352" xr:uid="{7698461F-761A-46F7-8BC7-A1EFF7069DBE}"/>
    <cellStyle name="Normal 10 2 2 3 3 4 2 2" xfId="28112" xr:uid="{38F0ABC3-8727-4967-987B-1A54F935A9A4}"/>
    <cellStyle name="Normal 10 2 2 3 3 4 2 3" xfId="44871" xr:uid="{CC958C22-1D1E-439F-BFA0-80187CCADAD6}"/>
    <cellStyle name="Normal 10 2 2 3 3 4 3" xfId="19732" xr:uid="{08D54516-4FA9-4717-97EF-0BFA8AD25549}"/>
    <cellStyle name="Normal 10 2 2 3 3 4 4" xfId="36491" xr:uid="{C64EA67B-8E04-48FF-9385-F61E572FAF95}"/>
    <cellStyle name="Normal 10 2 2 3 3 5" xfId="9549" xr:uid="{0CEBC6A7-3879-4931-A53A-4BDD50B31B22}"/>
    <cellStyle name="Normal 10 2 2 3 3 5 2" xfId="26309" xr:uid="{57BA1339-8DB7-4B5A-9B6A-9005BEF9D9E8}"/>
    <cellStyle name="Normal 10 2 2 3 3 5 3" xfId="43068" xr:uid="{29570873-A897-440A-BA6A-42FDDB23CBBC}"/>
    <cellStyle name="Normal 10 2 2 3 3 6" xfId="17929" xr:uid="{70461835-F4F8-459B-97CE-5F418CF3B085}"/>
    <cellStyle name="Normal 10 2 2 3 3 7" xfId="34688" xr:uid="{B86B3C69-09DC-4CC8-8378-E234EC1950BE}"/>
    <cellStyle name="Normal 10 2 2 3 4" xfId="1584" xr:uid="{42AF215D-25BB-41B1-A3BF-A0CC9A3E4A55}"/>
    <cellStyle name="Normal 10 2 2 3 4 2" xfId="4973" xr:uid="{140057ED-0421-4303-B43D-BF2069D73FF8}"/>
    <cellStyle name="Normal 10 2 2 3 4 2 2" xfId="13353" xr:uid="{FB06C558-29F9-4332-A87A-C6E8C6C45B76}"/>
    <cellStyle name="Normal 10 2 2 3 4 2 2 2" xfId="30113" xr:uid="{FE836F53-11A5-46E9-AD6E-725DA2927984}"/>
    <cellStyle name="Normal 10 2 2 3 4 2 2 3" xfId="46872" xr:uid="{9FFA04D6-0A46-4D92-9730-827BE717AB63}"/>
    <cellStyle name="Normal 10 2 2 3 4 2 3" xfId="21733" xr:uid="{77040C27-1860-4E7B-BE4D-30C1B627A1DA}"/>
    <cellStyle name="Normal 10 2 2 3 4 2 4" xfId="38492" xr:uid="{325FA4E3-8AB5-4D7F-AF8E-89BB32A80543}"/>
    <cellStyle name="Normal 10 2 2 3 4 3" xfId="6660" xr:uid="{3DA7A3EC-CB6A-4BEE-B073-895A12DA683F}"/>
    <cellStyle name="Normal 10 2 2 3 4 3 2" xfId="15040" xr:uid="{4B03AFE2-0206-44EA-925F-9AC02A3CA357}"/>
    <cellStyle name="Normal 10 2 2 3 4 3 2 2" xfId="31800" xr:uid="{D9EB7655-4C2E-4F3C-9895-9A256C067C0A}"/>
    <cellStyle name="Normal 10 2 2 3 4 3 2 3" xfId="48559" xr:uid="{CA4C2DE7-79E1-499A-9152-E26FA70E99BE}"/>
    <cellStyle name="Normal 10 2 2 3 4 3 3" xfId="23420" xr:uid="{C4F8D2E7-3ACD-4B5D-AB04-A346EF7CE2C8}"/>
    <cellStyle name="Normal 10 2 2 3 4 3 4" xfId="40179" xr:uid="{5D06B40F-8A45-42B1-BFDF-7344D37BF61D}"/>
    <cellStyle name="Normal 10 2 2 3 4 4" xfId="3284" xr:uid="{511B9277-52C7-4F57-8932-7A5CCFC047ED}"/>
    <cellStyle name="Normal 10 2 2 3 4 4 2" xfId="11664" xr:uid="{C9F8F1AC-CCDB-4999-A796-1D6DF1BE1A66}"/>
    <cellStyle name="Normal 10 2 2 3 4 4 2 2" xfId="28424" xr:uid="{FAEF21C4-CDCE-4DD6-A78E-54D3F48F7EEF}"/>
    <cellStyle name="Normal 10 2 2 3 4 4 2 3" xfId="45183" xr:uid="{4602BEF1-577A-4FF1-9F13-F165F89E5C4E}"/>
    <cellStyle name="Normal 10 2 2 3 4 4 3" xfId="20044" xr:uid="{66FCDECE-F3E8-4D86-BAC9-36D07EEC7306}"/>
    <cellStyle name="Normal 10 2 2 3 4 4 4" xfId="36803" xr:uid="{9D8E4B50-4226-433D-BBF6-59A0D9AF4D2F}"/>
    <cellStyle name="Normal 10 2 2 3 4 5" xfId="9973" xr:uid="{DCF3C861-2473-4BBB-9535-383EEA7A44F8}"/>
    <cellStyle name="Normal 10 2 2 3 4 5 2" xfId="26733" xr:uid="{9D236B9C-6E66-4326-9FF0-BA824BD67EB3}"/>
    <cellStyle name="Normal 10 2 2 3 4 5 3" xfId="43492" xr:uid="{3E84540C-EC62-4732-B056-8D845B74E355}"/>
    <cellStyle name="Normal 10 2 2 3 4 6" xfId="18353" xr:uid="{B7D8D0F5-506B-413A-BD8D-073824D77552}"/>
    <cellStyle name="Normal 10 2 2 3 4 7" xfId="35112" xr:uid="{D58E6F45-7602-437F-AE9A-282CCDADAD2F}"/>
    <cellStyle name="Normal 10 2 2 3 5" xfId="3703" xr:uid="{6989881C-5D41-46E1-87F0-365F842DDBBA}"/>
    <cellStyle name="Normal 10 2 2 3 5 2" xfId="12083" xr:uid="{EBB563C4-50F1-4B88-A3E8-6ED2D4858F01}"/>
    <cellStyle name="Normal 10 2 2 3 5 2 2" xfId="28843" xr:uid="{57875F4E-997B-4E37-94B1-A30EC6D6A966}"/>
    <cellStyle name="Normal 10 2 2 3 5 2 3" xfId="45602" xr:uid="{764DEA0F-7A11-479D-8E11-3A6B23D364B4}"/>
    <cellStyle name="Normal 10 2 2 3 5 3" xfId="20463" xr:uid="{8343CCBC-2569-401E-BCB8-C64E108C8635}"/>
    <cellStyle name="Normal 10 2 2 3 5 4" xfId="37222" xr:uid="{279FA5E3-72F7-4793-98D3-937A9BBCBF1A}"/>
    <cellStyle name="Normal 10 2 2 3 6" xfId="5382" xr:uid="{F15CE164-320F-4A18-8984-441E62B69E8E}"/>
    <cellStyle name="Normal 10 2 2 3 6 2" xfId="13762" xr:uid="{A87C8FD7-19C8-45BD-BE27-694C00C3167F}"/>
    <cellStyle name="Normal 10 2 2 3 6 2 2" xfId="30522" xr:uid="{512C26F2-3C6C-45BC-A81D-DEB090EAF5E4}"/>
    <cellStyle name="Normal 10 2 2 3 6 2 3" xfId="47281" xr:uid="{BAE36E9F-F0BE-4D7B-8C2B-F852562B3AB7}"/>
    <cellStyle name="Normal 10 2 2 3 6 3" xfId="22142" xr:uid="{38DE348D-6E6E-4372-ABF8-E7F46A2263EC}"/>
    <cellStyle name="Normal 10 2 2 3 6 4" xfId="38901" xr:uid="{9F19F4C4-E04E-4D83-8506-8DA9D6B5A7B8}"/>
    <cellStyle name="Normal 10 2 2 3 7" xfId="7066" xr:uid="{61E10002-3931-441D-A409-66B233E4DBAA}"/>
    <cellStyle name="Normal 10 2 2 3 7 2" xfId="15446" xr:uid="{439568AD-8016-4FA6-AF78-AB397483A95A}"/>
    <cellStyle name="Normal 10 2 2 3 7 2 2" xfId="32206" xr:uid="{31AA549B-6145-454E-910B-655AD76B4167}"/>
    <cellStyle name="Normal 10 2 2 3 7 2 3" xfId="48965" xr:uid="{52D9A390-AA4A-45F7-8FC3-08E4FD9F86C0}"/>
    <cellStyle name="Normal 10 2 2 3 7 3" xfId="23826" xr:uid="{9AA32BC2-9ED0-459A-AAD5-1207F00F90A4}"/>
    <cellStyle name="Normal 10 2 2 3 7 4" xfId="40585" xr:uid="{1C24094B-1D69-4419-8BD8-8140D03984C4}"/>
    <cellStyle name="Normal 10 2 2 3 8" xfId="7472" xr:uid="{B16F43EC-7F19-4C2B-B242-49CE02164039}"/>
    <cellStyle name="Normal 10 2 2 3 8 2" xfId="15852" xr:uid="{303EF4A4-DD26-4DB7-9753-E8463B671E50}"/>
    <cellStyle name="Normal 10 2 2 3 8 2 2" xfId="32612" xr:uid="{F91ED84E-14B0-470C-AEF6-644D19420D68}"/>
    <cellStyle name="Normal 10 2 2 3 8 2 3" xfId="49371" xr:uid="{A23FE4DD-611F-4872-8071-4AC89B58A231}"/>
    <cellStyle name="Normal 10 2 2 3 8 3" xfId="24232" xr:uid="{345B21BD-C5C0-454F-8E91-46BBBB0F7CAE}"/>
    <cellStyle name="Normal 10 2 2 3 8 4" xfId="40991" xr:uid="{5165C932-FA8E-4F10-A29D-69CF56403EC5}"/>
    <cellStyle name="Normal 10 2 2 3 9" xfId="7878" xr:uid="{6B7B6FF2-E2B0-4E0E-8B97-3F0381A06C24}"/>
    <cellStyle name="Normal 10 2 2 3 9 2" xfId="16258" xr:uid="{FCA928C2-2D9C-4EA9-B0DC-2AF5F3CE6349}"/>
    <cellStyle name="Normal 10 2 2 3 9 2 2" xfId="33018" xr:uid="{BA5CD7A7-3281-4204-93DE-D453F1D6F629}"/>
    <cellStyle name="Normal 10 2 2 3 9 2 3" xfId="49777" xr:uid="{DFDAE888-A205-49EA-9D83-AE2BB0E81CC8}"/>
    <cellStyle name="Normal 10 2 2 3 9 3" xfId="24638" xr:uid="{D3DC5DB8-812B-4559-94D9-1C8367258F5B}"/>
    <cellStyle name="Normal 10 2 2 3 9 4" xfId="41397" xr:uid="{96D7E194-5F44-4315-AD8E-0EE3D6CA3666}"/>
    <cellStyle name="Normal 10 2 2 4" xfId="285" xr:uid="{4366CFB1-CC99-49FD-807C-2FF96BD37A49}"/>
    <cellStyle name="Normal 10 2 2 4 10" xfId="8438" xr:uid="{53A8D9E9-FDEF-457A-B3A3-2FE5798A12B4}"/>
    <cellStyle name="Normal 10 2 2 4 10 2" xfId="16818" xr:uid="{86499275-3FA6-4DDD-8319-37CE0B972B03}"/>
    <cellStyle name="Normal 10 2 2 4 10 2 2" xfId="33578" xr:uid="{5E47B834-65BE-44DF-BFC9-3CEAAC6028BF}"/>
    <cellStyle name="Normal 10 2 2 4 10 2 3" xfId="50337" xr:uid="{EDB41CC1-0125-4C72-AD5A-913B069966D7}"/>
    <cellStyle name="Normal 10 2 2 4 10 3" xfId="25198" xr:uid="{415C30C0-3907-49BC-BEC8-0921D4996659}"/>
    <cellStyle name="Normal 10 2 2 4 10 4" xfId="41957" xr:uid="{86F5307C-E0F7-477D-BACD-9E2EF86A5D01}"/>
    <cellStyle name="Normal 10 2 2 4 11" xfId="2117" xr:uid="{AD0309CE-3308-40DB-B5F6-90D947B47160}"/>
    <cellStyle name="Normal 10 2 2 4 11 2" xfId="10499" xr:uid="{EABD7297-D990-4582-9531-FA0609B825E5}"/>
    <cellStyle name="Normal 10 2 2 4 11 2 2" xfId="27259" xr:uid="{90BDA0E2-E7A2-466E-BD12-DF895F529793}"/>
    <cellStyle name="Normal 10 2 2 4 11 2 3" xfId="44018" xr:uid="{38C265B0-E7E0-4401-A12F-3DAE5BA9505C}"/>
    <cellStyle name="Normal 10 2 2 4 11 3" xfId="18879" xr:uid="{0BBCA685-BF02-4ABD-A177-DE81E16820AC}"/>
    <cellStyle name="Normal 10 2 2 4 11 4" xfId="35638" xr:uid="{D9059392-1167-48FA-93DC-A588137C4CA0}"/>
    <cellStyle name="Normal 10 2 2 4 12" xfId="8696" xr:uid="{BBFF1B10-FF90-4E67-8223-9F39C26A791D}"/>
    <cellStyle name="Normal 10 2 2 4 12 2" xfId="25456" xr:uid="{0AB08048-3B37-4750-82BD-3DDD2979F83C}"/>
    <cellStyle name="Normal 10 2 2 4 12 3" xfId="42215" xr:uid="{1AD9ABF8-74B8-4654-BFC6-6BFC99107BEE}"/>
    <cellStyle name="Normal 10 2 2 4 13" xfId="17076" xr:uid="{C1BD68FC-EFE1-4D3B-8BA3-84503612DA3B}"/>
    <cellStyle name="Normal 10 2 2 4 14" xfId="33835" xr:uid="{455FD99A-C6D2-417A-8907-B977A6FF5198}"/>
    <cellStyle name="Normal 10 2 2 4 2" xfId="727" xr:uid="{39E96649-10F6-4DD4-81D3-09947C5BC34C}"/>
    <cellStyle name="Normal 10 2 2 4 2 2" xfId="4122" xr:uid="{5BF7876F-9BF6-40B0-80F4-8505EA19F509}"/>
    <cellStyle name="Normal 10 2 2 4 2 2 2" xfId="12502" xr:uid="{DC119082-3085-49E7-B675-A712A4BB6E3C}"/>
    <cellStyle name="Normal 10 2 2 4 2 2 2 2" xfId="29262" xr:uid="{32925B6A-E29A-41F2-A16C-39341B65F5A6}"/>
    <cellStyle name="Normal 10 2 2 4 2 2 2 3" xfId="46021" xr:uid="{DB173AE7-542F-4B5A-B3C0-C8147E338097}"/>
    <cellStyle name="Normal 10 2 2 4 2 2 3" xfId="20882" xr:uid="{304CB121-23E1-444D-8A15-019D01372975}"/>
    <cellStyle name="Normal 10 2 2 4 2 2 4" xfId="37641" xr:uid="{3ADBD8E1-09EC-46B6-B2CB-75492434B11E}"/>
    <cellStyle name="Normal 10 2 2 4 2 3" xfId="5809" xr:uid="{FCAB3969-9E98-4C90-8BA8-164945F2EE54}"/>
    <cellStyle name="Normal 10 2 2 4 2 3 2" xfId="14189" xr:uid="{AC97BB13-EE5D-4821-9B54-F6D9F9F67034}"/>
    <cellStyle name="Normal 10 2 2 4 2 3 2 2" xfId="30949" xr:uid="{93919950-A11B-4904-9C3D-3C9B1E136C37}"/>
    <cellStyle name="Normal 10 2 2 4 2 3 2 3" xfId="47708" xr:uid="{A97E9A23-857A-4ECF-9562-56DD7D9509CE}"/>
    <cellStyle name="Normal 10 2 2 4 2 3 3" xfId="22569" xr:uid="{716A3224-F08F-472C-B68D-E84CAF672038}"/>
    <cellStyle name="Normal 10 2 2 4 2 3 4" xfId="39328" xr:uid="{9E9DE7BE-701A-419D-B8CA-726685E5257D}"/>
    <cellStyle name="Normal 10 2 2 4 2 4" xfId="2545" xr:uid="{F9CBB1D6-EF0B-44B9-8891-68B6C0815E56}"/>
    <cellStyle name="Normal 10 2 2 4 2 4 2" xfId="10925" xr:uid="{3C22BD95-0CFA-47C4-A2E1-CF252C821E08}"/>
    <cellStyle name="Normal 10 2 2 4 2 4 2 2" xfId="27685" xr:uid="{5D693C19-9807-434D-A4AB-117C958F7D35}"/>
    <cellStyle name="Normal 10 2 2 4 2 4 2 3" xfId="44444" xr:uid="{D2FD0E8E-4AEF-4BE5-9ECF-DE9A3AB3D063}"/>
    <cellStyle name="Normal 10 2 2 4 2 4 3" xfId="19305" xr:uid="{30CDEE58-5D75-4538-969C-EF39440259B4}"/>
    <cellStyle name="Normal 10 2 2 4 2 4 4" xfId="36064" xr:uid="{0AF53800-8B36-4473-B66C-1AB02DA8078E}"/>
    <cellStyle name="Normal 10 2 2 4 2 5" xfId="9122" xr:uid="{8D4F6C59-7826-4277-8814-4F44011C66D0}"/>
    <cellStyle name="Normal 10 2 2 4 2 5 2" xfId="25882" xr:uid="{3D32A733-AF71-4EF4-ADA3-423626315D28}"/>
    <cellStyle name="Normal 10 2 2 4 2 5 3" xfId="42641" xr:uid="{9054F5A1-8DF0-4B61-AA88-F7BF0E6DD248}"/>
    <cellStyle name="Normal 10 2 2 4 2 6" xfId="17502" xr:uid="{D1FE1129-69D6-497B-B023-4913DBEDDEAE}"/>
    <cellStyle name="Normal 10 2 2 4 2 7" xfId="34261" xr:uid="{929081E8-D2C6-4598-BF72-561FA8094F33}"/>
    <cellStyle name="Normal 10 2 2 4 3" xfId="1161" xr:uid="{6743AEC9-73DB-41BA-A201-F5CA2434065B}"/>
    <cellStyle name="Normal 10 2 2 4 3 2" xfId="4550" xr:uid="{D3629D70-204E-4A43-8E01-05912FC7CA3F}"/>
    <cellStyle name="Normal 10 2 2 4 3 2 2" xfId="12930" xr:uid="{762DB8B9-E8B9-423F-9EBF-44FC4FEEB4D6}"/>
    <cellStyle name="Normal 10 2 2 4 3 2 2 2" xfId="29690" xr:uid="{13360499-7CF0-4CA8-A21E-4BE7CA56E538}"/>
    <cellStyle name="Normal 10 2 2 4 3 2 2 3" xfId="46449" xr:uid="{58B077F0-ADA4-4E4D-8481-EBF2A33CD208}"/>
    <cellStyle name="Normal 10 2 2 4 3 2 3" xfId="21310" xr:uid="{359A8187-7309-46EE-9C64-74576A1C9E3C}"/>
    <cellStyle name="Normal 10 2 2 4 3 2 4" xfId="38069" xr:uid="{53B397D5-88BF-4A89-8D16-8E31D97FFF5D}"/>
    <cellStyle name="Normal 10 2 2 4 3 3" xfId="6237" xr:uid="{4DF70B1C-C669-4E10-803E-24FDCE4E0433}"/>
    <cellStyle name="Normal 10 2 2 4 3 3 2" xfId="14617" xr:uid="{80D4B289-3D31-440D-9F4B-9C7BF2697E80}"/>
    <cellStyle name="Normal 10 2 2 4 3 3 2 2" xfId="31377" xr:uid="{44DE02E6-94B2-4B97-9457-3EE316EED61B}"/>
    <cellStyle name="Normal 10 2 2 4 3 3 2 3" xfId="48136" xr:uid="{FE6DDEA8-D393-4529-B63F-5B7D59B444E8}"/>
    <cellStyle name="Normal 10 2 2 4 3 3 3" xfId="22997" xr:uid="{F5CCF328-F270-4B59-8209-6F7CF3829335}"/>
    <cellStyle name="Normal 10 2 2 4 3 3 4" xfId="39756" xr:uid="{DB66AD63-D895-435D-89EA-95753FDDBCFA}"/>
    <cellStyle name="Normal 10 2 2 4 3 4" xfId="2973" xr:uid="{FA4A483A-45F3-4E61-AF46-A886AC865F2B}"/>
    <cellStyle name="Normal 10 2 2 4 3 4 2" xfId="11353" xr:uid="{D6CE928F-CFB3-446F-88D5-DE3B911FEDD1}"/>
    <cellStyle name="Normal 10 2 2 4 3 4 2 2" xfId="28113" xr:uid="{FF122047-F830-4665-9B4B-F6DE9C9EB9A0}"/>
    <cellStyle name="Normal 10 2 2 4 3 4 2 3" xfId="44872" xr:uid="{93536C1C-C571-4E70-8519-FD829B265221}"/>
    <cellStyle name="Normal 10 2 2 4 3 4 3" xfId="19733" xr:uid="{9494819B-1851-467B-BEE1-917159EBB482}"/>
    <cellStyle name="Normal 10 2 2 4 3 4 4" xfId="36492" xr:uid="{AE96B7D8-07D7-4DE0-9004-DC2998E7E3BD}"/>
    <cellStyle name="Normal 10 2 2 4 3 5" xfId="9550" xr:uid="{917A41A7-D301-406D-8456-2129ED1DA9C6}"/>
    <cellStyle name="Normal 10 2 2 4 3 5 2" xfId="26310" xr:uid="{8A994F0D-3127-41F5-B03B-3AB2B7CD57BB}"/>
    <cellStyle name="Normal 10 2 2 4 3 5 3" xfId="43069" xr:uid="{F0FD2D5E-0164-4AD1-868F-42E95C2BB098}"/>
    <cellStyle name="Normal 10 2 2 4 3 6" xfId="17930" xr:uid="{72751E91-9D31-4A49-A0D9-8ABCFC29FD3D}"/>
    <cellStyle name="Normal 10 2 2 4 3 7" xfId="34689" xr:uid="{4BB48305-657C-4DFF-81C1-480F043EDB46}"/>
    <cellStyle name="Normal 10 2 2 4 4" xfId="1738" xr:uid="{F72842A8-EE5F-4B44-ADA0-68E34317058F}"/>
    <cellStyle name="Normal 10 2 2 4 4 2" xfId="5127" xr:uid="{2BF31B8E-A7BF-4374-B5E7-B693B25BC454}"/>
    <cellStyle name="Normal 10 2 2 4 4 2 2" xfId="13507" xr:uid="{B62AA9BD-9F8F-4BD7-8F47-C3499F08E027}"/>
    <cellStyle name="Normal 10 2 2 4 4 2 2 2" xfId="30267" xr:uid="{0A2EA29B-7EBD-43EC-A4E1-2A9C2ACE86FB}"/>
    <cellStyle name="Normal 10 2 2 4 4 2 2 3" xfId="47026" xr:uid="{F811FA1E-051B-47B3-95C8-6DFD82DEE284}"/>
    <cellStyle name="Normal 10 2 2 4 4 2 3" xfId="21887" xr:uid="{37B8AA72-DAE4-44B0-BCFB-C813AF9DB627}"/>
    <cellStyle name="Normal 10 2 2 4 4 2 4" xfId="38646" xr:uid="{88B11FBD-0F2D-4DD8-8C62-E39670131CAF}"/>
    <cellStyle name="Normal 10 2 2 4 4 3" xfId="6814" xr:uid="{254F214F-35E7-4DC5-982F-9D4ABAB93834}"/>
    <cellStyle name="Normal 10 2 2 4 4 3 2" xfId="15194" xr:uid="{3C9B2DAB-B443-4212-A3AF-E6622A1BFF82}"/>
    <cellStyle name="Normal 10 2 2 4 4 3 2 2" xfId="31954" xr:uid="{B2F87FCC-B26E-4040-AE12-49486CE1A851}"/>
    <cellStyle name="Normal 10 2 2 4 4 3 2 3" xfId="48713" xr:uid="{8064C772-FAFC-4C85-A29D-4DB2A547C38E}"/>
    <cellStyle name="Normal 10 2 2 4 4 3 3" xfId="23574" xr:uid="{9B356684-56E7-4D23-9C92-5E2A6A2B56BB}"/>
    <cellStyle name="Normal 10 2 2 4 4 3 4" xfId="40333" xr:uid="{6455A041-6AF1-4C31-9073-25D59690D028}"/>
    <cellStyle name="Normal 10 2 2 4 4 4" xfId="3437" xr:uid="{D1979B74-088B-455D-A145-63A6C6360C82}"/>
    <cellStyle name="Normal 10 2 2 4 4 4 2" xfId="11817" xr:uid="{87326216-4BB9-4598-916A-F88AAF9E0E02}"/>
    <cellStyle name="Normal 10 2 2 4 4 4 2 2" xfId="28577" xr:uid="{63E89276-F8E9-4745-83D9-88C8E105E687}"/>
    <cellStyle name="Normal 10 2 2 4 4 4 2 3" xfId="45336" xr:uid="{1D5878A9-3542-492C-904E-0AB7269B3D8D}"/>
    <cellStyle name="Normal 10 2 2 4 4 4 3" xfId="20197" xr:uid="{F7348C8F-A69F-439C-A698-78960AA258B2}"/>
    <cellStyle name="Normal 10 2 2 4 4 4 4" xfId="36956" xr:uid="{CAE167BF-5CE2-410E-855B-FA5D77E9B3B3}"/>
    <cellStyle name="Normal 10 2 2 4 4 5" xfId="10127" xr:uid="{DEB39D6C-0C72-4702-9151-BB809A263ACD}"/>
    <cellStyle name="Normal 10 2 2 4 4 5 2" xfId="26887" xr:uid="{4BA74421-2398-4EA5-945E-910448BBFAF4}"/>
    <cellStyle name="Normal 10 2 2 4 4 5 3" xfId="43646" xr:uid="{B29FACF5-60F2-468F-BBE6-A89414883AAC}"/>
    <cellStyle name="Normal 10 2 2 4 4 6" xfId="18507" xr:uid="{9E4C3F6B-CF79-41E4-82A7-092C3155BDFF}"/>
    <cellStyle name="Normal 10 2 2 4 4 7" xfId="35266" xr:uid="{77EE86D7-068C-4FCD-A14C-4D1BED8435BB}"/>
    <cellStyle name="Normal 10 2 2 4 5" xfId="3857" xr:uid="{5F4B2954-E938-4727-8E7A-F50A518A0530}"/>
    <cellStyle name="Normal 10 2 2 4 5 2" xfId="12237" xr:uid="{5DDA845C-1095-40D1-962C-3DBE804658C1}"/>
    <cellStyle name="Normal 10 2 2 4 5 2 2" xfId="28997" xr:uid="{ACE4F6BD-1ECA-4118-9869-AFEFE441C106}"/>
    <cellStyle name="Normal 10 2 2 4 5 2 3" xfId="45756" xr:uid="{490B8BE0-11D1-4194-AF89-B7D5F223D475}"/>
    <cellStyle name="Normal 10 2 2 4 5 3" xfId="20617" xr:uid="{338F384D-537E-47BE-B88D-889237520A90}"/>
    <cellStyle name="Normal 10 2 2 4 5 4" xfId="37376" xr:uid="{2C9ADC04-7B67-4D3B-A397-C0F2ED3E7DBA}"/>
    <cellStyle name="Normal 10 2 2 4 6" xfId="5383" xr:uid="{7B60EFF4-8661-43D8-8B4C-76AB19F6FD95}"/>
    <cellStyle name="Normal 10 2 2 4 6 2" xfId="13763" xr:uid="{24A0A0D8-C17A-4D57-909D-074E7295C4A5}"/>
    <cellStyle name="Normal 10 2 2 4 6 2 2" xfId="30523" xr:uid="{BE7070E2-77B6-40F3-930B-2762B9D53257}"/>
    <cellStyle name="Normal 10 2 2 4 6 2 3" xfId="47282" xr:uid="{6F877155-9555-4E87-81C1-5F848D7F7A19}"/>
    <cellStyle name="Normal 10 2 2 4 6 3" xfId="22143" xr:uid="{59C9EB5C-7940-4ADB-910C-57FB58A5B36A}"/>
    <cellStyle name="Normal 10 2 2 4 6 4" xfId="38902" xr:uid="{B1C84BFF-DDCC-4E65-AF03-2F9D7BED5CAC}"/>
    <cellStyle name="Normal 10 2 2 4 7" xfId="7220" xr:uid="{A7773629-7472-465C-87F6-5F9882C9F57E}"/>
    <cellStyle name="Normal 10 2 2 4 7 2" xfId="15600" xr:uid="{0994BEC6-ACC5-4549-BE82-9B2A93557F36}"/>
    <cellStyle name="Normal 10 2 2 4 7 2 2" xfId="32360" xr:uid="{9C2CA72A-446F-479F-A167-AD2B4FCB430E}"/>
    <cellStyle name="Normal 10 2 2 4 7 2 3" xfId="49119" xr:uid="{697E3257-1764-4C36-8152-E64FDB6BBE2F}"/>
    <cellStyle name="Normal 10 2 2 4 7 3" xfId="23980" xr:uid="{635F40CE-A0D0-4E2E-859C-372C100003F6}"/>
    <cellStyle name="Normal 10 2 2 4 7 4" xfId="40739" xr:uid="{E6CBA64C-4089-4E30-89FC-38138604ED5C}"/>
    <cellStyle name="Normal 10 2 2 4 8" xfId="7626" xr:uid="{03FACAAB-995E-4D7F-864F-23BB9E8F9416}"/>
    <cellStyle name="Normal 10 2 2 4 8 2" xfId="16006" xr:uid="{14737A34-EC7B-41F5-BB89-B0218D432611}"/>
    <cellStyle name="Normal 10 2 2 4 8 2 2" xfId="32766" xr:uid="{01EA48A8-E248-474D-B984-D90D561461C3}"/>
    <cellStyle name="Normal 10 2 2 4 8 2 3" xfId="49525" xr:uid="{BF99EB7C-753C-4C4C-B768-5E046BABB34D}"/>
    <cellStyle name="Normal 10 2 2 4 8 3" xfId="24386" xr:uid="{C2995A52-49E6-4CA9-8FE9-08B1BF65B21E}"/>
    <cellStyle name="Normal 10 2 2 4 8 4" xfId="41145" xr:uid="{7CD848EA-A558-4F61-956C-8C7410B59F94}"/>
    <cellStyle name="Normal 10 2 2 4 9" xfId="8032" xr:uid="{95C74C8F-19F6-4C5A-85D9-AE208D3FCC28}"/>
    <cellStyle name="Normal 10 2 2 4 9 2" xfId="16412" xr:uid="{4EA620D7-06AE-4788-A39B-8D0E23AAFA97}"/>
    <cellStyle name="Normal 10 2 2 4 9 2 2" xfId="33172" xr:uid="{50BA0C7E-319E-470E-AFCF-2F3D59E8994A}"/>
    <cellStyle name="Normal 10 2 2 4 9 2 3" xfId="49931" xr:uid="{9878E365-785E-4C58-BAC5-95A668A1551C}"/>
    <cellStyle name="Normal 10 2 2 4 9 3" xfId="24792" xr:uid="{951F8077-C9FA-4AC8-B776-F4548C3C3A1A}"/>
    <cellStyle name="Normal 10 2 2 4 9 4" xfId="41551" xr:uid="{B07735F8-30B6-4F62-BCB3-762C8115A6CD}"/>
    <cellStyle name="Normal 10 2 2 5" xfId="617" xr:uid="{FD0660B5-F7C8-441B-8843-437787A82325}"/>
    <cellStyle name="Normal 10 2 2 5 2" xfId="4012" xr:uid="{6B8F9DC3-C885-4E75-B81B-6D96B8143361}"/>
    <cellStyle name="Normal 10 2 2 5 2 2" xfId="12392" xr:uid="{AA5794F9-27E3-4193-8CC9-FE0856C54B42}"/>
    <cellStyle name="Normal 10 2 2 5 2 2 2" xfId="29152" xr:uid="{6800E1CC-0FDB-4225-AFF7-ECD1B4BD1A3B}"/>
    <cellStyle name="Normal 10 2 2 5 2 2 3" xfId="45911" xr:uid="{9279C937-6F7B-4543-87BB-EB1988AEAD5D}"/>
    <cellStyle name="Normal 10 2 2 5 2 3" xfId="20772" xr:uid="{D9237976-3A48-4FE9-BE25-B689DA31B097}"/>
    <cellStyle name="Normal 10 2 2 5 2 4" xfId="37531" xr:uid="{12AC41D6-E86E-42A1-9EC6-107D227461A7}"/>
    <cellStyle name="Normal 10 2 2 5 3" xfId="5699" xr:uid="{E2826018-F4F1-4C3E-B818-D65A8172D84B}"/>
    <cellStyle name="Normal 10 2 2 5 3 2" xfId="14079" xr:uid="{B5891EF1-C4F4-42BC-ABE2-F5D5DB2E12FC}"/>
    <cellStyle name="Normal 10 2 2 5 3 2 2" xfId="30839" xr:uid="{3BDADD1B-2640-4CAB-AEC9-F48203218247}"/>
    <cellStyle name="Normal 10 2 2 5 3 2 3" xfId="47598" xr:uid="{1184EE69-F79A-4D3B-A39E-803925745AF7}"/>
    <cellStyle name="Normal 10 2 2 5 3 3" xfId="22459" xr:uid="{1DC65763-094B-4F65-ABB0-2F36DD1F3955}"/>
    <cellStyle name="Normal 10 2 2 5 3 4" xfId="39218" xr:uid="{D3F98FA2-9811-41EB-B5CF-7391EAA66475}"/>
    <cellStyle name="Normal 10 2 2 5 4" xfId="2435" xr:uid="{0970AFB8-EA41-4BE4-A134-30ECCC60AE7D}"/>
    <cellStyle name="Normal 10 2 2 5 4 2" xfId="10815" xr:uid="{4ED80C1A-2533-4B78-964A-EEB4D503553A}"/>
    <cellStyle name="Normal 10 2 2 5 4 2 2" xfId="27575" xr:uid="{775135C3-B8E7-4E16-A7B3-74D8C2A22CD4}"/>
    <cellStyle name="Normal 10 2 2 5 4 2 3" xfId="44334" xr:uid="{0C948852-2618-4791-A170-DF96D106D57C}"/>
    <cellStyle name="Normal 10 2 2 5 4 3" xfId="19195" xr:uid="{B0D340F5-54BA-48F0-B76F-CDC21BFE97FD}"/>
    <cellStyle name="Normal 10 2 2 5 4 4" xfId="35954" xr:uid="{E7A9A745-1084-4B5E-B0EE-E5A347F6B7D2}"/>
    <cellStyle name="Normal 10 2 2 5 5" xfId="9012" xr:uid="{FB5D23D3-2251-4F12-9DE6-036D82C6F7BF}"/>
    <cellStyle name="Normal 10 2 2 5 5 2" xfId="25772" xr:uid="{F589A8A3-4B57-4A42-AC66-E644036858FC}"/>
    <cellStyle name="Normal 10 2 2 5 5 3" xfId="42531" xr:uid="{8410AE5A-A2C4-4C8E-8CF9-4C03D7299B97}"/>
    <cellStyle name="Normal 10 2 2 5 6" xfId="17392" xr:uid="{963D12F2-A6A7-4CA0-BBC3-2F81CC5F4851}"/>
    <cellStyle name="Normal 10 2 2 5 7" xfId="34151" xr:uid="{00E89587-3FBB-4E0E-AC1A-C90808563679}"/>
    <cellStyle name="Normal 10 2 2 6" xfId="1051" xr:uid="{65D6EE15-790A-4BF1-987F-C946B95D9C23}"/>
    <cellStyle name="Normal 10 2 2 6 2" xfId="4440" xr:uid="{71056844-5DCE-422C-973E-4737384E3A9A}"/>
    <cellStyle name="Normal 10 2 2 6 2 2" xfId="12820" xr:uid="{B27C5E72-D373-4295-BCA7-D4C4179C47C9}"/>
    <cellStyle name="Normal 10 2 2 6 2 2 2" xfId="29580" xr:uid="{32A10552-1B3B-4207-A7B8-36CBF1AE927F}"/>
    <cellStyle name="Normal 10 2 2 6 2 2 3" xfId="46339" xr:uid="{FCB55C3E-3A3D-40DB-B01C-FC9345606C86}"/>
    <cellStyle name="Normal 10 2 2 6 2 3" xfId="21200" xr:uid="{DF435EDD-5962-4E9A-A9BD-6F13BD01E059}"/>
    <cellStyle name="Normal 10 2 2 6 2 4" xfId="37959" xr:uid="{82AE39C1-FEBB-4D04-B2C4-E40680AC3FB6}"/>
    <cellStyle name="Normal 10 2 2 6 3" xfId="6127" xr:uid="{A64E2E33-61F4-4390-8510-2D2AF7682F44}"/>
    <cellStyle name="Normal 10 2 2 6 3 2" xfId="14507" xr:uid="{23CD5C36-22CF-40F5-86AF-735981252501}"/>
    <cellStyle name="Normal 10 2 2 6 3 2 2" xfId="31267" xr:uid="{B97203F1-1A1C-434E-9B55-33FE44FB6446}"/>
    <cellStyle name="Normal 10 2 2 6 3 2 3" xfId="48026" xr:uid="{9F93FB1A-F003-4C08-8329-9371D987FB11}"/>
    <cellStyle name="Normal 10 2 2 6 3 3" xfId="22887" xr:uid="{2F739135-5428-4DE8-A3C5-AFC050046837}"/>
    <cellStyle name="Normal 10 2 2 6 3 4" xfId="39646" xr:uid="{0AF5F4CA-A6FC-47DE-A854-9B3AD2454FAB}"/>
    <cellStyle name="Normal 10 2 2 6 4" xfId="2863" xr:uid="{1FB22179-4F75-480B-B4AE-1D6114B5387E}"/>
    <cellStyle name="Normal 10 2 2 6 4 2" xfId="11243" xr:uid="{E6C6527B-9F3D-4337-97DB-191B2E551744}"/>
    <cellStyle name="Normal 10 2 2 6 4 2 2" xfId="28003" xr:uid="{D90ADB9B-454B-4FEF-95F4-4577087B7D1D}"/>
    <cellStyle name="Normal 10 2 2 6 4 2 3" xfId="44762" xr:uid="{2A215D6F-77BD-4364-82EC-08AC8E678F1D}"/>
    <cellStyle name="Normal 10 2 2 6 4 3" xfId="19623" xr:uid="{02C9D4C2-F782-4429-8021-CA6E7C7D4432}"/>
    <cellStyle name="Normal 10 2 2 6 4 4" xfId="36382" xr:uid="{8ACDB91C-EA81-4F20-87D4-25127158F04A}"/>
    <cellStyle name="Normal 10 2 2 6 5" xfId="9440" xr:uid="{AC40212F-2FE7-4947-A729-15E5FE06163E}"/>
    <cellStyle name="Normal 10 2 2 6 5 2" xfId="26200" xr:uid="{51F72A79-9BCF-4027-901C-3CE7305AACE2}"/>
    <cellStyle name="Normal 10 2 2 6 5 3" xfId="42959" xr:uid="{DCF273AD-588F-45FC-9C2B-19CDED3E8F54}"/>
    <cellStyle name="Normal 10 2 2 6 6" xfId="17820" xr:uid="{19DFF033-A410-4DEF-9CDE-25A663E7CCAF}"/>
    <cellStyle name="Normal 10 2 2 6 7" xfId="34579" xr:uid="{8A39E41F-A139-43E4-B11F-84A20A567F07}"/>
    <cellStyle name="Normal 10 2 2 7" xfId="1467" xr:uid="{54B4B2AA-0647-46F7-AD48-99D7324481FD}"/>
    <cellStyle name="Normal 10 2 2 7 2" xfId="4856" xr:uid="{FEBEFF8D-7D03-4E0C-AD79-E74A520682DF}"/>
    <cellStyle name="Normal 10 2 2 7 2 2" xfId="13236" xr:uid="{02346D61-F7CF-40FA-96A3-32B93CC7D692}"/>
    <cellStyle name="Normal 10 2 2 7 2 2 2" xfId="29996" xr:uid="{0430F434-5587-4732-8597-D3DB3A8BA83E}"/>
    <cellStyle name="Normal 10 2 2 7 2 2 3" xfId="46755" xr:uid="{5C74F14B-AD79-4442-9DE3-0F5DC277C683}"/>
    <cellStyle name="Normal 10 2 2 7 2 3" xfId="21616" xr:uid="{FB3DBE23-BD27-4EF6-9C7B-CC8961AAB0CB}"/>
    <cellStyle name="Normal 10 2 2 7 2 4" xfId="38375" xr:uid="{D58A27F0-D486-466C-A5B0-90332ED3321A}"/>
    <cellStyle name="Normal 10 2 2 7 3" xfId="6543" xr:uid="{A4AF04ED-8921-4023-B4CC-A7837CDD628B}"/>
    <cellStyle name="Normal 10 2 2 7 3 2" xfId="14923" xr:uid="{5CFDFBD6-13C0-491D-A115-CA3D902E1B5C}"/>
    <cellStyle name="Normal 10 2 2 7 3 2 2" xfId="31683" xr:uid="{551B2925-412E-4717-9A5A-3496622A3A5B}"/>
    <cellStyle name="Normal 10 2 2 7 3 2 3" xfId="48442" xr:uid="{366EAB9C-29E2-4AB1-AC70-8C38173B118A}"/>
    <cellStyle name="Normal 10 2 2 7 3 3" xfId="23303" xr:uid="{767F8789-68C8-43B1-ABB7-3A3878EE8D6F}"/>
    <cellStyle name="Normal 10 2 2 7 3 4" xfId="40062" xr:uid="{9375DAA8-535B-4B63-A31D-D8EBD7AAFE38}"/>
    <cellStyle name="Normal 10 2 2 7 4" xfId="2002" xr:uid="{FF7C373E-092A-4E54-A98C-4CDCC071CCA3}"/>
    <cellStyle name="Normal 10 2 2 7 4 2" xfId="10389" xr:uid="{86F8655B-EC83-4F2A-B68A-5DE56AADA69A}"/>
    <cellStyle name="Normal 10 2 2 7 4 2 2" xfId="27149" xr:uid="{C30FA12F-32EF-412D-AD41-083474F0A199}"/>
    <cellStyle name="Normal 10 2 2 7 4 2 3" xfId="43908" xr:uid="{7C5EC2AD-B312-4637-8C8D-6D8EE7F1F4A3}"/>
    <cellStyle name="Normal 10 2 2 7 4 3" xfId="18769" xr:uid="{ABFDEEA5-530D-4553-B345-9189EB871F7F}"/>
    <cellStyle name="Normal 10 2 2 7 4 4" xfId="35528" xr:uid="{56CC0711-E2BC-43A0-9DAA-4157D9CB6065}"/>
    <cellStyle name="Normal 10 2 2 7 5" xfId="9856" xr:uid="{801428CD-2B10-49EF-BF2D-51F80870F24A}"/>
    <cellStyle name="Normal 10 2 2 7 5 2" xfId="26616" xr:uid="{2FF270C4-5A2E-4ED3-BD30-A7B67C454AAE}"/>
    <cellStyle name="Normal 10 2 2 7 5 3" xfId="43375" xr:uid="{00C3BA46-DF00-415F-8E8C-0ED92462AE33}"/>
    <cellStyle name="Normal 10 2 2 7 6" xfId="18236" xr:uid="{D3F846AB-7070-43CC-86B2-47789A47BB38}"/>
    <cellStyle name="Normal 10 2 2 7 7" xfId="34995" xr:uid="{FE2C9AAE-A167-4271-A860-0CE751DE9137}"/>
    <cellStyle name="Normal 10 2 2 8" xfId="3585" xr:uid="{7A866478-AC0B-44F9-865E-C4CE979BEEDE}"/>
    <cellStyle name="Normal 10 2 2 8 2" xfId="11965" xr:uid="{220C89B6-CC1D-488D-BC15-03A63A29D3FE}"/>
    <cellStyle name="Normal 10 2 2 8 2 2" xfId="28725" xr:uid="{C41B14D3-4224-4B63-80BB-CDEF93A41D1A}"/>
    <cellStyle name="Normal 10 2 2 8 2 3" xfId="45484" xr:uid="{D7AB3F2E-D176-4F14-85E9-32ECBE317118}"/>
    <cellStyle name="Normal 10 2 2 8 3" xfId="20345" xr:uid="{49B530DB-1D3B-44AB-97C6-5A2CD679A9DD}"/>
    <cellStyle name="Normal 10 2 2 8 4" xfId="37104" xr:uid="{F79BBCF5-36AF-4D87-8CEE-DC5C2DADE8A6}"/>
    <cellStyle name="Normal 10 2 2 9" xfId="5273" xr:uid="{CC98E704-7CB9-436E-BE26-8C8E3E855877}"/>
    <cellStyle name="Normal 10 2 2 9 2" xfId="13653" xr:uid="{B6CEF97F-2A5D-4B1E-88C4-3426BFB300C0}"/>
    <cellStyle name="Normal 10 2 2 9 2 2" xfId="30413" xr:uid="{B07AB941-0092-43B3-A671-1350FA4B117F}"/>
    <cellStyle name="Normal 10 2 2 9 2 3" xfId="47172" xr:uid="{333502FC-30B4-421C-AD92-67DE2180A8E5}"/>
    <cellStyle name="Normal 10 2 2 9 3" xfId="22033" xr:uid="{E99E12BD-7DB7-4861-9492-1BC8646FABA7}"/>
    <cellStyle name="Normal 10 2 2 9 4" xfId="38792" xr:uid="{5346137B-5253-4E3F-9282-A0FC9EBF1DE9}"/>
    <cellStyle name="Normal 10 2 20" xfId="33697" xr:uid="{31DCE8B4-3925-44A5-B212-2F1C7E3BF4C2}"/>
    <cellStyle name="Normal 10 2 3" xfId="171" xr:uid="{BBE5C498-D7C8-4432-944A-032A857A7E61}"/>
    <cellStyle name="Normal 10 2 3 10" xfId="7356" xr:uid="{D3FA1399-0841-4328-BC25-F11809721CD6}"/>
    <cellStyle name="Normal 10 2 3 10 2" xfId="15736" xr:uid="{D9F8B969-6B8D-426A-8B2E-291A0DD5E2A2}"/>
    <cellStyle name="Normal 10 2 3 10 2 2" xfId="32496" xr:uid="{235C64BB-AB9B-4200-9A53-089C4A6CBC2C}"/>
    <cellStyle name="Normal 10 2 3 10 2 3" xfId="49255" xr:uid="{4EB0F70D-E40A-4384-97CA-D3FCB3116605}"/>
    <cellStyle name="Normal 10 2 3 10 3" xfId="24116" xr:uid="{6F4C69B2-0B3F-45DA-8C94-8AF0ADE9A505}"/>
    <cellStyle name="Normal 10 2 3 10 4" xfId="40875" xr:uid="{3301B591-DB48-4074-BF1F-1F5D57AACE75}"/>
    <cellStyle name="Normal 10 2 3 11" xfId="7762" xr:uid="{89713265-611F-426F-A11F-9D4A5E724B91}"/>
    <cellStyle name="Normal 10 2 3 11 2" xfId="16142" xr:uid="{BAA0BC6B-28FA-4847-99CA-7A31E9EF2C16}"/>
    <cellStyle name="Normal 10 2 3 11 2 2" xfId="32902" xr:uid="{4367F6A1-002A-4694-BBD9-A89C3179EF02}"/>
    <cellStyle name="Normal 10 2 3 11 2 3" xfId="49661" xr:uid="{6431669F-56B6-4DAD-A3C8-AA7C28298F5C}"/>
    <cellStyle name="Normal 10 2 3 11 3" xfId="24522" xr:uid="{7754661B-2101-4286-899C-1D2EC3DF519D}"/>
    <cellStyle name="Normal 10 2 3 11 4" xfId="41281" xr:uid="{0C764CFD-E537-4A22-B05A-910B688CA150}"/>
    <cellStyle name="Normal 10 2 3 12" xfId="8168" xr:uid="{B7C714EB-99FB-4A70-84A1-80470F8B67FD}"/>
    <cellStyle name="Normal 10 2 3 12 2" xfId="16548" xr:uid="{BD6E5F3F-D3E7-46D7-A396-FCCB9B707E14}"/>
    <cellStyle name="Normal 10 2 3 12 2 2" xfId="33308" xr:uid="{C7A180D0-A819-4904-91DD-3F06F379537C}"/>
    <cellStyle name="Normal 10 2 3 12 2 3" xfId="50067" xr:uid="{721812AC-2E8E-4684-A255-0696C3172E87}"/>
    <cellStyle name="Normal 10 2 3 12 3" xfId="24928" xr:uid="{600F99B2-CFBF-4638-B3AE-8D8820D0C036}"/>
    <cellStyle name="Normal 10 2 3 12 4" xfId="41687" xr:uid="{AD595F0F-3D79-4580-B7C7-88902A0E9BB6}"/>
    <cellStyle name="Normal 10 2 3 13" xfId="1898" xr:uid="{B3EDE69E-A887-48C0-93C3-B7E495E70929}"/>
    <cellStyle name="Normal 10 2 3 13 2" xfId="10286" xr:uid="{897A4AC3-9E5C-42D8-BA3C-628133C3B8D6}"/>
    <cellStyle name="Normal 10 2 3 13 2 2" xfId="27046" xr:uid="{25075832-CA1A-4FE3-91BC-56C2BCCE3E64}"/>
    <cellStyle name="Normal 10 2 3 13 2 3" xfId="43805" xr:uid="{4671F948-29D3-4E7A-A305-A734DB674D85}"/>
    <cellStyle name="Normal 10 2 3 13 3" xfId="18666" xr:uid="{FC9BE3C8-614E-466D-BF04-D24A80B9837C}"/>
    <cellStyle name="Normal 10 2 3 13 4" xfId="35425" xr:uid="{3D41F7DA-DF2A-4770-990B-73E17EB99D6D}"/>
    <cellStyle name="Normal 10 2 3 14" xfId="8632" xr:uid="{01914DF1-E904-4018-9F1F-1D8805A14745}"/>
    <cellStyle name="Normal 10 2 3 14 2" xfId="25392" xr:uid="{6C83C350-9EC2-472A-A896-25C53A324B46}"/>
    <cellStyle name="Normal 10 2 3 14 3" xfId="42151" xr:uid="{957FAD79-612E-4D47-A753-EF832C589B20}"/>
    <cellStyle name="Normal 10 2 3 15" xfId="17012" xr:uid="{F7F31344-D796-4C76-A7E2-D2306278F9FE}"/>
    <cellStyle name="Normal 10 2 3 16" xfId="33771" xr:uid="{A84C4432-0844-4CA7-B339-3B9984F99FA2}"/>
    <cellStyle name="Normal 10 2 3 2" xfId="286" xr:uid="{7D8F3325-FB2F-411C-88F0-090AD7AF8F35}"/>
    <cellStyle name="Normal 10 2 3 2 10" xfId="8286" xr:uid="{6D699639-BB85-4262-B4C3-3FD86021345B}"/>
    <cellStyle name="Normal 10 2 3 2 10 2" xfId="16666" xr:uid="{DABD0A68-4040-424A-92C5-92737F7E74FB}"/>
    <cellStyle name="Normal 10 2 3 2 10 2 2" xfId="33426" xr:uid="{517FE982-4B5B-40C1-9720-8950B1392A2B}"/>
    <cellStyle name="Normal 10 2 3 2 10 2 3" xfId="50185" xr:uid="{FF7D7791-D406-4362-8CF7-06122EB01225}"/>
    <cellStyle name="Normal 10 2 3 2 10 3" xfId="25046" xr:uid="{2BE6C5BF-B7EE-438D-91F8-C579FB152EEE}"/>
    <cellStyle name="Normal 10 2 3 2 10 4" xfId="41805" xr:uid="{87A85F2F-B8E3-4650-A8F0-A2CBE2FFD7F8}"/>
    <cellStyle name="Normal 10 2 3 2 11" xfId="2118" xr:uid="{89400FCC-96EA-42A2-ABF1-1185604A6C93}"/>
    <cellStyle name="Normal 10 2 3 2 11 2" xfId="10500" xr:uid="{B761816E-5717-49A9-BA65-6FDB3E91E759}"/>
    <cellStyle name="Normal 10 2 3 2 11 2 2" xfId="27260" xr:uid="{1D0C0BF4-A8AD-4CDE-9E3C-86631BDD9A26}"/>
    <cellStyle name="Normal 10 2 3 2 11 2 3" xfId="44019" xr:uid="{A15DF7F0-0B72-45AA-8775-C2B0D219F744}"/>
    <cellStyle name="Normal 10 2 3 2 11 3" xfId="18880" xr:uid="{5B207A9B-4C8E-4034-BDFE-8163D7CFBF91}"/>
    <cellStyle name="Normal 10 2 3 2 11 4" xfId="35639" xr:uid="{64DF3A47-F707-4754-B995-6C90CA557017}"/>
    <cellStyle name="Normal 10 2 3 2 12" xfId="8697" xr:uid="{A3F6B7E8-12D1-485B-826A-90FF086D590E}"/>
    <cellStyle name="Normal 10 2 3 2 12 2" xfId="25457" xr:uid="{A484A088-B263-437D-B87A-61D02AEA2770}"/>
    <cellStyle name="Normal 10 2 3 2 12 3" xfId="42216" xr:uid="{B1D45985-A1B6-4527-880A-40C5D6D758DE}"/>
    <cellStyle name="Normal 10 2 3 2 13" xfId="17077" xr:uid="{3A5E5F9A-836A-41FF-A4BA-E16241822E16}"/>
    <cellStyle name="Normal 10 2 3 2 14" xfId="33836" xr:uid="{E9C45745-54DB-4C9E-A8BB-7B7631217C8F}"/>
    <cellStyle name="Normal 10 2 3 2 2" xfId="728" xr:uid="{AA8D6249-C825-4648-874E-D9FD6065D850}"/>
    <cellStyle name="Normal 10 2 3 2 2 2" xfId="4123" xr:uid="{76E761C6-57E3-468C-85FD-A99C163415D2}"/>
    <cellStyle name="Normal 10 2 3 2 2 2 2" xfId="12503" xr:uid="{18C7591E-3C4F-4F0A-8084-DB023BCB6CA3}"/>
    <cellStyle name="Normal 10 2 3 2 2 2 2 2" xfId="29263" xr:uid="{3684E860-2647-4468-8136-1BCBB4095A8F}"/>
    <cellStyle name="Normal 10 2 3 2 2 2 2 3" xfId="46022" xr:uid="{780D9842-17D1-415D-8C0C-B8A6B7EB2E4B}"/>
    <cellStyle name="Normal 10 2 3 2 2 2 3" xfId="20883" xr:uid="{C9535FED-7A2B-47A5-B1D1-83B53E124A8D}"/>
    <cellStyle name="Normal 10 2 3 2 2 2 4" xfId="37642" xr:uid="{31D4FE9D-73AD-4762-8895-D6C2A47F96DE}"/>
    <cellStyle name="Normal 10 2 3 2 2 3" xfId="5810" xr:uid="{88541CC9-975A-4D41-9F94-16F1A6D9E213}"/>
    <cellStyle name="Normal 10 2 3 2 2 3 2" xfId="14190" xr:uid="{7EDDB458-FBD0-436B-BDD7-9928202DB4CD}"/>
    <cellStyle name="Normal 10 2 3 2 2 3 2 2" xfId="30950" xr:uid="{528991EC-EFED-4E2F-9A70-9B5A379B2791}"/>
    <cellStyle name="Normal 10 2 3 2 2 3 2 3" xfId="47709" xr:uid="{640C78B5-38ED-4558-A546-227E9CEB5199}"/>
    <cellStyle name="Normal 10 2 3 2 2 3 3" xfId="22570" xr:uid="{30716458-0FD9-4F73-A81F-5652B4CBE486}"/>
    <cellStyle name="Normal 10 2 3 2 2 3 4" xfId="39329" xr:uid="{2A5D1FBD-9D78-477D-9961-2B0FC8D178D4}"/>
    <cellStyle name="Normal 10 2 3 2 2 4" xfId="2546" xr:uid="{ACBB8CC7-311A-4557-8604-2F50D5554459}"/>
    <cellStyle name="Normal 10 2 3 2 2 4 2" xfId="10926" xr:uid="{83E4083D-F519-49FB-8EAA-DC42283919D6}"/>
    <cellStyle name="Normal 10 2 3 2 2 4 2 2" xfId="27686" xr:uid="{90C579E4-3E35-4AA8-B44E-1774D079F8FD}"/>
    <cellStyle name="Normal 10 2 3 2 2 4 2 3" xfId="44445" xr:uid="{9F933083-112C-452D-A1CB-1537B2E56FC3}"/>
    <cellStyle name="Normal 10 2 3 2 2 4 3" xfId="19306" xr:uid="{1813FBF3-B4E4-4143-A454-8990B05EBFE1}"/>
    <cellStyle name="Normal 10 2 3 2 2 4 4" xfId="36065" xr:uid="{4302D0DB-C062-48F8-9A48-58167A8A4D19}"/>
    <cellStyle name="Normal 10 2 3 2 2 5" xfId="9123" xr:uid="{A02F08E0-6319-47F3-B5DF-5849B617A85A}"/>
    <cellStyle name="Normal 10 2 3 2 2 5 2" xfId="25883" xr:uid="{BB0238F9-3E03-4131-8FBF-3434FC60D490}"/>
    <cellStyle name="Normal 10 2 3 2 2 5 3" xfId="42642" xr:uid="{03AE90E9-9656-486E-9436-1FAA7376349D}"/>
    <cellStyle name="Normal 10 2 3 2 2 6" xfId="17503" xr:uid="{A53DEAFA-95CA-4905-8948-A1A655A89D0D}"/>
    <cellStyle name="Normal 10 2 3 2 2 7" xfId="34262" xr:uid="{82D95B11-B9BF-4662-BE21-75A80C436E52}"/>
    <cellStyle name="Normal 10 2 3 2 3" xfId="1162" xr:uid="{0793AE13-AAE7-4ABE-8D8B-C4777632296F}"/>
    <cellStyle name="Normal 10 2 3 2 3 2" xfId="4551" xr:uid="{0F6AB0C0-9198-4032-ABEF-A95A0A6CECE4}"/>
    <cellStyle name="Normal 10 2 3 2 3 2 2" xfId="12931" xr:uid="{1C65F416-0ABE-4031-AF2D-8E651CB008C5}"/>
    <cellStyle name="Normal 10 2 3 2 3 2 2 2" xfId="29691" xr:uid="{C0D7F737-A4EB-467C-B6DB-3941EEB7BEC1}"/>
    <cellStyle name="Normal 10 2 3 2 3 2 2 3" xfId="46450" xr:uid="{679CF7D9-5099-48EF-B6B7-76740B6ECD2F}"/>
    <cellStyle name="Normal 10 2 3 2 3 2 3" xfId="21311" xr:uid="{2B1934CD-9B08-4530-BA33-FA3A9ABD9C8C}"/>
    <cellStyle name="Normal 10 2 3 2 3 2 4" xfId="38070" xr:uid="{26F257D8-4CC7-4DC4-ABAB-9FFC37B6BC5E}"/>
    <cellStyle name="Normal 10 2 3 2 3 3" xfId="6238" xr:uid="{FE04CC63-B52A-4377-94A9-4E7D176DA3B5}"/>
    <cellStyle name="Normal 10 2 3 2 3 3 2" xfId="14618" xr:uid="{19376170-7FF0-4819-9254-63ADECC69616}"/>
    <cellStyle name="Normal 10 2 3 2 3 3 2 2" xfId="31378" xr:uid="{DA738FA7-37EB-439D-8CAF-42C88DC12106}"/>
    <cellStyle name="Normal 10 2 3 2 3 3 2 3" xfId="48137" xr:uid="{E4E76C25-18ED-448B-84B5-2D677FBBC45B}"/>
    <cellStyle name="Normal 10 2 3 2 3 3 3" xfId="22998" xr:uid="{3B05F1D8-3AD9-4184-BDAC-DF5F9E3FB0C5}"/>
    <cellStyle name="Normal 10 2 3 2 3 3 4" xfId="39757" xr:uid="{B044EBCA-D0A3-4259-B2F1-46A8B536B0A7}"/>
    <cellStyle name="Normal 10 2 3 2 3 4" xfId="2974" xr:uid="{9327A6DA-B559-43D9-BE11-2180DAB63DDF}"/>
    <cellStyle name="Normal 10 2 3 2 3 4 2" xfId="11354" xr:uid="{7E65B108-4980-419C-827E-61C482EF6C1A}"/>
    <cellStyle name="Normal 10 2 3 2 3 4 2 2" xfId="28114" xr:uid="{3808A451-E3A7-41E9-AF18-D46380156941}"/>
    <cellStyle name="Normal 10 2 3 2 3 4 2 3" xfId="44873" xr:uid="{028A8C75-A433-4D2E-B82B-D8098B2C423E}"/>
    <cellStyle name="Normal 10 2 3 2 3 4 3" xfId="19734" xr:uid="{32B9122B-A44B-4DBA-9B67-A9449608EFA9}"/>
    <cellStyle name="Normal 10 2 3 2 3 4 4" xfId="36493" xr:uid="{2DE47BD9-8A9A-430B-908A-E76766D2978E}"/>
    <cellStyle name="Normal 10 2 3 2 3 5" xfId="9551" xr:uid="{72BA746F-670A-4063-B7B0-79373F6520A9}"/>
    <cellStyle name="Normal 10 2 3 2 3 5 2" xfId="26311" xr:uid="{758F1F2F-B66E-4A7F-B506-91C2B873E443}"/>
    <cellStyle name="Normal 10 2 3 2 3 5 3" xfId="43070" xr:uid="{223B05F9-EB02-414E-9D56-B964D3380AD5}"/>
    <cellStyle name="Normal 10 2 3 2 3 6" xfId="17931" xr:uid="{9A64BD1E-9A02-4450-B3B4-769190A9678E}"/>
    <cellStyle name="Normal 10 2 3 2 3 7" xfId="34690" xr:uid="{1F678D0C-3F01-4ECA-AFA9-B39FA5DE7FF9}"/>
    <cellStyle name="Normal 10 2 3 2 4" xfId="1586" xr:uid="{374BBF3F-902E-4BAD-BD34-8DAF1D602DCF}"/>
    <cellStyle name="Normal 10 2 3 2 4 2" xfId="4975" xr:uid="{70F5B3FF-EDC5-4114-ADB8-4D0E338CE4DD}"/>
    <cellStyle name="Normal 10 2 3 2 4 2 2" xfId="13355" xr:uid="{9E8A972A-4D02-43F2-BA84-A34CB8F649AB}"/>
    <cellStyle name="Normal 10 2 3 2 4 2 2 2" xfId="30115" xr:uid="{8A61B479-F2A2-4D96-9108-6E98D9FB7CF3}"/>
    <cellStyle name="Normal 10 2 3 2 4 2 2 3" xfId="46874" xr:uid="{3B58F0E1-FB2E-43F8-BB16-050BE849FA6A}"/>
    <cellStyle name="Normal 10 2 3 2 4 2 3" xfId="21735" xr:uid="{14821646-DECF-483B-B3E8-A18EE9C13314}"/>
    <cellStyle name="Normal 10 2 3 2 4 2 4" xfId="38494" xr:uid="{D13CF2A2-D549-4684-B1F9-950184238A5C}"/>
    <cellStyle name="Normal 10 2 3 2 4 3" xfId="6662" xr:uid="{5119F81E-9829-419D-BCE0-F7985CA26766}"/>
    <cellStyle name="Normal 10 2 3 2 4 3 2" xfId="15042" xr:uid="{F1C1731C-4C2A-47AF-BC9F-DFF5900C3C6E}"/>
    <cellStyle name="Normal 10 2 3 2 4 3 2 2" xfId="31802" xr:uid="{898A4918-A818-427E-9BB8-790EC14FDD31}"/>
    <cellStyle name="Normal 10 2 3 2 4 3 2 3" xfId="48561" xr:uid="{E8388B79-846F-4E34-A092-D8230B69E11D}"/>
    <cellStyle name="Normal 10 2 3 2 4 3 3" xfId="23422" xr:uid="{A7115E50-BC25-43FF-823B-177C6D2028E1}"/>
    <cellStyle name="Normal 10 2 3 2 4 3 4" xfId="40181" xr:uid="{3416BA75-E183-49CC-9578-E0F7B31170BE}"/>
    <cellStyle name="Normal 10 2 3 2 4 4" xfId="3286" xr:uid="{47EB77E7-50D8-468D-85C3-EBD94A05CB72}"/>
    <cellStyle name="Normal 10 2 3 2 4 4 2" xfId="11666" xr:uid="{E790C350-1D1A-4677-A5E4-E1762C081EB7}"/>
    <cellStyle name="Normal 10 2 3 2 4 4 2 2" xfId="28426" xr:uid="{CC25FED5-5F3D-4FD6-ACEC-6093FA4E63C7}"/>
    <cellStyle name="Normal 10 2 3 2 4 4 2 3" xfId="45185" xr:uid="{EE7FAD67-41EB-4393-8F7C-AC1B7AAAFA70}"/>
    <cellStyle name="Normal 10 2 3 2 4 4 3" xfId="20046" xr:uid="{DB1A0722-9232-47B2-8750-7965BD646A80}"/>
    <cellStyle name="Normal 10 2 3 2 4 4 4" xfId="36805" xr:uid="{C754CEC9-32A0-4F53-8CE9-35837B70BDC3}"/>
    <cellStyle name="Normal 10 2 3 2 4 5" xfId="9975" xr:uid="{E24D84C2-78F5-4991-8CC5-35AEE206BB54}"/>
    <cellStyle name="Normal 10 2 3 2 4 5 2" xfId="26735" xr:uid="{290E0177-088C-45CA-8898-EA65C32FED62}"/>
    <cellStyle name="Normal 10 2 3 2 4 5 3" xfId="43494" xr:uid="{BC07497E-F15C-4FEA-8F72-59B124EFAB4D}"/>
    <cellStyle name="Normal 10 2 3 2 4 6" xfId="18355" xr:uid="{2C780FFC-7780-4BC3-AC63-EE9D824F0B7E}"/>
    <cellStyle name="Normal 10 2 3 2 4 7" xfId="35114" xr:uid="{34A6D13B-77ED-4580-ADB8-42F34FD0C77F}"/>
    <cellStyle name="Normal 10 2 3 2 5" xfId="3705" xr:uid="{2D5411D7-9FAA-4B4E-94F6-6D1FD1D51F9C}"/>
    <cellStyle name="Normal 10 2 3 2 5 2" xfId="12085" xr:uid="{2CABF2FC-D7C7-4CFD-97CE-388EF6FB0FFF}"/>
    <cellStyle name="Normal 10 2 3 2 5 2 2" xfId="28845" xr:uid="{00243063-5FF8-415B-B2E0-88B65D3CA6CA}"/>
    <cellStyle name="Normal 10 2 3 2 5 2 3" xfId="45604" xr:uid="{5FBE5610-09CD-4E60-85AB-24C5AD22091B}"/>
    <cellStyle name="Normal 10 2 3 2 5 3" xfId="20465" xr:uid="{EE90751D-1014-4629-B3BC-CD9375406D59}"/>
    <cellStyle name="Normal 10 2 3 2 5 4" xfId="37224" xr:uid="{F9D91111-4852-444B-AF72-9EBB8074079F}"/>
    <cellStyle name="Normal 10 2 3 2 6" xfId="5384" xr:uid="{86B5BDE8-B938-4EB0-A09F-12ACAC8D1F3E}"/>
    <cellStyle name="Normal 10 2 3 2 6 2" xfId="13764" xr:uid="{1A28E3A8-C178-4F04-9165-F5224BB761AC}"/>
    <cellStyle name="Normal 10 2 3 2 6 2 2" xfId="30524" xr:uid="{7DD7FA6E-9A58-4C2B-A06B-692661CE2C3F}"/>
    <cellStyle name="Normal 10 2 3 2 6 2 3" xfId="47283" xr:uid="{E881F49E-1381-48D3-9F4E-DB248578CEB0}"/>
    <cellStyle name="Normal 10 2 3 2 6 3" xfId="22144" xr:uid="{8FE87751-65B7-4B4D-90F2-3847466F6677}"/>
    <cellStyle name="Normal 10 2 3 2 6 4" xfId="38903" xr:uid="{09C876BB-B6B0-4223-A545-8FECE1793C4E}"/>
    <cellStyle name="Normal 10 2 3 2 7" xfId="7068" xr:uid="{D80E4632-9A3B-4BB9-8820-E686BA316578}"/>
    <cellStyle name="Normal 10 2 3 2 7 2" xfId="15448" xr:uid="{37ACD6A6-430A-4AC5-9463-81C04981ECAC}"/>
    <cellStyle name="Normal 10 2 3 2 7 2 2" xfId="32208" xr:uid="{7C0A591A-1D02-4718-BEBB-1DDB37D5B959}"/>
    <cellStyle name="Normal 10 2 3 2 7 2 3" xfId="48967" xr:uid="{316ABBCF-045E-43C5-8E8C-684DF17EC4E2}"/>
    <cellStyle name="Normal 10 2 3 2 7 3" xfId="23828" xr:uid="{5477FE11-DF60-41F1-87A8-51A5CDE78494}"/>
    <cellStyle name="Normal 10 2 3 2 7 4" xfId="40587" xr:uid="{03E32154-A3B1-4AAD-8A29-6762BEA6A73B}"/>
    <cellStyle name="Normal 10 2 3 2 8" xfId="7474" xr:uid="{0EFF2458-47FE-4622-8B97-E5CA3902D19A}"/>
    <cellStyle name="Normal 10 2 3 2 8 2" xfId="15854" xr:uid="{03028C91-A77E-4BE3-938E-3CE293D0F202}"/>
    <cellStyle name="Normal 10 2 3 2 8 2 2" xfId="32614" xr:uid="{C1A6A829-99B1-4DF1-AA6F-6B1C50B51958}"/>
    <cellStyle name="Normal 10 2 3 2 8 2 3" xfId="49373" xr:uid="{B0895334-F3D6-4797-926F-08C7E34CE274}"/>
    <cellStyle name="Normal 10 2 3 2 8 3" xfId="24234" xr:uid="{DEB8EB0C-EB28-4506-9968-0E5A5BB320E8}"/>
    <cellStyle name="Normal 10 2 3 2 8 4" xfId="40993" xr:uid="{DCF3EC65-E921-428C-BA72-0CB99654C22A}"/>
    <cellStyle name="Normal 10 2 3 2 9" xfId="7880" xr:uid="{63C815BC-D8C6-4962-B005-3A919A4DD376}"/>
    <cellStyle name="Normal 10 2 3 2 9 2" xfId="16260" xr:uid="{D93448BA-9A49-4EC6-B8EC-B27E1EC7BF3C}"/>
    <cellStyle name="Normal 10 2 3 2 9 2 2" xfId="33020" xr:uid="{D2214966-E8DA-45D5-91B8-2C6004B69492}"/>
    <cellStyle name="Normal 10 2 3 2 9 2 3" xfId="49779" xr:uid="{3340BF3F-2DBA-4162-A1E6-C604E0E88E14}"/>
    <cellStyle name="Normal 10 2 3 2 9 3" xfId="24640" xr:uid="{2574631F-A32E-4023-9B1B-9EB6CE9B00F7}"/>
    <cellStyle name="Normal 10 2 3 2 9 4" xfId="41399" xr:uid="{589C6BE4-A2A7-4758-9939-515B498D3464}"/>
    <cellStyle name="Normal 10 2 3 3" xfId="287" xr:uid="{6415C699-6504-4A39-A7CF-8E3285547AFF}"/>
    <cellStyle name="Normal 10 2 3 3 10" xfId="8439" xr:uid="{FAD6A45A-A006-4FE2-9EAC-6DEB3DE7A4DD}"/>
    <cellStyle name="Normal 10 2 3 3 10 2" xfId="16819" xr:uid="{DC623D04-87B9-494F-BA33-B53D445021B6}"/>
    <cellStyle name="Normal 10 2 3 3 10 2 2" xfId="33579" xr:uid="{390CF61D-CD22-43FD-A0BA-BE83A156D133}"/>
    <cellStyle name="Normal 10 2 3 3 10 2 3" xfId="50338" xr:uid="{8BFD917F-1233-4C2C-9FB0-6AE76D6BF1A5}"/>
    <cellStyle name="Normal 10 2 3 3 10 3" xfId="25199" xr:uid="{1B7DC860-7BF6-4BFB-B1A9-AF2AE6935280}"/>
    <cellStyle name="Normal 10 2 3 3 10 4" xfId="41958" xr:uid="{ACA1567E-3D71-4CF5-A804-F1ACAA560C95}"/>
    <cellStyle name="Normal 10 2 3 3 11" xfId="2119" xr:uid="{54A1764C-7B5C-43AE-B7DD-CE1A580143DF}"/>
    <cellStyle name="Normal 10 2 3 3 11 2" xfId="10501" xr:uid="{65835ADC-035A-458D-AED5-5891AA5D6133}"/>
    <cellStyle name="Normal 10 2 3 3 11 2 2" xfId="27261" xr:uid="{24034E71-ABAE-45A8-ADFB-4BD5CB58ECAA}"/>
    <cellStyle name="Normal 10 2 3 3 11 2 3" xfId="44020" xr:uid="{59B25F86-8B89-471B-8AFC-72A9BF4AB4FE}"/>
    <cellStyle name="Normal 10 2 3 3 11 3" xfId="18881" xr:uid="{C02CC93F-20AF-44C0-B6E3-BE9DCF705F8E}"/>
    <cellStyle name="Normal 10 2 3 3 11 4" xfId="35640" xr:uid="{BCEC0F63-DF2D-40A9-909F-07930DACD856}"/>
    <cellStyle name="Normal 10 2 3 3 12" xfId="8698" xr:uid="{3470424C-2349-4895-BB90-54B8E08C1C3D}"/>
    <cellStyle name="Normal 10 2 3 3 12 2" xfId="25458" xr:uid="{1929E108-9559-43F6-AB98-3D2933ED821D}"/>
    <cellStyle name="Normal 10 2 3 3 12 3" xfId="42217" xr:uid="{AE85AB25-E186-4B79-AC3E-F7432D5256A1}"/>
    <cellStyle name="Normal 10 2 3 3 13" xfId="17078" xr:uid="{2E6E94EB-12CE-4086-BA33-1CA6B72F91A4}"/>
    <cellStyle name="Normal 10 2 3 3 14" xfId="33837" xr:uid="{558D8F40-EBB4-4209-BDC7-6C30BD27C901}"/>
    <cellStyle name="Normal 10 2 3 3 2" xfId="729" xr:uid="{CBC3DB3E-A603-4120-A577-F821EDABA0BF}"/>
    <cellStyle name="Normal 10 2 3 3 2 2" xfId="4124" xr:uid="{19860DB2-DA01-427C-BE81-7BD290EE4A4E}"/>
    <cellStyle name="Normal 10 2 3 3 2 2 2" xfId="12504" xr:uid="{EA4BAF8A-2E5E-4158-85CD-8F903C66AB6B}"/>
    <cellStyle name="Normal 10 2 3 3 2 2 2 2" xfId="29264" xr:uid="{E8EF747B-EB2E-4AE6-A76C-32D0670F25C3}"/>
    <cellStyle name="Normal 10 2 3 3 2 2 2 3" xfId="46023" xr:uid="{131E667C-2FCF-4B09-9AAE-12B5A75026A3}"/>
    <cellStyle name="Normal 10 2 3 3 2 2 3" xfId="20884" xr:uid="{329805A1-0208-468F-A554-A9F204444CA5}"/>
    <cellStyle name="Normal 10 2 3 3 2 2 4" xfId="37643" xr:uid="{5EE04B8E-5E6B-4468-B449-E1158BC0FE18}"/>
    <cellStyle name="Normal 10 2 3 3 2 3" xfId="5811" xr:uid="{2DF5EE8C-09F0-468C-B15B-D622FAB5A49C}"/>
    <cellStyle name="Normal 10 2 3 3 2 3 2" xfId="14191" xr:uid="{B65F6305-7B32-4F38-AA4B-877DB2FEEFFD}"/>
    <cellStyle name="Normal 10 2 3 3 2 3 2 2" xfId="30951" xr:uid="{8EBF548A-E6DA-4783-A071-C8AF6BCBE5EE}"/>
    <cellStyle name="Normal 10 2 3 3 2 3 2 3" xfId="47710" xr:uid="{E44C20A1-0024-48D1-90E0-0535AAB76E83}"/>
    <cellStyle name="Normal 10 2 3 3 2 3 3" xfId="22571" xr:uid="{67B60B6C-3E22-434F-8267-024931EFA3DB}"/>
    <cellStyle name="Normal 10 2 3 3 2 3 4" xfId="39330" xr:uid="{FB3DCF1F-96B1-4A5E-A3C3-AC2A25FF20A4}"/>
    <cellStyle name="Normal 10 2 3 3 2 4" xfId="2547" xr:uid="{EC98AC9B-6865-47B9-B04D-EDD519204BF9}"/>
    <cellStyle name="Normal 10 2 3 3 2 4 2" xfId="10927" xr:uid="{F55AC660-6E64-4935-8953-F301415595DE}"/>
    <cellStyle name="Normal 10 2 3 3 2 4 2 2" xfId="27687" xr:uid="{1E708695-0B9E-4284-90CC-BB33A59666B8}"/>
    <cellStyle name="Normal 10 2 3 3 2 4 2 3" xfId="44446" xr:uid="{A16FCFC5-E493-4EAD-9B74-56040F3B017B}"/>
    <cellStyle name="Normal 10 2 3 3 2 4 3" xfId="19307" xr:uid="{C33BF180-1856-4667-927B-509B624B577B}"/>
    <cellStyle name="Normal 10 2 3 3 2 4 4" xfId="36066" xr:uid="{4996FF92-C89F-4785-9BE0-DD02A0D13931}"/>
    <cellStyle name="Normal 10 2 3 3 2 5" xfId="9124" xr:uid="{861FB322-00F9-4CE7-89FF-9D598F40CE54}"/>
    <cellStyle name="Normal 10 2 3 3 2 5 2" xfId="25884" xr:uid="{BB4C3731-7E1E-4350-98F1-C7A6B1ACA3CF}"/>
    <cellStyle name="Normal 10 2 3 3 2 5 3" xfId="42643" xr:uid="{B293FC6B-7D70-42A1-86DC-1CF838953C07}"/>
    <cellStyle name="Normal 10 2 3 3 2 6" xfId="17504" xr:uid="{4E8D9C53-51F7-4BBC-A8C0-62D2349B864A}"/>
    <cellStyle name="Normal 10 2 3 3 2 7" xfId="34263" xr:uid="{AC1A78AF-D07B-4FFE-A898-05C123338E63}"/>
    <cellStyle name="Normal 10 2 3 3 3" xfId="1163" xr:uid="{1DA862C6-7869-445D-87E3-A5251B0C3969}"/>
    <cellStyle name="Normal 10 2 3 3 3 2" xfId="4552" xr:uid="{AC07563B-2024-4937-8EB1-DCE51053BED0}"/>
    <cellStyle name="Normal 10 2 3 3 3 2 2" xfId="12932" xr:uid="{527DB26F-5E1C-4D31-8483-72967BD0D156}"/>
    <cellStyle name="Normal 10 2 3 3 3 2 2 2" xfId="29692" xr:uid="{05FCEACD-B475-4911-A506-EB5FDF7F3400}"/>
    <cellStyle name="Normal 10 2 3 3 3 2 2 3" xfId="46451" xr:uid="{FF5D7C4C-DF53-4F23-AC35-E29DC40DC4A0}"/>
    <cellStyle name="Normal 10 2 3 3 3 2 3" xfId="21312" xr:uid="{123B9067-7F28-44C6-A73D-43FBE597863F}"/>
    <cellStyle name="Normal 10 2 3 3 3 2 4" xfId="38071" xr:uid="{41064BAA-E242-425F-A86D-792CA9F3D840}"/>
    <cellStyle name="Normal 10 2 3 3 3 3" xfId="6239" xr:uid="{66B1AE2C-4991-4DE5-B51F-C279339F61C3}"/>
    <cellStyle name="Normal 10 2 3 3 3 3 2" xfId="14619" xr:uid="{3ED096D4-9F23-4234-8F31-5A6B105E85B8}"/>
    <cellStyle name="Normal 10 2 3 3 3 3 2 2" xfId="31379" xr:uid="{A1D4E0A9-7124-49DE-9D07-E2DBD8644049}"/>
    <cellStyle name="Normal 10 2 3 3 3 3 2 3" xfId="48138" xr:uid="{30EF022F-0E17-488E-82EA-234EAFC43D3D}"/>
    <cellStyle name="Normal 10 2 3 3 3 3 3" xfId="22999" xr:uid="{0C2C3682-C2CD-477B-86F3-A8F6507918C5}"/>
    <cellStyle name="Normal 10 2 3 3 3 3 4" xfId="39758" xr:uid="{94286C12-73F7-4857-B120-54EF2F247F10}"/>
    <cellStyle name="Normal 10 2 3 3 3 4" xfId="2975" xr:uid="{7C1BDF4A-1F68-40F0-A014-1F85E3EB9BB6}"/>
    <cellStyle name="Normal 10 2 3 3 3 4 2" xfId="11355" xr:uid="{34A03B76-43F5-4B82-A9CE-2A929A49AADA}"/>
    <cellStyle name="Normal 10 2 3 3 3 4 2 2" xfId="28115" xr:uid="{9A02E35B-CD78-48B0-A0BD-AF581A40E598}"/>
    <cellStyle name="Normal 10 2 3 3 3 4 2 3" xfId="44874" xr:uid="{3E60E595-752F-42F3-B8AE-4B4F84BB7BDB}"/>
    <cellStyle name="Normal 10 2 3 3 3 4 3" xfId="19735" xr:uid="{E8A1451C-D11E-459F-A3BA-9586E27EDDDA}"/>
    <cellStyle name="Normal 10 2 3 3 3 4 4" xfId="36494" xr:uid="{2582832C-E8F3-4B73-83FE-3675E63E4EB7}"/>
    <cellStyle name="Normal 10 2 3 3 3 5" xfId="9552" xr:uid="{28308D90-32B8-4CFA-BFB9-83CBFB8477DB}"/>
    <cellStyle name="Normal 10 2 3 3 3 5 2" xfId="26312" xr:uid="{C7DA9668-8089-4901-A0F1-2774BC5D62F4}"/>
    <cellStyle name="Normal 10 2 3 3 3 5 3" xfId="43071" xr:uid="{137C75C8-6726-4CE0-AF04-6C92D87ACAB8}"/>
    <cellStyle name="Normal 10 2 3 3 3 6" xfId="17932" xr:uid="{C0CB5976-3B0A-462A-9E17-70284E77688B}"/>
    <cellStyle name="Normal 10 2 3 3 3 7" xfId="34691" xr:uid="{137638CC-FB30-428F-87C5-E54BCB9554A7}"/>
    <cellStyle name="Normal 10 2 3 3 4" xfId="1739" xr:uid="{DDC1073C-6612-4D8C-BB55-47A112E7D90B}"/>
    <cellStyle name="Normal 10 2 3 3 4 2" xfId="5128" xr:uid="{8D0918CF-8700-4459-BB3C-1DEF87E44715}"/>
    <cellStyle name="Normal 10 2 3 3 4 2 2" xfId="13508" xr:uid="{1D6A0CE7-2510-4098-8B7B-0CC0483BEC57}"/>
    <cellStyle name="Normal 10 2 3 3 4 2 2 2" xfId="30268" xr:uid="{1E848F6D-014B-4E1A-8D8F-1F1CC47E794E}"/>
    <cellStyle name="Normal 10 2 3 3 4 2 2 3" xfId="47027" xr:uid="{17E93130-42C9-431D-ACFD-E876BECCD71C}"/>
    <cellStyle name="Normal 10 2 3 3 4 2 3" xfId="21888" xr:uid="{500418C0-929D-4CA9-8800-27357C0AA3B4}"/>
    <cellStyle name="Normal 10 2 3 3 4 2 4" xfId="38647" xr:uid="{22DEBA3B-93FC-4027-BB10-6DC243D1EFBE}"/>
    <cellStyle name="Normal 10 2 3 3 4 3" xfId="6815" xr:uid="{9C1218DB-A36A-4027-A5C4-98664A013523}"/>
    <cellStyle name="Normal 10 2 3 3 4 3 2" xfId="15195" xr:uid="{09F8BB02-5AA8-4391-88A7-7009DE360A39}"/>
    <cellStyle name="Normal 10 2 3 3 4 3 2 2" xfId="31955" xr:uid="{F4ABCAB3-6ACC-4ACF-A0BB-644C25CDFC18}"/>
    <cellStyle name="Normal 10 2 3 3 4 3 2 3" xfId="48714" xr:uid="{BF6CC73A-F7EB-40CE-962E-4A68B2F61F37}"/>
    <cellStyle name="Normal 10 2 3 3 4 3 3" xfId="23575" xr:uid="{46B14C8D-A1AE-4F7F-BE5A-87EE2869E364}"/>
    <cellStyle name="Normal 10 2 3 3 4 3 4" xfId="40334" xr:uid="{B9FA93C7-AC8C-4802-B223-2DFF123A5700}"/>
    <cellStyle name="Normal 10 2 3 3 4 4" xfId="3438" xr:uid="{98A3A946-B029-4644-971E-74C5124C8EF8}"/>
    <cellStyle name="Normal 10 2 3 3 4 4 2" xfId="11818" xr:uid="{57F9E26A-DA50-4655-9692-C1FF52E08A45}"/>
    <cellStyle name="Normal 10 2 3 3 4 4 2 2" xfId="28578" xr:uid="{28C1835A-3B2A-409D-B488-20D0C4317186}"/>
    <cellStyle name="Normal 10 2 3 3 4 4 2 3" xfId="45337" xr:uid="{6CD80431-5EBE-4A6C-B91E-467E61E45682}"/>
    <cellStyle name="Normal 10 2 3 3 4 4 3" xfId="20198" xr:uid="{376A0477-F965-4BA1-8E54-ECF9C0E18EF2}"/>
    <cellStyle name="Normal 10 2 3 3 4 4 4" xfId="36957" xr:uid="{BBC333F6-F685-4969-B768-9B0ABC3C4B80}"/>
    <cellStyle name="Normal 10 2 3 3 4 5" xfId="10128" xr:uid="{CDD7CCD3-87DA-4B60-8D64-E46037B8F014}"/>
    <cellStyle name="Normal 10 2 3 3 4 5 2" xfId="26888" xr:uid="{BAE40487-9251-4118-8BA2-89A5A47EFB7F}"/>
    <cellStyle name="Normal 10 2 3 3 4 5 3" xfId="43647" xr:uid="{F059ADD3-FB9C-4617-8360-F79019A168E5}"/>
    <cellStyle name="Normal 10 2 3 3 4 6" xfId="18508" xr:uid="{3F876AD0-27C1-4C2E-BBC6-E7D7B6D9CEA3}"/>
    <cellStyle name="Normal 10 2 3 3 4 7" xfId="35267" xr:uid="{E9E9FC39-5AC4-4602-9DC0-6DF1D0A73FAB}"/>
    <cellStyle name="Normal 10 2 3 3 5" xfId="3858" xr:uid="{EC4D5CEB-CB2F-443A-945C-1E63966B4A7C}"/>
    <cellStyle name="Normal 10 2 3 3 5 2" xfId="12238" xr:uid="{F01E3457-EB82-47BF-BB4E-53B9393A75EC}"/>
    <cellStyle name="Normal 10 2 3 3 5 2 2" xfId="28998" xr:uid="{F4323592-3950-47A5-91D4-57C09A75CD22}"/>
    <cellStyle name="Normal 10 2 3 3 5 2 3" xfId="45757" xr:uid="{FEC3B9AC-C5CB-4074-B411-776A31D9ACC6}"/>
    <cellStyle name="Normal 10 2 3 3 5 3" xfId="20618" xr:uid="{497E4973-CF5D-44D9-B4B5-06C0467C2948}"/>
    <cellStyle name="Normal 10 2 3 3 5 4" xfId="37377" xr:uid="{ECE2E34C-E187-4A9C-A241-4B2CB2F346C8}"/>
    <cellStyle name="Normal 10 2 3 3 6" xfId="5385" xr:uid="{9BECF5EF-2400-4E26-86B0-621131C45340}"/>
    <cellStyle name="Normal 10 2 3 3 6 2" xfId="13765" xr:uid="{A99A6844-DD8F-45A4-AEA4-0051949FE6D0}"/>
    <cellStyle name="Normal 10 2 3 3 6 2 2" xfId="30525" xr:uid="{7B3B9CC4-20D0-4815-A3E0-4F89DF86A97A}"/>
    <cellStyle name="Normal 10 2 3 3 6 2 3" xfId="47284" xr:uid="{33A33245-9994-4219-8059-499E2BFEE571}"/>
    <cellStyle name="Normal 10 2 3 3 6 3" xfId="22145" xr:uid="{56CE321B-0018-4AF2-9C14-7BCB33BEA23F}"/>
    <cellStyle name="Normal 10 2 3 3 6 4" xfId="38904" xr:uid="{C702EC4C-6832-4E7A-8FF2-502BF0C63CCB}"/>
    <cellStyle name="Normal 10 2 3 3 7" xfId="7221" xr:uid="{8728FDFB-B872-47AA-AC43-29191A9E11AB}"/>
    <cellStyle name="Normal 10 2 3 3 7 2" xfId="15601" xr:uid="{F590E040-C2CE-48D0-A00F-F32012D13107}"/>
    <cellStyle name="Normal 10 2 3 3 7 2 2" xfId="32361" xr:uid="{CDAC67D2-3F97-489A-87FD-E44B653B6651}"/>
    <cellStyle name="Normal 10 2 3 3 7 2 3" xfId="49120" xr:uid="{982C3095-D46A-4DBA-BE09-2157729802B5}"/>
    <cellStyle name="Normal 10 2 3 3 7 3" xfId="23981" xr:uid="{9029109A-2614-4D26-B194-E27500751F29}"/>
    <cellStyle name="Normal 10 2 3 3 7 4" xfId="40740" xr:uid="{A5AC3D57-5344-4A61-8183-92C79DC97C0E}"/>
    <cellStyle name="Normal 10 2 3 3 8" xfId="7627" xr:uid="{00598053-9FCC-47B6-9E22-729A60317D52}"/>
    <cellStyle name="Normal 10 2 3 3 8 2" xfId="16007" xr:uid="{806B7149-AE17-4141-9A37-24E5D4685A3F}"/>
    <cellStyle name="Normal 10 2 3 3 8 2 2" xfId="32767" xr:uid="{A7D3C0EE-8718-43AF-A338-867B5679FEF3}"/>
    <cellStyle name="Normal 10 2 3 3 8 2 3" xfId="49526" xr:uid="{54042E5F-481F-48B0-BB96-F8FD66E20350}"/>
    <cellStyle name="Normal 10 2 3 3 8 3" xfId="24387" xr:uid="{D91B27D4-2B81-4B2E-9C3C-C6F5A5AC09F8}"/>
    <cellStyle name="Normal 10 2 3 3 8 4" xfId="41146" xr:uid="{31372D6A-6DEF-4936-BCBB-9F1340C119FA}"/>
    <cellStyle name="Normal 10 2 3 3 9" xfId="8033" xr:uid="{A3E16EBD-9E85-4899-9BDB-6A95CB3FCD21}"/>
    <cellStyle name="Normal 10 2 3 3 9 2" xfId="16413" xr:uid="{016E610B-BE9F-43A9-AC1F-4B466EE1A43E}"/>
    <cellStyle name="Normal 10 2 3 3 9 2 2" xfId="33173" xr:uid="{EAE77968-F73D-4F11-8646-BBEB373CF7B6}"/>
    <cellStyle name="Normal 10 2 3 3 9 2 3" xfId="49932" xr:uid="{31591AFA-2BD7-4EE2-A26D-14CBB6BCF32C}"/>
    <cellStyle name="Normal 10 2 3 3 9 3" xfId="24793" xr:uid="{38EF76FA-5D3F-4715-B2E9-00ED3D36792D}"/>
    <cellStyle name="Normal 10 2 3 3 9 4" xfId="41552" xr:uid="{877014B1-22F5-4406-8264-C52B0F572A27}"/>
    <cellStyle name="Normal 10 2 3 4" xfId="663" xr:uid="{D9008F8F-7516-4243-9FD7-76C0C9CB9C72}"/>
    <cellStyle name="Normal 10 2 3 4 2" xfId="4058" xr:uid="{B7BBD547-3E3E-4A63-B09E-F7A8802AD414}"/>
    <cellStyle name="Normal 10 2 3 4 2 2" xfId="12438" xr:uid="{0FFEE655-5F84-4FC8-A124-2B8396FB3CD3}"/>
    <cellStyle name="Normal 10 2 3 4 2 2 2" xfId="29198" xr:uid="{F7FC65ED-F7BC-4D12-9F0B-D9810815C16F}"/>
    <cellStyle name="Normal 10 2 3 4 2 2 3" xfId="45957" xr:uid="{F4FEEE04-8F46-4F9D-8400-0B90C09A18EF}"/>
    <cellStyle name="Normal 10 2 3 4 2 3" xfId="20818" xr:uid="{6456E714-3259-4895-80E2-BEB8E8A16BDA}"/>
    <cellStyle name="Normal 10 2 3 4 2 4" xfId="37577" xr:uid="{2735F88E-D48B-4822-A7A3-3AD719A11340}"/>
    <cellStyle name="Normal 10 2 3 4 3" xfId="5745" xr:uid="{6703C3E3-2D01-4D78-8221-519284FF4DD2}"/>
    <cellStyle name="Normal 10 2 3 4 3 2" xfId="14125" xr:uid="{890D3950-3FA2-48FF-BBD5-F2D6E40D36E8}"/>
    <cellStyle name="Normal 10 2 3 4 3 2 2" xfId="30885" xr:uid="{4D58D3B8-6432-4F65-9524-86EB9B0B2AEF}"/>
    <cellStyle name="Normal 10 2 3 4 3 2 3" xfId="47644" xr:uid="{0A027C6C-90D9-4FC4-A001-339AFEA35026}"/>
    <cellStyle name="Normal 10 2 3 4 3 3" xfId="22505" xr:uid="{6F0D5FB2-0427-443D-9B32-0878A1FF1BF5}"/>
    <cellStyle name="Normal 10 2 3 4 3 4" xfId="39264" xr:uid="{7B84B18F-B761-4FFE-8A65-A36955B86CBD}"/>
    <cellStyle name="Normal 10 2 3 4 4" xfId="2481" xr:uid="{6EAA1081-6A98-450A-B814-B543D46097DA}"/>
    <cellStyle name="Normal 10 2 3 4 4 2" xfId="10861" xr:uid="{F9C64664-A919-42BB-8F57-AFF41870F92D}"/>
    <cellStyle name="Normal 10 2 3 4 4 2 2" xfId="27621" xr:uid="{AF18C5B9-C450-47AE-9624-6B42B5737722}"/>
    <cellStyle name="Normal 10 2 3 4 4 2 3" xfId="44380" xr:uid="{96EB50B4-5824-4628-90B4-AEC1CCD4223A}"/>
    <cellStyle name="Normal 10 2 3 4 4 3" xfId="19241" xr:uid="{BF502654-6D68-437C-BD6C-55CB9FB2E998}"/>
    <cellStyle name="Normal 10 2 3 4 4 4" xfId="36000" xr:uid="{F9872297-CBA0-42C8-BCD6-22FC444D8658}"/>
    <cellStyle name="Normal 10 2 3 4 5" xfId="9058" xr:uid="{229A33A8-A3C1-4784-8194-CD4FE3EA7946}"/>
    <cellStyle name="Normal 10 2 3 4 5 2" xfId="25818" xr:uid="{DE57326E-8EA7-4960-BD8A-4028782A41B9}"/>
    <cellStyle name="Normal 10 2 3 4 5 3" xfId="42577" xr:uid="{B8D70509-6208-42FA-A97C-72A04DDE691B}"/>
    <cellStyle name="Normal 10 2 3 4 6" xfId="17438" xr:uid="{AAA25195-455D-462D-9465-86CAE731EA76}"/>
    <cellStyle name="Normal 10 2 3 4 7" xfId="34197" xr:uid="{E4BAB7EC-491D-47AF-9B5B-75286BF8956A}"/>
    <cellStyle name="Normal 10 2 3 5" xfId="1097" xr:uid="{6A4340F8-940F-4F82-B42A-A5F37493CF69}"/>
    <cellStyle name="Normal 10 2 3 5 2" xfId="4486" xr:uid="{110D00B7-3B09-4CB3-AA10-5448DE7DBBBB}"/>
    <cellStyle name="Normal 10 2 3 5 2 2" xfId="12866" xr:uid="{E7F2496E-BD04-4550-807E-05E74338E11F}"/>
    <cellStyle name="Normal 10 2 3 5 2 2 2" xfId="29626" xr:uid="{1DFA02DE-FADE-48F8-96FD-04427D4EBB36}"/>
    <cellStyle name="Normal 10 2 3 5 2 2 3" xfId="46385" xr:uid="{2992981E-C479-4E3C-B738-9E775B8776F8}"/>
    <cellStyle name="Normal 10 2 3 5 2 3" xfId="21246" xr:uid="{0C0100F7-C16F-42C5-AD16-3626DB5FEAA4}"/>
    <cellStyle name="Normal 10 2 3 5 2 4" xfId="38005" xr:uid="{186573CD-2486-4934-A894-C48ADDA86095}"/>
    <cellStyle name="Normal 10 2 3 5 3" xfId="6173" xr:uid="{3A2D7077-8A38-4BE6-B0FE-FB343EC0E7E2}"/>
    <cellStyle name="Normal 10 2 3 5 3 2" xfId="14553" xr:uid="{CE658A35-7621-483E-ABDB-190B9C9A8D40}"/>
    <cellStyle name="Normal 10 2 3 5 3 2 2" xfId="31313" xr:uid="{30EF6A95-4323-45B8-B3BE-51BF727DEE95}"/>
    <cellStyle name="Normal 10 2 3 5 3 2 3" xfId="48072" xr:uid="{9645E29D-23C9-4D48-B403-4E0F101BF118}"/>
    <cellStyle name="Normal 10 2 3 5 3 3" xfId="22933" xr:uid="{EF68213D-40F1-4CA0-9D89-2D74F4D894D7}"/>
    <cellStyle name="Normal 10 2 3 5 3 4" xfId="39692" xr:uid="{041C9C70-FCD0-4225-9DC6-C26B03BD79F3}"/>
    <cellStyle name="Normal 10 2 3 5 4" xfId="2909" xr:uid="{8D4A355F-914E-43C2-B96A-CD122BE863B2}"/>
    <cellStyle name="Normal 10 2 3 5 4 2" xfId="11289" xr:uid="{F4D7412A-3DED-4C27-AB1A-1805E0E8E1F5}"/>
    <cellStyle name="Normal 10 2 3 5 4 2 2" xfId="28049" xr:uid="{E7AC78A4-5AFF-45F2-A617-7AC1201496AF}"/>
    <cellStyle name="Normal 10 2 3 5 4 2 3" xfId="44808" xr:uid="{9D5EDCAC-F1F0-4D43-A993-171395296F3C}"/>
    <cellStyle name="Normal 10 2 3 5 4 3" xfId="19669" xr:uid="{D5D5172D-F393-44AA-B276-FA5C401D1791}"/>
    <cellStyle name="Normal 10 2 3 5 4 4" xfId="36428" xr:uid="{B4CC87A9-1146-47E6-9E22-B2778E4545DB}"/>
    <cellStyle name="Normal 10 2 3 5 5" xfId="9486" xr:uid="{EB0128F2-74A0-47A2-A4D6-FCCF6899BF83}"/>
    <cellStyle name="Normal 10 2 3 5 5 2" xfId="26246" xr:uid="{0DDF0E30-769C-4DAD-87D3-430E47350F48}"/>
    <cellStyle name="Normal 10 2 3 5 5 3" xfId="43005" xr:uid="{C17C6347-2285-4F43-8A12-74560B0555F8}"/>
    <cellStyle name="Normal 10 2 3 5 6" xfId="17866" xr:uid="{E16E8C07-31C1-4BEF-99EA-94FB034825BA}"/>
    <cellStyle name="Normal 10 2 3 5 7" xfId="34625" xr:uid="{FF2D0CDF-92E4-41AB-B5A5-3F0EFF41D471}"/>
    <cellStyle name="Normal 10 2 3 6" xfId="1468" xr:uid="{5E6D6A1C-FEBA-4795-A56A-C317969BD48B}"/>
    <cellStyle name="Normal 10 2 3 6 2" xfId="4857" xr:uid="{C6F44F57-6F5F-4B16-AFC8-BC2BDBEE5026}"/>
    <cellStyle name="Normal 10 2 3 6 2 2" xfId="13237" xr:uid="{6ACB0A7A-3086-4D5E-9C5A-0B1B48DDB05D}"/>
    <cellStyle name="Normal 10 2 3 6 2 2 2" xfId="29997" xr:uid="{E93CCDDF-E414-4766-91C0-F1B042D18F49}"/>
    <cellStyle name="Normal 10 2 3 6 2 2 3" xfId="46756" xr:uid="{DDF5AB18-033D-44A3-B597-0DACDB6B376D}"/>
    <cellStyle name="Normal 10 2 3 6 2 3" xfId="21617" xr:uid="{8342E5E7-26BE-4B5E-9706-01EF6A49D6F6}"/>
    <cellStyle name="Normal 10 2 3 6 2 4" xfId="38376" xr:uid="{BC270FD8-439E-4DC5-A1B7-9D024B6B6349}"/>
    <cellStyle name="Normal 10 2 3 6 3" xfId="6544" xr:uid="{19846F77-F759-417A-A172-A0E37A8963E3}"/>
    <cellStyle name="Normal 10 2 3 6 3 2" xfId="14924" xr:uid="{EDDCED68-C36F-4A36-B880-E4ECAB34A395}"/>
    <cellStyle name="Normal 10 2 3 6 3 2 2" xfId="31684" xr:uid="{A085D036-829D-49FC-9052-45659D05CD9A}"/>
    <cellStyle name="Normal 10 2 3 6 3 2 3" xfId="48443" xr:uid="{83405DA4-BEF6-4C35-96CA-C9736BD52913}"/>
    <cellStyle name="Normal 10 2 3 6 3 3" xfId="23304" xr:uid="{577E20E2-23A7-4F8B-9DC6-F0601A65AFB7}"/>
    <cellStyle name="Normal 10 2 3 6 3 4" xfId="40063" xr:uid="{81BE16F4-3526-44A4-9DC4-13F186466691}"/>
    <cellStyle name="Normal 10 2 3 6 4" xfId="2051" xr:uid="{78CB7AA5-F78E-4D6B-9714-10A715022430}"/>
    <cellStyle name="Normal 10 2 3 6 4 2" xfId="10435" xr:uid="{D62D69AC-A404-4927-BDFC-F469EB6D36D4}"/>
    <cellStyle name="Normal 10 2 3 6 4 2 2" xfId="27195" xr:uid="{BD510F53-D05C-40CD-9780-28ECD0266C9D}"/>
    <cellStyle name="Normal 10 2 3 6 4 2 3" xfId="43954" xr:uid="{F545758F-2287-44AA-9708-6243EE90464F}"/>
    <cellStyle name="Normal 10 2 3 6 4 3" xfId="18815" xr:uid="{867F1BA1-4239-4F21-9DC5-B1F9EEF60376}"/>
    <cellStyle name="Normal 10 2 3 6 4 4" xfId="35574" xr:uid="{6BD17AB6-CB60-400E-B4D5-62FF24A92E66}"/>
    <cellStyle name="Normal 10 2 3 6 5" xfId="9857" xr:uid="{158CE782-6BCA-4FDD-9774-0BEB33BF6DA7}"/>
    <cellStyle name="Normal 10 2 3 6 5 2" xfId="26617" xr:uid="{D6B781E5-6BFA-4B36-A56B-04A4C7D1B845}"/>
    <cellStyle name="Normal 10 2 3 6 5 3" xfId="43376" xr:uid="{F615E88A-4C56-401C-9D2A-16CB14EF6B3A}"/>
    <cellStyle name="Normal 10 2 3 6 6" xfId="18237" xr:uid="{E5C22B0E-24AD-49E2-9DD7-DA1844F7ED8B}"/>
    <cellStyle name="Normal 10 2 3 6 7" xfId="34996" xr:uid="{5F5C263F-8AD6-4D96-9AF7-9B6EA5E040D1}"/>
    <cellStyle name="Normal 10 2 3 7" xfId="3586" xr:uid="{C216E438-01C5-42D5-BD20-FC2FE39F9B29}"/>
    <cellStyle name="Normal 10 2 3 7 2" xfId="11966" xr:uid="{113BAB7D-0D90-45F6-BCA8-68323D1F78A6}"/>
    <cellStyle name="Normal 10 2 3 7 2 2" xfId="28726" xr:uid="{33DA0B50-635D-4B9D-B10C-0199B1CDD027}"/>
    <cellStyle name="Normal 10 2 3 7 2 3" xfId="45485" xr:uid="{C0BB3E41-2139-4C14-A525-8831FEE1BAA5}"/>
    <cellStyle name="Normal 10 2 3 7 3" xfId="20346" xr:uid="{75A8CEB7-C8A6-49B8-9401-2E30DCE84C98}"/>
    <cellStyle name="Normal 10 2 3 7 4" xfId="37105" xr:uid="{D6F33435-ACB3-468D-8886-D8E620A3A248}"/>
    <cellStyle name="Normal 10 2 3 8" xfId="5319" xr:uid="{A352E920-9498-4CD8-BFD1-4893C07E0948}"/>
    <cellStyle name="Normal 10 2 3 8 2" xfId="13699" xr:uid="{DD9F50F2-479E-4F11-8DCB-DF2B9E86F7B9}"/>
    <cellStyle name="Normal 10 2 3 8 2 2" xfId="30459" xr:uid="{0EFECEE7-B6FE-4C43-BFB1-FF709F5FB6E8}"/>
    <cellStyle name="Normal 10 2 3 8 2 3" xfId="47218" xr:uid="{A6306CAE-0D2F-4871-8669-3C2F30A94BD5}"/>
    <cellStyle name="Normal 10 2 3 8 3" xfId="22079" xr:uid="{F0894E90-7195-4526-ADC7-582FE8AB430F}"/>
    <cellStyle name="Normal 10 2 3 8 4" xfId="38838" xr:uid="{F2DC40FF-56E3-47FD-94E5-873048322055}"/>
    <cellStyle name="Normal 10 2 3 9" xfId="6950" xr:uid="{71E704CB-9290-4F9C-9884-34B4FC48DF83}"/>
    <cellStyle name="Normal 10 2 3 9 2" xfId="15330" xr:uid="{0DD5762D-E555-43EC-88D9-7ED178415EB6}"/>
    <cellStyle name="Normal 10 2 3 9 2 2" xfId="32090" xr:uid="{F5EC0706-4CA6-44BF-B656-EA21E2721D3C}"/>
    <cellStyle name="Normal 10 2 3 9 2 3" xfId="48849" xr:uid="{A0EF14EA-A7F0-4EBF-BDB8-5479A6EA0FF6}"/>
    <cellStyle name="Normal 10 2 3 9 3" xfId="23710" xr:uid="{69F4B985-FAD8-4761-A823-FAE80FD23EDF}"/>
    <cellStyle name="Normal 10 2 3 9 4" xfId="40469" xr:uid="{CA88FA6E-2EDA-4FCF-A409-09048233424D}"/>
    <cellStyle name="Normal 10 2 4" xfId="147" xr:uid="{2CCA5566-6AC0-4287-A892-77C34608DD67}"/>
    <cellStyle name="Normal 10 2 4 10" xfId="7357" xr:uid="{A49FC34D-A38C-43F2-B0B0-E464DA8029B7}"/>
    <cellStyle name="Normal 10 2 4 10 2" xfId="15737" xr:uid="{0340AB8A-EBBA-4B95-99F6-A2226F7564E7}"/>
    <cellStyle name="Normal 10 2 4 10 2 2" xfId="32497" xr:uid="{20AADA5F-049E-433E-95A4-F883873BA493}"/>
    <cellStyle name="Normal 10 2 4 10 2 3" xfId="49256" xr:uid="{624E60BA-0FFF-4E43-A162-D160307D161F}"/>
    <cellStyle name="Normal 10 2 4 10 3" xfId="24117" xr:uid="{1F6CC7D4-DC9C-4CD5-9A2B-2D7BC8DB73FA}"/>
    <cellStyle name="Normal 10 2 4 10 4" xfId="40876" xr:uid="{A2CA6B0E-5831-4798-AF34-515F5F0C9D02}"/>
    <cellStyle name="Normal 10 2 4 11" xfId="7763" xr:uid="{D96DE11D-890C-47C7-A075-D88CB48990DE}"/>
    <cellStyle name="Normal 10 2 4 11 2" xfId="16143" xr:uid="{1F54B038-B2FA-478D-8570-5B8677C91970}"/>
    <cellStyle name="Normal 10 2 4 11 2 2" xfId="32903" xr:uid="{3D62DEB8-E6E3-4C15-A141-0453EF0E69AF}"/>
    <cellStyle name="Normal 10 2 4 11 2 3" xfId="49662" xr:uid="{9213246B-E852-40BE-9BDB-8F2EEA43D086}"/>
    <cellStyle name="Normal 10 2 4 11 3" xfId="24523" xr:uid="{16CC3C38-D062-4BF5-AB6E-E85F105D5E10}"/>
    <cellStyle name="Normal 10 2 4 11 4" xfId="41282" xr:uid="{169C75C3-F2A3-47F6-BB2B-754E3D510FE4}"/>
    <cellStyle name="Normal 10 2 4 12" xfId="8169" xr:uid="{EDA390F4-5A04-42F4-96C8-DA0E48FD68A9}"/>
    <cellStyle name="Normal 10 2 4 12 2" xfId="16549" xr:uid="{FED65697-6BAF-4295-A62A-669EDBE17517}"/>
    <cellStyle name="Normal 10 2 4 12 2 2" xfId="33309" xr:uid="{1903892B-501E-42E6-8DFB-940F82D11F7C}"/>
    <cellStyle name="Normal 10 2 4 12 2 3" xfId="50068" xr:uid="{1E9DC008-A2D6-4603-BD2D-65899B250AD5}"/>
    <cellStyle name="Normal 10 2 4 12 3" xfId="24929" xr:uid="{D2EFF790-207E-48FF-9AA9-A70371202655}"/>
    <cellStyle name="Normal 10 2 4 12 4" xfId="41688" xr:uid="{0C67FDCA-801C-488A-94A6-8632C69F43DE}"/>
    <cellStyle name="Normal 10 2 4 13" xfId="1912" xr:uid="{BCFABE37-8B80-4EC5-9763-62A39E7875EB}"/>
    <cellStyle name="Normal 10 2 4 13 2" xfId="10300" xr:uid="{9BDA4E0A-B69F-4FF0-A6B9-8306EE82BE7D}"/>
    <cellStyle name="Normal 10 2 4 13 2 2" xfId="27060" xr:uid="{C8817403-AAE5-4B6F-A8A1-FED45FD07160}"/>
    <cellStyle name="Normal 10 2 4 13 2 3" xfId="43819" xr:uid="{FE7DDD27-278D-4203-A944-0B8B1DC9D1B6}"/>
    <cellStyle name="Normal 10 2 4 13 3" xfId="18680" xr:uid="{264FB4EF-6C54-421B-A9AD-09B8B6FE230A}"/>
    <cellStyle name="Normal 10 2 4 13 4" xfId="35439" xr:uid="{2439A46D-730D-47A0-9257-20AD8A62FB18}"/>
    <cellStyle name="Normal 10 2 4 14" xfId="8614" xr:uid="{4FFCE818-C613-43AC-88FC-AD6560D9C2D0}"/>
    <cellStyle name="Normal 10 2 4 14 2" xfId="25374" xr:uid="{C496FB12-1989-4619-A73E-B195AEEBF3D2}"/>
    <cellStyle name="Normal 10 2 4 14 3" xfId="42133" xr:uid="{D61200DB-4102-4FD4-826C-18FB0A803FCA}"/>
    <cellStyle name="Normal 10 2 4 15" xfId="16994" xr:uid="{269F006A-A44A-40A4-A099-941ECF2E06C8}"/>
    <cellStyle name="Normal 10 2 4 16" xfId="33753" xr:uid="{5A739553-9990-4125-B37F-8A298E7CDFB5}"/>
    <cellStyle name="Normal 10 2 4 2" xfId="288" xr:uid="{E9979551-E413-44CC-A05D-583B6C0B2541}"/>
    <cellStyle name="Normal 10 2 4 2 10" xfId="8287" xr:uid="{98F413A1-2B3E-433F-B444-1373818378A3}"/>
    <cellStyle name="Normal 10 2 4 2 10 2" xfId="16667" xr:uid="{74DAD54A-2186-4550-B452-4D91845679F1}"/>
    <cellStyle name="Normal 10 2 4 2 10 2 2" xfId="33427" xr:uid="{339BFF9F-F752-4DEF-A9DC-D04CDEE56F5B}"/>
    <cellStyle name="Normal 10 2 4 2 10 2 3" xfId="50186" xr:uid="{4971CFAF-5A6D-4E8C-8729-A5BB0F0C7888}"/>
    <cellStyle name="Normal 10 2 4 2 10 3" xfId="25047" xr:uid="{4C4B8676-934F-4A96-891E-AFEA0758E78C}"/>
    <cellStyle name="Normal 10 2 4 2 10 4" xfId="41806" xr:uid="{CD10A125-B5F9-4C37-964F-97C685B689CB}"/>
    <cellStyle name="Normal 10 2 4 2 11" xfId="2120" xr:uid="{8E3FC2F6-B98C-45D8-A2F5-9B47F2557A3A}"/>
    <cellStyle name="Normal 10 2 4 2 11 2" xfId="10502" xr:uid="{ACEF32C3-78F0-42CC-B205-C2E9922268E8}"/>
    <cellStyle name="Normal 10 2 4 2 11 2 2" xfId="27262" xr:uid="{C2130DE3-161E-4C45-BC74-2A9BBB661867}"/>
    <cellStyle name="Normal 10 2 4 2 11 2 3" xfId="44021" xr:uid="{97063D81-2E92-4399-A29B-F620E8C598FA}"/>
    <cellStyle name="Normal 10 2 4 2 11 3" xfId="18882" xr:uid="{91315FA9-88F8-48CC-BBFF-B1A885B1927F}"/>
    <cellStyle name="Normal 10 2 4 2 11 4" xfId="35641" xr:uid="{037F241F-0F7E-470C-92DC-227B3C0F3AF1}"/>
    <cellStyle name="Normal 10 2 4 2 12" xfId="8699" xr:uid="{272D6E80-072F-4B57-99F2-0F73995FFD0D}"/>
    <cellStyle name="Normal 10 2 4 2 12 2" xfId="25459" xr:uid="{97D28107-FDD0-4439-918D-E29B6DAB13E4}"/>
    <cellStyle name="Normal 10 2 4 2 12 3" xfId="42218" xr:uid="{A9BAE29A-AEF0-4974-B329-E2DC78940947}"/>
    <cellStyle name="Normal 10 2 4 2 13" xfId="17079" xr:uid="{4E97F95A-0611-4AE9-A293-C81C611810CC}"/>
    <cellStyle name="Normal 10 2 4 2 14" xfId="33838" xr:uid="{D75E37B2-902D-4EE7-9AF0-C6676F2C7DA2}"/>
    <cellStyle name="Normal 10 2 4 2 2" xfId="730" xr:uid="{41F54590-B0C0-4BF3-8D2E-3C040E49FC28}"/>
    <cellStyle name="Normal 10 2 4 2 2 2" xfId="4125" xr:uid="{24D785A7-8B3E-45B5-9A17-950338DDE3DA}"/>
    <cellStyle name="Normal 10 2 4 2 2 2 2" xfId="12505" xr:uid="{9048F156-BE31-4F08-A848-571C54374043}"/>
    <cellStyle name="Normal 10 2 4 2 2 2 2 2" xfId="29265" xr:uid="{C3D62430-93C3-44C5-A27F-C5592E4A3FEF}"/>
    <cellStyle name="Normal 10 2 4 2 2 2 2 3" xfId="46024" xr:uid="{A2B2E61B-9DD1-492E-9C8F-38D6E5283B10}"/>
    <cellStyle name="Normal 10 2 4 2 2 2 3" xfId="20885" xr:uid="{7825F34B-6456-44DC-B680-FDA40434BF81}"/>
    <cellStyle name="Normal 10 2 4 2 2 2 4" xfId="37644" xr:uid="{8B6BE147-2FBE-40BB-944B-EF324DEBB372}"/>
    <cellStyle name="Normal 10 2 4 2 2 3" xfId="5812" xr:uid="{5A178D3C-DC31-471D-A090-4F2BE291F355}"/>
    <cellStyle name="Normal 10 2 4 2 2 3 2" xfId="14192" xr:uid="{EB71961F-AFBA-4EC9-BBD5-B5A443FB3CE1}"/>
    <cellStyle name="Normal 10 2 4 2 2 3 2 2" xfId="30952" xr:uid="{ECB96D7B-9FF4-4B09-9AA7-609A14E78E08}"/>
    <cellStyle name="Normal 10 2 4 2 2 3 2 3" xfId="47711" xr:uid="{4D132E12-7C5D-4627-88BE-F633C0C58C8E}"/>
    <cellStyle name="Normal 10 2 4 2 2 3 3" xfId="22572" xr:uid="{D9976673-4AB9-47F5-BD25-A92CF34AF039}"/>
    <cellStyle name="Normal 10 2 4 2 2 3 4" xfId="39331" xr:uid="{B37DEEFA-74B8-44DD-8105-A2FB52248591}"/>
    <cellStyle name="Normal 10 2 4 2 2 4" xfId="2548" xr:uid="{49E1889A-AD01-41BE-8950-6BEFED913F54}"/>
    <cellStyle name="Normal 10 2 4 2 2 4 2" xfId="10928" xr:uid="{E76451FA-2264-4593-B055-D2E742637631}"/>
    <cellStyle name="Normal 10 2 4 2 2 4 2 2" xfId="27688" xr:uid="{AA23EB0D-2E37-4D23-8784-403F6520F3CF}"/>
    <cellStyle name="Normal 10 2 4 2 2 4 2 3" xfId="44447" xr:uid="{A1C111E3-D008-41AD-94FC-FEE946038D3F}"/>
    <cellStyle name="Normal 10 2 4 2 2 4 3" xfId="19308" xr:uid="{7752889A-6FD9-4492-9F32-421E470734FC}"/>
    <cellStyle name="Normal 10 2 4 2 2 4 4" xfId="36067" xr:uid="{48C064CC-2847-481E-97A8-AAC47679CC12}"/>
    <cellStyle name="Normal 10 2 4 2 2 5" xfId="9125" xr:uid="{CE734A84-AA2C-4205-BE3A-E2C4EC991C68}"/>
    <cellStyle name="Normal 10 2 4 2 2 5 2" xfId="25885" xr:uid="{0F392E67-14BD-4478-9E1B-6368A8CC9BA6}"/>
    <cellStyle name="Normal 10 2 4 2 2 5 3" xfId="42644" xr:uid="{6654CF9C-CBCF-4B6F-91EB-4A5755AE7EC5}"/>
    <cellStyle name="Normal 10 2 4 2 2 6" xfId="17505" xr:uid="{D6CD732B-67F9-4EDD-96AF-717F5ABA73E1}"/>
    <cellStyle name="Normal 10 2 4 2 2 7" xfId="34264" xr:uid="{8ED5E4A5-1474-4DD4-AC0D-BD985135BAB5}"/>
    <cellStyle name="Normal 10 2 4 2 3" xfId="1164" xr:uid="{3E700E7A-EB9E-40B4-803D-E0901D8382C2}"/>
    <cellStyle name="Normal 10 2 4 2 3 2" xfId="4553" xr:uid="{63FCA397-D75B-4C13-9460-451616594747}"/>
    <cellStyle name="Normal 10 2 4 2 3 2 2" xfId="12933" xr:uid="{38B2EAA5-F631-478F-9D04-2245D51CCFBB}"/>
    <cellStyle name="Normal 10 2 4 2 3 2 2 2" xfId="29693" xr:uid="{4C600B6B-0F65-48A5-A060-4E6532FD9FF2}"/>
    <cellStyle name="Normal 10 2 4 2 3 2 2 3" xfId="46452" xr:uid="{B8AEA41D-2868-461B-B2BD-A6BBC85D7CB6}"/>
    <cellStyle name="Normal 10 2 4 2 3 2 3" xfId="21313" xr:uid="{82E8EA0E-C14D-4094-8435-4356C4199A37}"/>
    <cellStyle name="Normal 10 2 4 2 3 2 4" xfId="38072" xr:uid="{338ACE2F-7E7C-44AB-A7D4-937B11281D10}"/>
    <cellStyle name="Normal 10 2 4 2 3 3" xfId="6240" xr:uid="{7B1613CE-5E21-4D46-B83D-F812398006F1}"/>
    <cellStyle name="Normal 10 2 4 2 3 3 2" xfId="14620" xr:uid="{4D0DBC9B-EF09-4E19-94BA-21E6099958CB}"/>
    <cellStyle name="Normal 10 2 4 2 3 3 2 2" xfId="31380" xr:uid="{F7F57977-2B68-4664-B0AB-E5893EEE9A30}"/>
    <cellStyle name="Normal 10 2 4 2 3 3 2 3" xfId="48139" xr:uid="{48D0E95D-EE23-4EF6-B7C7-537ABBE52234}"/>
    <cellStyle name="Normal 10 2 4 2 3 3 3" xfId="23000" xr:uid="{F5B26AB1-462F-452D-B2B5-4E0A18BAF14D}"/>
    <cellStyle name="Normal 10 2 4 2 3 3 4" xfId="39759" xr:uid="{F6DE98C6-0777-469C-83F0-DB9ACEE8C301}"/>
    <cellStyle name="Normal 10 2 4 2 3 4" xfId="2976" xr:uid="{91E0D74B-559E-4B18-9434-A6660C848769}"/>
    <cellStyle name="Normal 10 2 4 2 3 4 2" xfId="11356" xr:uid="{7FDE14DE-0A09-4628-81CE-A01773B23897}"/>
    <cellStyle name="Normal 10 2 4 2 3 4 2 2" xfId="28116" xr:uid="{41D91E98-C748-4451-9801-56B59AD8E5DD}"/>
    <cellStyle name="Normal 10 2 4 2 3 4 2 3" xfId="44875" xr:uid="{0FD7D6CB-8EFB-45D8-9B91-F28715220C73}"/>
    <cellStyle name="Normal 10 2 4 2 3 4 3" xfId="19736" xr:uid="{5BD03AA6-D883-466B-9634-4F0E5AC6137C}"/>
    <cellStyle name="Normal 10 2 4 2 3 4 4" xfId="36495" xr:uid="{8B4AD4A8-FB8B-4FE1-A893-AFB69951BF57}"/>
    <cellStyle name="Normal 10 2 4 2 3 5" xfId="9553" xr:uid="{AA2912C7-18E7-4078-946B-1CE168AD6246}"/>
    <cellStyle name="Normal 10 2 4 2 3 5 2" xfId="26313" xr:uid="{50833860-F979-4AE6-90EE-05C40A49D5F8}"/>
    <cellStyle name="Normal 10 2 4 2 3 5 3" xfId="43072" xr:uid="{89851DE5-D0A6-4B1E-8EC3-AD43B201E033}"/>
    <cellStyle name="Normal 10 2 4 2 3 6" xfId="17933" xr:uid="{2BAA092D-AB64-40F4-883A-6AFCF2D7572D}"/>
    <cellStyle name="Normal 10 2 4 2 3 7" xfId="34692" xr:uid="{A1780A24-C529-4DFF-9AD0-42DA27A2F11B}"/>
    <cellStyle name="Normal 10 2 4 2 4" xfId="1587" xr:uid="{2F558364-8E26-4D26-BBCF-B710D7D0754B}"/>
    <cellStyle name="Normal 10 2 4 2 4 2" xfId="4976" xr:uid="{0CE89C53-97D4-4866-A4E8-77912676C3D6}"/>
    <cellStyle name="Normal 10 2 4 2 4 2 2" xfId="13356" xr:uid="{4056E703-88FA-4CB3-B838-1874D403DD91}"/>
    <cellStyle name="Normal 10 2 4 2 4 2 2 2" xfId="30116" xr:uid="{C1E9D490-4D60-4003-8C41-E31A0D152F10}"/>
    <cellStyle name="Normal 10 2 4 2 4 2 2 3" xfId="46875" xr:uid="{B8267276-59E9-4AA6-B08A-75C3F2D1CF27}"/>
    <cellStyle name="Normal 10 2 4 2 4 2 3" xfId="21736" xr:uid="{4F92CB3D-6ABC-4C96-9985-C86761C7A3AA}"/>
    <cellStyle name="Normal 10 2 4 2 4 2 4" xfId="38495" xr:uid="{B2671D99-A3E0-4E79-8690-C76F74E6D2C2}"/>
    <cellStyle name="Normal 10 2 4 2 4 3" xfId="6663" xr:uid="{F973906F-96AE-4E32-A4E2-63DDD211B757}"/>
    <cellStyle name="Normal 10 2 4 2 4 3 2" xfId="15043" xr:uid="{A4ED576F-3F77-4C15-ADFE-B8D112B9802A}"/>
    <cellStyle name="Normal 10 2 4 2 4 3 2 2" xfId="31803" xr:uid="{2D597367-2C17-424F-B282-218D3C805A9C}"/>
    <cellStyle name="Normal 10 2 4 2 4 3 2 3" xfId="48562" xr:uid="{76BF2D45-FA00-44B7-AD03-665B71DA337E}"/>
    <cellStyle name="Normal 10 2 4 2 4 3 3" xfId="23423" xr:uid="{21B10B3C-2D0C-4251-A0C3-0E14530C28F7}"/>
    <cellStyle name="Normal 10 2 4 2 4 3 4" xfId="40182" xr:uid="{0714AA72-9753-402F-9CD7-6BAE8C51B23F}"/>
    <cellStyle name="Normal 10 2 4 2 4 4" xfId="3287" xr:uid="{BDF19D9B-3C0A-42E6-BCCA-32385C560F28}"/>
    <cellStyle name="Normal 10 2 4 2 4 4 2" xfId="11667" xr:uid="{495F208F-0B6D-4109-B422-F274573EACDD}"/>
    <cellStyle name="Normal 10 2 4 2 4 4 2 2" xfId="28427" xr:uid="{BC158393-0512-42D0-9781-B4D80CDBC6F2}"/>
    <cellStyle name="Normal 10 2 4 2 4 4 2 3" xfId="45186" xr:uid="{BDC911EC-B49A-497F-86D7-0B09005F1004}"/>
    <cellStyle name="Normal 10 2 4 2 4 4 3" xfId="20047" xr:uid="{57DAEF3C-1AA4-4335-93BF-0A7D485D3BCF}"/>
    <cellStyle name="Normal 10 2 4 2 4 4 4" xfId="36806" xr:uid="{61AADF0A-4B29-46B4-8502-6CDB7DFB479C}"/>
    <cellStyle name="Normal 10 2 4 2 4 5" xfId="9976" xr:uid="{A0589B86-EDBB-48B3-875E-2D1E98EB3087}"/>
    <cellStyle name="Normal 10 2 4 2 4 5 2" xfId="26736" xr:uid="{1D399CAA-7272-4883-B684-4D02C75A3D39}"/>
    <cellStyle name="Normal 10 2 4 2 4 5 3" xfId="43495" xr:uid="{19A84482-CDAD-45B7-BABE-8B80DFAD8F00}"/>
    <cellStyle name="Normal 10 2 4 2 4 6" xfId="18356" xr:uid="{28219713-B7C6-459C-B115-2839555E1814}"/>
    <cellStyle name="Normal 10 2 4 2 4 7" xfId="35115" xr:uid="{B53CCDED-9593-455D-8ACC-70AD8F83B632}"/>
    <cellStyle name="Normal 10 2 4 2 5" xfId="3706" xr:uid="{7BDC7DAE-63B8-4D03-B699-926D574514C8}"/>
    <cellStyle name="Normal 10 2 4 2 5 2" xfId="12086" xr:uid="{F92F57DB-0D26-44A1-A3A0-BA36A5EF003B}"/>
    <cellStyle name="Normal 10 2 4 2 5 2 2" xfId="28846" xr:uid="{3242334E-A7A5-44BC-9679-C9E6452641BC}"/>
    <cellStyle name="Normal 10 2 4 2 5 2 3" xfId="45605" xr:uid="{BE2B299F-A200-4990-B90C-BED498AFB1AC}"/>
    <cellStyle name="Normal 10 2 4 2 5 3" xfId="20466" xr:uid="{837503ED-890A-4BDA-AF5A-1E7A8AA13898}"/>
    <cellStyle name="Normal 10 2 4 2 5 4" xfId="37225" xr:uid="{9FE258CF-2048-48A4-8BB2-24BF409D23AC}"/>
    <cellStyle name="Normal 10 2 4 2 6" xfId="5386" xr:uid="{562F05A3-F13D-4D60-8F24-93BB3092E83F}"/>
    <cellStyle name="Normal 10 2 4 2 6 2" xfId="13766" xr:uid="{D7C48525-0BB8-4A60-9D77-51383D582115}"/>
    <cellStyle name="Normal 10 2 4 2 6 2 2" xfId="30526" xr:uid="{1885CC14-7C19-4029-88F5-2F8C86A75C71}"/>
    <cellStyle name="Normal 10 2 4 2 6 2 3" xfId="47285" xr:uid="{F643E606-FBBB-44BD-AF5F-2332A6AFADE0}"/>
    <cellStyle name="Normal 10 2 4 2 6 3" xfId="22146" xr:uid="{453F8DC7-118D-4BA3-8B64-8B4811919257}"/>
    <cellStyle name="Normal 10 2 4 2 6 4" xfId="38905" xr:uid="{5BF97B29-B556-4ACF-8E20-A6998E160F71}"/>
    <cellStyle name="Normal 10 2 4 2 7" xfId="7069" xr:uid="{4E31A450-6AF2-4CCB-BFA5-1A963BD97A68}"/>
    <cellStyle name="Normal 10 2 4 2 7 2" xfId="15449" xr:uid="{BB0BF2CB-90AC-4141-BC03-5682CC2348BC}"/>
    <cellStyle name="Normal 10 2 4 2 7 2 2" xfId="32209" xr:uid="{246A3290-E24F-4A53-955F-57720EF4C0F6}"/>
    <cellStyle name="Normal 10 2 4 2 7 2 3" xfId="48968" xr:uid="{92ECB590-2C85-4945-80F0-B936B75D7729}"/>
    <cellStyle name="Normal 10 2 4 2 7 3" xfId="23829" xr:uid="{4C3C71BA-31F9-4B34-B832-CF77C10AF586}"/>
    <cellStyle name="Normal 10 2 4 2 7 4" xfId="40588" xr:uid="{C288D221-B46C-40CB-A3A8-2014EFC45D3A}"/>
    <cellStyle name="Normal 10 2 4 2 8" xfId="7475" xr:uid="{40DFF430-6013-4728-B067-4ECDC2CD6C34}"/>
    <cellStyle name="Normal 10 2 4 2 8 2" xfId="15855" xr:uid="{B2C0F4EC-0DC2-4297-B5BF-787AEAFCF2B2}"/>
    <cellStyle name="Normal 10 2 4 2 8 2 2" xfId="32615" xr:uid="{02653A27-0259-48C6-82AC-870237178E12}"/>
    <cellStyle name="Normal 10 2 4 2 8 2 3" xfId="49374" xr:uid="{8B549118-46A2-429A-8A19-C66F1C59EB90}"/>
    <cellStyle name="Normal 10 2 4 2 8 3" xfId="24235" xr:uid="{89919380-2DC0-41A1-BE53-6AD125B22D74}"/>
    <cellStyle name="Normal 10 2 4 2 8 4" xfId="40994" xr:uid="{BF7242D6-A41E-4E98-8059-E6BE7F3BDB6C}"/>
    <cellStyle name="Normal 10 2 4 2 9" xfId="7881" xr:uid="{B6771FDE-32D0-457A-81EE-012275697EDA}"/>
    <cellStyle name="Normal 10 2 4 2 9 2" xfId="16261" xr:uid="{5E96521E-728C-440C-8F66-BD2C952452C7}"/>
    <cellStyle name="Normal 10 2 4 2 9 2 2" xfId="33021" xr:uid="{8FA3562F-4B4E-423F-A20A-184F84875AA9}"/>
    <cellStyle name="Normal 10 2 4 2 9 2 3" xfId="49780" xr:uid="{1870FCB0-675C-4174-8EF7-C10C5BBFA9E6}"/>
    <cellStyle name="Normal 10 2 4 2 9 3" xfId="24641" xr:uid="{4BF7276B-4E49-4895-A0EC-07D2F2D28027}"/>
    <cellStyle name="Normal 10 2 4 2 9 4" xfId="41400" xr:uid="{8B0F93D3-9E9C-4E8C-AF2E-B98F29C12D35}"/>
    <cellStyle name="Normal 10 2 4 3" xfId="289" xr:uid="{D39C33C5-E375-485C-9C05-FCCB2151421C}"/>
    <cellStyle name="Normal 10 2 4 3 10" xfId="8440" xr:uid="{B0EA46EA-0D20-4762-9DFA-9A5C3E484D1F}"/>
    <cellStyle name="Normal 10 2 4 3 10 2" xfId="16820" xr:uid="{5A58A1A4-C56E-4533-A4C9-38CAAF522B1E}"/>
    <cellStyle name="Normal 10 2 4 3 10 2 2" xfId="33580" xr:uid="{40AAFEDF-8DD4-4BDA-A249-6C45F61CC5DC}"/>
    <cellStyle name="Normal 10 2 4 3 10 2 3" xfId="50339" xr:uid="{13343510-9817-4F4C-BBC3-C75F67321EC4}"/>
    <cellStyle name="Normal 10 2 4 3 10 3" xfId="25200" xr:uid="{4CE6C1F2-B01F-46F2-A29D-470131876867}"/>
    <cellStyle name="Normal 10 2 4 3 10 4" xfId="41959" xr:uid="{AAB53035-4884-4850-9C44-068358475C1F}"/>
    <cellStyle name="Normal 10 2 4 3 11" xfId="2121" xr:uid="{325FEB92-D324-4152-8037-7FD789BA905F}"/>
    <cellStyle name="Normal 10 2 4 3 11 2" xfId="10503" xr:uid="{B91BA476-4650-43EC-A05D-A37CB9B19988}"/>
    <cellStyle name="Normal 10 2 4 3 11 2 2" xfId="27263" xr:uid="{3BEBEB41-7051-4A46-AC6F-0B9C0FC085D2}"/>
    <cellStyle name="Normal 10 2 4 3 11 2 3" xfId="44022" xr:uid="{766D24ED-602E-423B-B661-18F8788C3950}"/>
    <cellStyle name="Normal 10 2 4 3 11 3" xfId="18883" xr:uid="{F0F417C4-C362-4F31-A6B8-81E33F712FDD}"/>
    <cellStyle name="Normal 10 2 4 3 11 4" xfId="35642" xr:uid="{6F40D31B-6946-4EB8-BCB8-0948DDDCAE31}"/>
    <cellStyle name="Normal 10 2 4 3 12" xfId="8700" xr:uid="{701283B5-3CE0-4007-8E1B-9657F6D2C68E}"/>
    <cellStyle name="Normal 10 2 4 3 12 2" xfId="25460" xr:uid="{AC271AEB-584D-4BA8-AE7C-AF17E5481EC1}"/>
    <cellStyle name="Normal 10 2 4 3 12 3" xfId="42219" xr:uid="{AA2489A0-164C-4633-967D-8FD6D779BD3E}"/>
    <cellStyle name="Normal 10 2 4 3 13" xfId="17080" xr:uid="{79371ABB-F04B-4311-B162-0C269F593A02}"/>
    <cellStyle name="Normal 10 2 4 3 14" xfId="33839" xr:uid="{2E1A0534-EAE5-4E3B-B019-C184BACA39C7}"/>
    <cellStyle name="Normal 10 2 4 3 2" xfId="731" xr:uid="{939EC1A4-BC1B-4FCB-B51D-6006271913DA}"/>
    <cellStyle name="Normal 10 2 4 3 2 2" xfId="4126" xr:uid="{5BB3E776-25AE-4EA3-ABE0-C835E00166E5}"/>
    <cellStyle name="Normal 10 2 4 3 2 2 2" xfId="12506" xr:uid="{08F91651-36AC-44DA-90C6-B43CBD11F868}"/>
    <cellStyle name="Normal 10 2 4 3 2 2 2 2" xfId="29266" xr:uid="{3AB31338-D7F5-4509-89CF-2820E73FF07A}"/>
    <cellStyle name="Normal 10 2 4 3 2 2 2 3" xfId="46025" xr:uid="{DBE75E54-5633-4512-82F5-A9B890580E90}"/>
    <cellStyle name="Normal 10 2 4 3 2 2 3" xfId="20886" xr:uid="{DC1EF003-254E-4840-9EA5-9EDC11215819}"/>
    <cellStyle name="Normal 10 2 4 3 2 2 4" xfId="37645" xr:uid="{7E4BB4AC-7B1F-49ED-8A70-6FF8A7322389}"/>
    <cellStyle name="Normal 10 2 4 3 2 3" xfId="5813" xr:uid="{29B10FFE-5842-40E4-9988-44AAA2B44820}"/>
    <cellStyle name="Normal 10 2 4 3 2 3 2" xfId="14193" xr:uid="{269F543A-4B7E-45DC-9E72-A15A42D557EB}"/>
    <cellStyle name="Normal 10 2 4 3 2 3 2 2" xfId="30953" xr:uid="{307EA2CE-4009-4774-9091-A2264825FD1D}"/>
    <cellStyle name="Normal 10 2 4 3 2 3 2 3" xfId="47712" xr:uid="{0B0E858D-3FD7-43B3-8F03-9B108CF9D015}"/>
    <cellStyle name="Normal 10 2 4 3 2 3 3" xfId="22573" xr:uid="{D6A0AABF-3D94-4007-A83A-4B65D3B3E93F}"/>
    <cellStyle name="Normal 10 2 4 3 2 3 4" xfId="39332" xr:uid="{C29B7B1C-B8D1-4865-93EB-1CFE536C3BC4}"/>
    <cellStyle name="Normal 10 2 4 3 2 4" xfId="2549" xr:uid="{D39468D0-4B1C-44DB-943C-13C14093CDB0}"/>
    <cellStyle name="Normal 10 2 4 3 2 4 2" xfId="10929" xr:uid="{CF780C70-0DE4-4DC5-BB29-BC48E8266BB9}"/>
    <cellStyle name="Normal 10 2 4 3 2 4 2 2" xfId="27689" xr:uid="{77C04631-BD20-44B1-AB0A-9183555086CC}"/>
    <cellStyle name="Normal 10 2 4 3 2 4 2 3" xfId="44448" xr:uid="{719F95D6-3053-4B43-BB01-0AFBCF9FFF7B}"/>
    <cellStyle name="Normal 10 2 4 3 2 4 3" xfId="19309" xr:uid="{4CFAA5FE-8C38-4B6B-81A4-8C98027CFA13}"/>
    <cellStyle name="Normal 10 2 4 3 2 4 4" xfId="36068" xr:uid="{6A5C686F-E710-4D82-9413-B84758AB2378}"/>
    <cellStyle name="Normal 10 2 4 3 2 5" xfId="9126" xr:uid="{ABCF3BB3-DC45-429A-B257-505348BE7182}"/>
    <cellStyle name="Normal 10 2 4 3 2 5 2" xfId="25886" xr:uid="{30EC080E-4AA5-436D-93CC-5E2BAE444FDD}"/>
    <cellStyle name="Normal 10 2 4 3 2 5 3" xfId="42645" xr:uid="{3B313876-5AF6-44F6-80D6-A7BFAE334F24}"/>
    <cellStyle name="Normal 10 2 4 3 2 6" xfId="17506" xr:uid="{FCCDF34A-A31A-4750-922C-F0E3AD8696C6}"/>
    <cellStyle name="Normal 10 2 4 3 2 7" xfId="34265" xr:uid="{55D7428C-5149-472B-AD82-99FD87478B34}"/>
    <cellStyle name="Normal 10 2 4 3 3" xfId="1165" xr:uid="{549839C1-6C0B-47C1-A339-7ED47ADA04DA}"/>
    <cellStyle name="Normal 10 2 4 3 3 2" xfId="4554" xr:uid="{03D395D4-8910-476F-8BEF-91AFB09AC032}"/>
    <cellStyle name="Normal 10 2 4 3 3 2 2" xfId="12934" xr:uid="{5BDE8187-5DEF-4198-BE0D-3233423E17F8}"/>
    <cellStyle name="Normal 10 2 4 3 3 2 2 2" xfId="29694" xr:uid="{AE32B65D-0577-4E92-B0EB-F9708EB48535}"/>
    <cellStyle name="Normal 10 2 4 3 3 2 2 3" xfId="46453" xr:uid="{F6A3C019-9F0A-4EFA-AFF3-55BEC7E05D62}"/>
    <cellStyle name="Normal 10 2 4 3 3 2 3" xfId="21314" xr:uid="{8B2379DD-6BAB-4ED8-96BC-CA95A29A5B36}"/>
    <cellStyle name="Normal 10 2 4 3 3 2 4" xfId="38073" xr:uid="{F1E46758-98B3-4A82-8A78-340F9B35FC15}"/>
    <cellStyle name="Normal 10 2 4 3 3 3" xfId="6241" xr:uid="{B48DEC44-B6E3-41BA-93C6-7E008897A020}"/>
    <cellStyle name="Normal 10 2 4 3 3 3 2" xfId="14621" xr:uid="{E5E1F858-669D-497F-80B2-2F20BEB48595}"/>
    <cellStyle name="Normal 10 2 4 3 3 3 2 2" xfId="31381" xr:uid="{765EF91E-3AF5-4898-B81C-9599C5579770}"/>
    <cellStyle name="Normal 10 2 4 3 3 3 2 3" xfId="48140" xr:uid="{DFD3DFE7-653C-4967-87B3-EDCC0C733F26}"/>
    <cellStyle name="Normal 10 2 4 3 3 3 3" xfId="23001" xr:uid="{FCAF783E-07A3-4AE5-99BE-57E6A9AD816F}"/>
    <cellStyle name="Normal 10 2 4 3 3 3 4" xfId="39760" xr:uid="{F082CA3E-7D2F-42D7-93BC-C9A09DD301A3}"/>
    <cellStyle name="Normal 10 2 4 3 3 4" xfId="2977" xr:uid="{EA0595B6-5EBB-4DC5-8CE2-597BE9EB153D}"/>
    <cellStyle name="Normal 10 2 4 3 3 4 2" xfId="11357" xr:uid="{A8CE15FC-C29D-41BD-938F-31CAAC59555F}"/>
    <cellStyle name="Normal 10 2 4 3 3 4 2 2" xfId="28117" xr:uid="{BD3809E8-079B-497E-942B-D29A1B4D779D}"/>
    <cellStyle name="Normal 10 2 4 3 3 4 2 3" xfId="44876" xr:uid="{AA3270CE-FD8D-43D9-8D0E-FABF629CFDBB}"/>
    <cellStyle name="Normal 10 2 4 3 3 4 3" xfId="19737" xr:uid="{FA39367F-90DD-4778-8687-AE36EBC64D74}"/>
    <cellStyle name="Normal 10 2 4 3 3 4 4" xfId="36496" xr:uid="{CB91D0CD-268C-447B-A110-589F963C7C93}"/>
    <cellStyle name="Normal 10 2 4 3 3 5" xfId="9554" xr:uid="{93E4600E-267D-44F1-B53E-D881B63A13BB}"/>
    <cellStyle name="Normal 10 2 4 3 3 5 2" xfId="26314" xr:uid="{7E9AB3BB-4088-4B4B-BE52-CB1624A205AF}"/>
    <cellStyle name="Normal 10 2 4 3 3 5 3" xfId="43073" xr:uid="{5E691443-B249-445B-85EE-1F530460A545}"/>
    <cellStyle name="Normal 10 2 4 3 3 6" xfId="17934" xr:uid="{F06CBC53-9E6C-43F5-903A-BD51835154A4}"/>
    <cellStyle name="Normal 10 2 4 3 3 7" xfId="34693" xr:uid="{64A5C87B-CEDB-472E-A361-394D12B2A3D8}"/>
    <cellStyle name="Normal 10 2 4 3 4" xfId="1740" xr:uid="{E9B409FA-528E-4727-8548-D8EE821F0095}"/>
    <cellStyle name="Normal 10 2 4 3 4 2" xfId="5129" xr:uid="{541DFA8D-A5F8-4186-852A-BEF1BE894894}"/>
    <cellStyle name="Normal 10 2 4 3 4 2 2" xfId="13509" xr:uid="{8F91B9E7-561F-443F-A45B-150E986870DC}"/>
    <cellStyle name="Normal 10 2 4 3 4 2 2 2" xfId="30269" xr:uid="{0CC8987F-75BA-48C7-BB91-7CED5D24E8A8}"/>
    <cellStyle name="Normal 10 2 4 3 4 2 2 3" xfId="47028" xr:uid="{D2DBE358-E84D-4206-8190-17460771921F}"/>
    <cellStyle name="Normal 10 2 4 3 4 2 3" xfId="21889" xr:uid="{5C48BA1D-F097-41D8-A6AF-722C44C39726}"/>
    <cellStyle name="Normal 10 2 4 3 4 2 4" xfId="38648" xr:uid="{3156B184-9F02-4527-A601-CB7343BB5AA1}"/>
    <cellStyle name="Normal 10 2 4 3 4 3" xfId="6816" xr:uid="{2248B40B-8F6F-464A-9DFF-F5D8B02BD9A8}"/>
    <cellStyle name="Normal 10 2 4 3 4 3 2" xfId="15196" xr:uid="{2CE6BEB0-F73C-4E22-8FE9-C1461F508408}"/>
    <cellStyle name="Normal 10 2 4 3 4 3 2 2" xfId="31956" xr:uid="{3972B227-72D4-49DC-A17B-393BE5A2B778}"/>
    <cellStyle name="Normal 10 2 4 3 4 3 2 3" xfId="48715" xr:uid="{D90A6290-70FF-4B34-8EE8-ABEA2D37F335}"/>
    <cellStyle name="Normal 10 2 4 3 4 3 3" xfId="23576" xr:uid="{FF157F59-68B4-40BF-A783-E9480703E196}"/>
    <cellStyle name="Normal 10 2 4 3 4 3 4" xfId="40335" xr:uid="{2AA5990C-1057-40FF-8DCF-3618B65EAA8F}"/>
    <cellStyle name="Normal 10 2 4 3 4 4" xfId="3439" xr:uid="{918D7B91-11CF-4109-8911-9FE457405A1E}"/>
    <cellStyle name="Normal 10 2 4 3 4 4 2" xfId="11819" xr:uid="{788C86AB-1717-4A49-A4AE-1D4C51F3B51B}"/>
    <cellStyle name="Normal 10 2 4 3 4 4 2 2" xfId="28579" xr:uid="{8ADCB7B7-4377-415A-BE36-480F79F0A5D6}"/>
    <cellStyle name="Normal 10 2 4 3 4 4 2 3" xfId="45338" xr:uid="{CF0C9284-6D8E-43AD-A8A9-E892579B2A3F}"/>
    <cellStyle name="Normal 10 2 4 3 4 4 3" xfId="20199" xr:uid="{4BCF5D35-D12E-4457-B383-6B2DF64EF367}"/>
    <cellStyle name="Normal 10 2 4 3 4 4 4" xfId="36958" xr:uid="{76CFBFE7-C6A7-4190-88B5-5B41823162FF}"/>
    <cellStyle name="Normal 10 2 4 3 4 5" xfId="10129" xr:uid="{98D3A9F4-7998-4760-BB1A-AEDE5B36475C}"/>
    <cellStyle name="Normal 10 2 4 3 4 5 2" xfId="26889" xr:uid="{E482FCCF-B0A3-4A76-AB73-292308517763}"/>
    <cellStyle name="Normal 10 2 4 3 4 5 3" xfId="43648" xr:uid="{5BB62320-593C-4277-9C1D-943D506A35A9}"/>
    <cellStyle name="Normal 10 2 4 3 4 6" xfId="18509" xr:uid="{33AC5E92-1538-4BF2-A24C-A888E7073AC4}"/>
    <cellStyle name="Normal 10 2 4 3 4 7" xfId="35268" xr:uid="{02BC7022-798F-4357-8204-AEC051E406F7}"/>
    <cellStyle name="Normal 10 2 4 3 5" xfId="3859" xr:uid="{D6689B43-E11C-489A-9398-E56BC8F3E707}"/>
    <cellStyle name="Normal 10 2 4 3 5 2" xfId="12239" xr:uid="{524DC4C5-C477-4D37-9608-82B65FF23560}"/>
    <cellStyle name="Normal 10 2 4 3 5 2 2" xfId="28999" xr:uid="{4AFE31D9-36A9-473E-8DF4-B600AC33C7D1}"/>
    <cellStyle name="Normal 10 2 4 3 5 2 3" xfId="45758" xr:uid="{2BA7FB46-7CDB-4D35-886D-3D0170DC7D94}"/>
    <cellStyle name="Normal 10 2 4 3 5 3" xfId="20619" xr:uid="{EC7921A0-D80C-4D8E-9F1F-84CD763A2665}"/>
    <cellStyle name="Normal 10 2 4 3 5 4" xfId="37378" xr:uid="{7FE18488-0EFE-4708-A062-F0B6EC1FC23F}"/>
    <cellStyle name="Normal 10 2 4 3 6" xfId="5387" xr:uid="{D03EB3F9-35A8-48D7-AB65-7B335B5CCE01}"/>
    <cellStyle name="Normal 10 2 4 3 6 2" xfId="13767" xr:uid="{C1043090-3A27-4589-867C-DFAE0552525E}"/>
    <cellStyle name="Normal 10 2 4 3 6 2 2" xfId="30527" xr:uid="{E8B9B786-3D50-47AB-AAE5-F5F8B09131F6}"/>
    <cellStyle name="Normal 10 2 4 3 6 2 3" xfId="47286" xr:uid="{2C3FCFDB-AAC1-420A-8972-57C058BCA130}"/>
    <cellStyle name="Normal 10 2 4 3 6 3" xfId="22147" xr:uid="{856CA3A0-5602-469D-A759-01C35F4E117D}"/>
    <cellStyle name="Normal 10 2 4 3 6 4" xfId="38906" xr:uid="{6E98FB45-C146-46AB-85C5-882B24FF19E7}"/>
    <cellStyle name="Normal 10 2 4 3 7" xfId="7222" xr:uid="{932D451A-45A1-4947-97F3-7744FE4787FC}"/>
    <cellStyle name="Normal 10 2 4 3 7 2" xfId="15602" xr:uid="{DF5A4A5C-FE26-43BC-9497-8185A313A510}"/>
    <cellStyle name="Normal 10 2 4 3 7 2 2" xfId="32362" xr:uid="{CC4FCFFB-0F73-45DC-BEF0-7E9991BA6164}"/>
    <cellStyle name="Normal 10 2 4 3 7 2 3" xfId="49121" xr:uid="{E2D468BA-6BA6-4789-AFAB-49830ED3BEF6}"/>
    <cellStyle name="Normal 10 2 4 3 7 3" xfId="23982" xr:uid="{DB6E3D8C-6DDC-4153-A4F4-EA023734D0BD}"/>
    <cellStyle name="Normal 10 2 4 3 7 4" xfId="40741" xr:uid="{345BD9BB-F2C0-4375-AF65-1179D78FAC98}"/>
    <cellStyle name="Normal 10 2 4 3 8" xfId="7628" xr:uid="{42BF781F-BB69-40E6-8155-EF7EBD8802F3}"/>
    <cellStyle name="Normal 10 2 4 3 8 2" xfId="16008" xr:uid="{5AB0976A-7717-4D63-B06D-8214540600DD}"/>
    <cellStyle name="Normal 10 2 4 3 8 2 2" xfId="32768" xr:uid="{AB052492-CF47-454F-94D0-D1389C928425}"/>
    <cellStyle name="Normal 10 2 4 3 8 2 3" xfId="49527" xr:uid="{7EED7A52-18C9-48BA-BE3C-66F498EA0EA4}"/>
    <cellStyle name="Normal 10 2 4 3 8 3" xfId="24388" xr:uid="{1C3EA7C8-89F2-4027-A055-6A6C4F32621C}"/>
    <cellStyle name="Normal 10 2 4 3 8 4" xfId="41147" xr:uid="{1B0921F7-CFB7-4126-B52E-59087264EE1B}"/>
    <cellStyle name="Normal 10 2 4 3 9" xfId="8034" xr:uid="{C30656E3-D497-4631-BEFF-23150542A8A0}"/>
    <cellStyle name="Normal 10 2 4 3 9 2" xfId="16414" xr:uid="{95440F16-641E-4DB6-B113-E7E1F00A9F35}"/>
    <cellStyle name="Normal 10 2 4 3 9 2 2" xfId="33174" xr:uid="{17A39C95-E3A4-4FF1-9EE2-054D25C983C8}"/>
    <cellStyle name="Normal 10 2 4 3 9 2 3" xfId="49933" xr:uid="{41CC9874-CDD7-4A82-852F-FC8EA8E4231D}"/>
    <cellStyle name="Normal 10 2 4 3 9 3" xfId="24794" xr:uid="{86A6A230-3181-4C3E-90DA-3DCD191CE8DA}"/>
    <cellStyle name="Normal 10 2 4 3 9 4" xfId="41553" xr:uid="{BFC09363-6C1F-4D0A-A02E-EA29340655A3}"/>
    <cellStyle name="Normal 10 2 4 4" xfId="645" xr:uid="{7C69B410-04E4-4183-8C82-DAAE7CD703B2}"/>
    <cellStyle name="Normal 10 2 4 4 2" xfId="4040" xr:uid="{60601299-2281-4D23-863D-3EB47ED4DC04}"/>
    <cellStyle name="Normal 10 2 4 4 2 2" xfId="12420" xr:uid="{EE3851CF-7F54-4480-8C76-EBB959B4D806}"/>
    <cellStyle name="Normal 10 2 4 4 2 2 2" xfId="29180" xr:uid="{4E07DB80-EB25-4396-93C4-A1AE67399467}"/>
    <cellStyle name="Normal 10 2 4 4 2 2 3" xfId="45939" xr:uid="{6095FED6-CCE2-40EB-97A3-8D8B6DAA424C}"/>
    <cellStyle name="Normal 10 2 4 4 2 3" xfId="20800" xr:uid="{C38D9D3F-06BE-4E9D-8B7B-ECE22D82D45B}"/>
    <cellStyle name="Normal 10 2 4 4 2 4" xfId="37559" xr:uid="{C5E54CC6-E20C-4285-ABCE-56407DD10D37}"/>
    <cellStyle name="Normal 10 2 4 4 3" xfId="5727" xr:uid="{90E96BC6-C7E9-478D-8EF0-29B028E11F57}"/>
    <cellStyle name="Normal 10 2 4 4 3 2" xfId="14107" xr:uid="{E147BEE5-FEB2-4205-B3D6-1C831340949A}"/>
    <cellStyle name="Normal 10 2 4 4 3 2 2" xfId="30867" xr:uid="{52FAE5A7-1713-47F8-B67E-CD577AE69363}"/>
    <cellStyle name="Normal 10 2 4 4 3 2 3" xfId="47626" xr:uid="{760707D2-5035-4CBD-A6E6-8C161F9C57E3}"/>
    <cellStyle name="Normal 10 2 4 4 3 3" xfId="22487" xr:uid="{99766273-FFB3-4CC5-9694-C85D5E478609}"/>
    <cellStyle name="Normal 10 2 4 4 3 4" xfId="39246" xr:uid="{787C96D7-54E8-49C9-9B86-41EECE5A4308}"/>
    <cellStyle name="Normal 10 2 4 4 4" xfId="2463" xr:uid="{8906AC10-10D3-43CF-BFC0-DF208061E115}"/>
    <cellStyle name="Normal 10 2 4 4 4 2" xfId="10843" xr:uid="{4E77730D-EF23-4C62-ACF6-BDF4AC8758A7}"/>
    <cellStyle name="Normal 10 2 4 4 4 2 2" xfId="27603" xr:uid="{EA68287C-52D3-4B63-911B-873602CD6FCB}"/>
    <cellStyle name="Normal 10 2 4 4 4 2 3" xfId="44362" xr:uid="{E92261AC-0C99-4D6F-83B3-E4A290FDC27C}"/>
    <cellStyle name="Normal 10 2 4 4 4 3" xfId="19223" xr:uid="{FBFD0FDE-F238-4280-8EBD-AE58B3B23249}"/>
    <cellStyle name="Normal 10 2 4 4 4 4" xfId="35982" xr:uid="{7372F5E0-0617-4114-92ED-6295C84F406D}"/>
    <cellStyle name="Normal 10 2 4 4 5" xfId="9040" xr:uid="{ADA95EAB-D381-4EB5-B377-ADFE0D0FF11B}"/>
    <cellStyle name="Normal 10 2 4 4 5 2" xfId="25800" xr:uid="{A27D6A5E-FE68-48ED-BE80-E03E64B2F6B1}"/>
    <cellStyle name="Normal 10 2 4 4 5 3" xfId="42559" xr:uid="{1C752843-ABD3-4B00-ABB4-58FC90970F23}"/>
    <cellStyle name="Normal 10 2 4 4 6" xfId="17420" xr:uid="{723085B6-53DA-45AA-9C9E-0321598040D5}"/>
    <cellStyle name="Normal 10 2 4 4 7" xfId="34179" xr:uid="{E8D0DF5F-BECD-4584-A73D-2B4600A3FED2}"/>
    <cellStyle name="Normal 10 2 4 5" xfId="1079" xr:uid="{7F83F68E-DAF7-4060-9D44-DB5139184044}"/>
    <cellStyle name="Normal 10 2 4 5 2" xfId="4468" xr:uid="{C945065F-AA90-40C8-8A3C-1DBA8509D2CB}"/>
    <cellStyle name="Normal 10 2 4 5 2 2" xfId="12848" xr:uid="{DD70A744-30EC-436A-88B6-4BE011F4D800}"/>
    <cellStyle name="Normal 10 2 4 5 2 2 2" xfId="29608" xr:uid="{B634D989-BD5C-49B7-AC19-CF06506AFCE0}"/>
    <cellStyle name="Normal 10 2 4 5 2 2 3" xfId="46367" xr:uid="{1AAC4E9A-889E-498A-9003-5E7F391D0ADF}"/>
    <cellStyle name="Normal 10 2 4 5 2 3" xfId="21228" xr:uid="{FAC809C2-A3BD-43CD-B8BC-5B93B1B65319}"/>
    <cellStyle name="Normal 10 2 4 5 2 4" xfId="37987" xr:uid="{C08CF820-AF1E-486B-A6EB-07AAD208E9B6}"/>
    <cellStyle name="Normal 10 2 4 5 3" xfId="6155" xr:uid="{5C8F1A62-EC71-40AE-B36B-57B59C14AB48}"/>
    <cellStyle name="Normal 10 2 4 5 3 2" xfId="14535" xr:uid="{CDE73789-A09D-400B-8592-A6DB4DD84392}"/>
    <cellStyle name="Normal 10 2 4 5 3 2 2" xfId="31295" xr:uid="{5689C1D1-8527-4D8A-8BF4-A067062EF97F}"/>
    <cellStyle name="Normal 10 2 4 5 3 2 3" xfId="48054" xr:uid="{AFE835CB-8FF5-444F-9200-9B7DBEE1D9CB}"/>
    <cellStyle name="Normal 10 2 4 5 3 3" xfId="22915" xr:uid="{ACC9BECB-7E58-49D6-85FC-01223EC63D5E}"/>
    <cellStyle name="Normal 10 2 4 5 3 4" xfId="39674" xr:uid="{4EF74F8D-A3EE-4AAE-A267-A272AA76A61B}"/>
    <cellStyle name="Normal 10 2 4 5 4" xfId="2891" xr:uid="{F1ADCB19-F783-4015-9BC7-43E7E1A61D5A}"/>
    <cellStyle name="Normal 10 2 4 5 4 2" xfId="11271" xr:uid="{75DEE1CE-A71B-474D-ABD2-FE4F021D9003}"/>
    <cellStyle name="Normal 10 2 4 5 4 2 2" xfId="28031" xr:uid="{98D77176-8C99-4EAA-BAF4-B6959E97E6B1}"/>
    <cellStyle name="Normal 10 2 4 5 4 2 3" xfId="44790" xr:uid="{001208CD-03CA-4E1E-8BC9-DE8F8F38320C}"/>
    <cellStyle name="Normal 10 2 4 5 4 3" xfId="19651" xr:uid="{A5A70D5C-E1FE-4D55-8B37-C1E9FDA9EF80}"/>
    <cellStyle name="Normal 10 2 4 5 4 4" xfId="36410" xr:uid="{BBCB7197-0F6C-4CA1-8FD4-49EC8B28A267}"/>
    <cellStyle name="Normal 10 2 4 5 5" xfId="9468" xr:uid="{A38A0932-5AEC-4E6B-8A8C-357E6BBAE03D}"/>
    <cellStyle name="Normal 10 2 4 5 5 2" xfId="26228" xr:uid="{54EA9DA3-730E-4688-B5A2-6CE833F87185}"/>
    <cellStyle name="Normal 10 2 4 5 5 3" xfId="42987" xr:uid="{87F670C0-0453-4D84-BBE5-CF9572F86AD6}"/>
    <cellStyle name="Normal 10 2 4 5 6" xfId="17848" xr:uid="{A56A8CCE-8092-4F0B-8F7B-4BAD68D55B90}"/>
    <cellStyle name="Normal 10 2 4 5 7" xfId="34607" xr:uid="{4EE3E236-77EE-4FEE-BA88-297508CE6A50}"/>
    <cellStyle name="Normal 10 2 4 6" xfId="1469" xr:uid="{05D00789-7D48-4455-B4B2-B541EEA3D2A4}"/>
    <cellStyle name="Normal 10 2 4 6 2" xfId="4858" xr:uid="{97E39796-A168-4EED-BF32-17C03903ABA7}"/>
    <cellStyle name="Normal 10 2 4 6 2 2" xfId="13238" xr:uid="{1700A639-3A68-4FDB-B8B6-86890B0129CA}"/>
    <cellStyle name="Normal 10 2 4 6 2 2 2" xfId="29998" xr:uid="{32B2481B-1E3D-41FB-B075-FBEE82963E73}"/>
    <cellStyle name="Normal 10 2 4 6 2 2 3" xfId="46757" xr:uid="{5B459F2C-18D9-4EB7-B979-9BFEB644ACC4}"/>
    <cellStyle name="Normal 10 2 4 6 2 3" xfId="21618" xr:uid="{CBA98ED1-AB90-4857-AF3A-9C515AA7541F}"/>
    <cellStyle name="Normal 10 2 4 6 2 4" xfId="38377" xr:uid="{D85C6363-E235-4D9D-8FB0-6DCC164DA3B7}"/>
    <cellStyle name="Normal 10 2 4 6 3" xfId="6545" xr:uid="{7FA9962E-C2AE-47C2-854F-DBBB83FE1CC3}"/>
    <cellStyle name="Normal 10 2 4 6 3 2" xfId="14925" xr:uid="{91EF5A6C-DA1D-4129-BCE2-74F6DF30E89B}"/>
    <cellStyle name="Normal 10 2 4 6 3 2 2" xfId="31685" xr:uid="{6D0C46B7-E7FE-4673-91B9-67DE4CB6C66B}"/>
    <cellStyle name="Normal 10 2 4 6 3 2 3" xfId="48444" xr:uid="{41168F4E-0E71-4F7B-95A9-0AF99E0B950E}"/>
    <cellStyle name="Normal 10 2 4 6 3 3" xfId="23305" xr:uid="{0C5FA65C-9C82-4C02-95E9-2A5F039EA712}"/>
    <cellStyle name="Normal 10 2 4 6 3 4" xfId="40064" xr:uid="{47144953-2A50-43D6-BE51-9CE6696CA44E}"/>
    <cellStyle name="Normal 10 2 4 6 4" xfId="2033" xr:uid="{320A935F-C82E-4AC5-8564-4FF9C7446E85}"/>
    <cellStyle name="Normal 10 2 4 6 4 2" xfId="10417" xr:uid="{F218F4A8-C21B-41E2-9403-3E8978D26019}"/>
    <cellStyle name="Normal 10 2 4 6 4 2 2" xfId="27177" xr:uid="{D7335993-D151-4849-91E6-4A2C992BDC98}"/>
    <cellStyle name="Normal 10 2 4 6 4 2 3" xfId="43936" xr:uid="{06D3BB84-F7E4-42E2-A575-BEF6796B297D}"/>
    <cellStyle name="Normal 10 2 4 6 4 3" xfId="18797" xr:uid="{0B467EF3-147D-402F-900B-FFF63E9DA19B}"/>
    <cellStyle name="Normal 10 2 4 6 4 4" xfId="35556" xr:uid="{3D286E3E-87A1-4E05-9D15-2B62843E4902}"/>
    <cellStyle name="Normal 10 2 4 6 5" xfId="9858" xr:uid="{58E8CF35-4BD3-476A-9528-0BC06884F72B}"/>
    <cellStyle name="Normal 10 2 4 6 5 2" xfId="26618" xr:uid="{DFFF211C-91B0-47DA-8316-F60068C0DFF2}"/>
    <cellStyle name="Normal 10 2 4 6 5 3" xfId="43377" xr:uid="{C5F4479D-7B04-4B2F-ABA2-F5C9072049F5}"/>
    <cellStyle name="Normal 10 2 4 6 6" xfId="18238" xr:uid="{58ED763E-A6D6-47B3-9378-B5E7170D8E91}"/>
    <cellStyle name="Normal 10 2 4 6 7" xfId="34997" xr:uid="{E3B3EF1A-2EF0-4CEF-A5B9-291A584EDD7B}"/>
    <cellStyle name="Normal 10 2 4 7" xfId="3587" xr:uid="{4E8E1FEB-339B-46B9-A7E2-57063CDE3FEA}"/>
    <cellStyle name="Normal 10 2 4 7 2" xfId="11967" xr:uid="{1EC5C001-A387-4D0D-9B72-FB795BFB6628}"/>
    <cellStyle name="Normal 10 2 4 7 2 2" xfId="28727" xr:uid="{570DCD34-AEAD-41B5-BE33-9B6EA1AE5423}"/>
    <cellStyle name="Normal 10 2 4 7 2 3" xfId="45486" xr:uid="{4D8E8EE0-61D3-4ADF-B52E-C189C5096CF8}"/>
    <cellStyle name="Normal 10 2 4 7 3" xfId="20347" xr:uid="{DEB140C6-5473-4A3B-AB00-B0395E64848C}"/>
    <cellStyle name="Normal 10 2 4 7 4" xfId="37106" xr:uid="{66473C06-CBFE-4A69-8201-8E400B0132B9}"/>
    <cellStyle name="Normal 10 2 4 8" xfId="5301" xr:uid="{D7BA92EF-1D04-40C6-B816-B4848CEFD224}"/>
    <cellStyle name="Normal 10 2 4 8 2" xfId="13681" xr:uid="{93908ACE-E480-4A26-9AD3-BA32534FCFE0}"/>
    <cellStyle name="Normal 10 2 4 8 2 2" xfId="30441" xr:uid="{8A4DE726-B058-46F9-AE7A-4B6AE4229F27}"/>
    <cellStyle name="Normal 10 2 4 8 2 3" xfId="47200" xr:uid="{FC592DED-C02C-4117-87E5-BD1785478BD2}"/>
    <cellStyle name="Normal 10 2 4 8 3" xfId="22061" xr:uid="{A7583682-59AF-4952-9F82-8FA078CD66A7}"/>
    <cellStyle name="Normal 10 2 4 8 4" xfId="38820" xr:uid="{40BEC6D0-C9D1-41BE-9F06-B1A39B4E1C2F}"/>
    <cellStyle name="Normal 10 2 4 9" xfId="6951" xr:uid="{81EB9A4E-B391-4889-BFF1-4AC9BF8D28C5}"/>
    <cellStyle name="Normal 10 2 4 9 2" xfId="15331" xr:uid="{22D0C606-5055-429B-A4B6-D4794545949A}"/>
    <cellStyle name="Normal 10 2 4 9 2 2" xfId="32091" xr:uid="{65F20034-C1AF-401F-8877-1FDD86C85EBA}"/>
    <cellStyle name="Normal 10 2 4 9 2 3" xfId="48850" xr:uid="{0FD4384D-4234-4C4B-BD4D-A76BEDFA4213}"/>
    <cellStyle name="Normal 10 2 4 9 3" xfId="23711" xr:uid="{128C3C41-D0CB-46EB-BF01-FC16BBF3F683}"/>
    <cellStyle name="Normal 10 2 4 9 4" xfId="40470" xr:uid="{085BE5A8-D545-4839-A3C8-00F4FB4BD13B}"/>
    <cellStyle name="Normal 10 2 5" xfId="290" xr:uid="{B0E00E28-95C1-41D0-8D05-6A3C320B8E95}"/>
    <cellStyle name="Normal 10 2 5 10" xfId="7449" xr:uid="{CBEB864B-54E3-46F1-825A-E073F8BEE5F4}"/>
    <cellStyle name="Normal 10 2 5 10 2" xfId="15829" xr:uid="{4E2F28EA-B2B3-4C8A-BD53-170EE9A8D0F7}"/>
    <cellStyle name="Normal 10 2 5 10 2 2" xfId="32589" xr:uid="{27514ACC-2E07-4295-9DB2-17EAEF438A89}"/>
    <cellStyle name="Normal 10 2 5 10 2 3" xfId="49348" xr:uid="{766D8CD7-476C-4F26-AD17-63A447EF81A6}"/>
    <cellStyle name="Normal 10 2 5 10 3" xfId="24209" xr:uid="{1ABF5C78-44E6-4E90-9DD8-26B99ABBA4C9}"/>
    <cellStyle name="Normal 10 2 5 10 4" xfId="40968" xr:uid="{9533F4DE-CD6C-450C-AF83-15B534D24EBC}"/>
    <cellStyle name="Normal 10 2 5 11" xfId="7855" xr:uid="{88165CA9-AEE7-4D12-B349-D77B5524B724}"/>
    <cellStyle name="Normal 10 2 5 11 2" xfId="16235" xr:uid="{680007A8-9F67-4CA6-8642-55472ACA70C8}"/>
    <cellStyle name="Normal 10 2 5 11 2 2" xfId="32995" xr:uid="{149AC29A-621F-4298-A9DC-1982C7677294}"/>
    <cellStyle name="Normal 10 2 5 11 2 3" xfId="49754" xr:uid="{D8258169-C1E5-46C4-A619-215122704BD8}"/>
    <cellStyle name="Normal 10 2 5 11 3" xfId="24615" xr:uid="{C046EC5A-E20C-4DE3-927E-1AB78F9CC7BE}"/>
    <cellStyle name="Normal 10 2 5 11 4" xfId="41374" xr:uid="{ECA5F955-FFB1-499E-9BF4-DA91C144F510}"/>
    <cellStyle name="Normal 10 2 5 12" xfId="8261" xr:uid="{A1FAC096-76BA-4C13-AE5F-B7937436FADC}"/>
    <cellStyle name="Normal 10 2 5 12 2" xfId="16641" xr:uid="{92557F6C-CF93-47CE-982C-3FA79B271DB8}"/>
    <cellStyle name="Normal 10 2 5 12 2 2" xfId="33401" xr:uid="{AF2D1B68-7274-40CB-ABFF-7FB5E1416B9C}"/>
    <cellStyle name="Normal 10 2 5 12 2 3" xfId="50160" xr:uid="{8229A56C-9924-4D55-A5B8-AA60B3A172F3}"/>
    <cellStyle name="Normal 10 2 5 12 3" xfId="25021" xr:uid="{08BE66CB-BA16-47D3-ADFB-81F819A52FD5}"/>
    <cellStyle name="Normal 10 2 5 12 4" xfId="41780" xr:uid="{A8BF450C-17A6-4837-B964-12B372289F41}"/>
    <cellStyle name="Normal 10 2 5 13" xfId="1948" xr:uid="{9C92341F-D10A-4E48-9AD8-CF3ED72D29BC}"/>
    <cellStyle name="Normal 10 2 5 13 2" xfId="10336" xr:uid="{19CACAE3-53DC-4F4D-8759-6EF98288FAB4}"/>
    <cellStyle name="Normal 10 2 5 13 2 2" xfId="27096" xr:uid="{61F72FDC-524E-4117-96E3-F26C8B603666}"/>
    <cellStyle name="Normal 10 2 5 13 2 3" xfId="43855" xr:uid="{CC74544D-2E16-46DB-9D15-F5894F08FCA5}"/>
    <cellStyle name="Normal 10 2 5 13 3" xfId="18716" xr:uid="{26C2DB33-2C2C-4788-84F2-8EDFF8E11F82}"/>
    <cellStyle name="Normal 10 2 5 13 4" xfId="35475" xr:uid="{3F101E7D-F67A-48BC-9672-1209CB7D9520}"/>
    <cellStyle name="Normal 10 2 5 14" xfId="8701" xr:uid="{9C624B2D-D5BC-42E0-925B-E6BEAADD0371}"/>
    <cellStyle name="Normal 10 2 5 14 2" xfId="25461" xr:uid="{2AAB78A8-130B-4A72-BA67-BAFE3B64A20A}"/>
    <cellStyle name="Normal 10 2 5 14 3" xfId="42220" xr:uid="{2D46F67B-C0A1-4845-A568-C0686F00AF57}"/>
    <cellStyle name="Normal 10 2 5 15" xfId="17081" xr:uid="{1C6B5E2F-654D-49E9-ABFD-77334B714435}"/>
    <cellStyle name="Normal 10 2 5 16" xfId="33840" xr:uid="{BF8AE670-0B44-40DE-8BFE-F4D0120536F2}"/>
    <cellStyle name="Normal 10 2 5 2" xfId="291" xr:uid="{7027E141-3D20-4C02-A912-5807BC6A4194}"/>
    <cellStyle name="Normal 10 2 5 2 10" xfId="8288" xr:uid="{E93F2F4E-6EB1-4FA9-9048-4FE6EE546967}"/>
    <cellStyle name="Normal 10 2 5 2 10 2" xfId="16668" xr:uid="{79E97811-F368-4FE5-9E5A-7A4B20E45F77}"/>
    <cellStyle name="Normal 10 2 5 2 10 2 2" xfId="33428" xr:uid="{86A06EF3-B0E1-4D6E-BADA-D6E4A3E88D81}"/>
    <cellStyle name="Normal 10 2 5 2 10 2 3" xfId="50187" xr:uid="{F8159E02-4B3C-4472-B050-F72114780ABD}"/>
    <cellStyle name="Normal 10 2 5 2 10 3" xfId="25048" xr:uid="{14678112-8C68-4293-8970-B8B28C2F69D0}"/>
    <cellStyle name="Normal 10 2 5 2 10 4" xfId="41807" xr:uid="{EFD234A0-02DE-4585-A282-60712F7D9D2C}"/>
    <cellStyle name="Normal 10 2 5 2 11" xfId="2123" xr:uid="{D9F7B820-4A86-4DBF-B1A5-BD61D7EF7FAE}"/>
    <cellStyle name="Normal 10 2 5 2 11 2" xfId="10505" xr:uid="{09EF703C-8EFF-411A-9697-458083258534}"/>
    <cellStyle name="Normal 10 2 5 2 11 2 2" xfId="27265" xr:uid="{4756AE87-C8FF-43E6-94DD-BA276EF1675C}"/>
    <cellStyle name="Normal 10 2 5 2 11 2 3" xfId="44024" xr:uid="{88E334EF-94D4-4BDE-9C11-5DEE38841F78}"/>
    <cellStyle name="Normal 10 2 5 2 11 3" xfId="18885" xr:uid="{C8EC84EA-9EAB-4D40-9B74-15C5B4776859}"/>
    <cellStyle name="Normal 10 2 5 2 11 4" xfId="35644" xr:uid="{AFC6F0F2-A1E0-468C-90C0-499D91C1DDA0}"/>
    <cellStyle name="Normal 10 2 5 2 12" xfId="8702" xr:uid="{75408201-26D8-4CAB-8C70-DE78D67A8D0E}"/>
    <cellStyle name="Normal 10 2 5 2 12 2" xfId="25462" xr:uid="{2C74DF2E-CF0C-4E2B-BF8A-5AAD5690A907}"/>
    <cellStyle name="Normal 10 2 5 2 12 3" xfId="42221" xr:uid="{C366D2B9-B498-4238-8168-5A1DF1169B04}"/>
    <cellStyle name="Normal 10 2 5 2 13" xfId="17082" xr:uid="{9162309F-A4F6-44FC-AE14-D35DE43922F5}"/>
    <cellStyle name="Normal 10 2 5 2 14" xfId="33841" xr:uid="{7A68591A-6FB0-4CAE-B8D7-8193AA1321E4}"/>
    <cellStyle name="Normal 10 2 5 2 2" xfId="733" xr:uid="{A0B55413-199D-4179-BC6F-AA2E575184BC}"/>
    <cellStyle name="Normal 10 2 5 2 2 2" xfId="4128" xr:uid="{B0AD72D7-2862-4068-BD4E-B23429659989}"/>
    <cellStyle name="Normal 10 2 5 2 2 2 2" xfId="12508" xr:uid="{7B5DCD82-FC1B-4884-A7A2-D36880A474B3}"/>
    <cellStyle name="Normal 10 2 5 2 2 2 2 2" xfId="29268" xr:uid="{E821843D-17F9-4746-9DA9-B6F529D24DCD}"/>
    <cellStyle name="Normal 10 2 5 2 2 2 2 3" xfId="46027" xr:uid="{0C767150-7898-4254-B42D-0866118BA0B5}"/>
    <cellStyle name="Normal 10 2 5 2 2 2 3" xfId="20888" xr:uid="{3B0B5411-D097-4D67-826D-C6D190AB2A5F}"/>
    <cellStyle name="Normal 10 2 5 2 2 2 4" xfId="37647" xr:uid="{4E3D7B65-BAE9-4A23-9B76-78B962275DA0}"/>
    <cellStyle name="Normal 10 2 5 2 2 3" xfId="5815" xr:uid="{B8FE7C4B-F129-4A1E-AB7B-5D5A4124F85D}"/>
    <cellStyle name="Normal 10 2 5 2 2 3 2" xfId="14195" xr:uid="{4FDA4C8B-5B44-4DC8-B44B-90CE75BFEDE0}"/>
    <cellStyle name="Normal 10 2 5 2 2 3 2 2" xfId="30955" xr:uid="{6969E554-0654-49B7-81B4-A17ABB0BF379}"/>
    <cellStyle name="Normal 10 2 5 2 2 3 2 3" xfId="47714" xr:uid="{B33575BF-F447-4016-8D68-B7802F2817A1}"/>
    <cellStyle name="Normal 10 2 5 2 2 3 3" xfId="22575" xr:uid="{F7B31591-7357-4470-B664-AB2B69BF60CA}"/>
    <cellStyle name="Normal 10 2 5 2 2 3 4" xfId="39334" xr:uid="{D08A2E3A-8DA4-42A9-BBC6-5A2865D2F6AB}"/>
    <cellStyle name="Normal 10 2 5 2 2 4" xfId="2551" xr:uid="{7F29B8FC-EA7A-4FD2-A2A9-338FBD1F3F6F}"/>
    <cellStyle name="Normal 10 2 5 2 2 4 2" xfId="10931" xr:uid="{2D2AC775-B6CD-4199-B70B-AFB37204754E}"/>
    <cellStyle name="Normal 10 2 5 2 2 4 2 2" xfId="27691" xr:uid="{6139509E-CE31-4419-A54B-021C170AD848}"/>
    <cellStyle name="Normal 10 2 5 2 2 4 2 3" xfId="44450" xr:uid="{39CA85F3-CBB8-4071-AA13-1DDD44D7446D}"/>
    <cellStyle name="Normal 10 2 5 2 2 4 3" xfId="19311" xr:uid="{E6525A74-E2CF-4393-BE9F-8B2F5F21F090}"/>
    <cellStyle name="Normal 10 2 5 2 2 4 4" xfId="36070" xr:uid="{08D2E8CD-E182-412F-9118-B173672C06EB}"/>
    <cellStyle name="Normal 10 2 5 2 2 5" xfId="9128" xr:uid="{30F73C5C-18A5-4E02-9779-A8F220AF6D0F}"/>
    <cellStyle name="Normal 10 2 5 2 2 5 2" xfId="25888" xr:uid="{98C950C2-6826-4B89-B64B-78EC9969C994}"/>
    <cellStyle name="Normal 10 2 5 2 2 5 3" xfId="42647" xr:uid="{D22A16C7-BD3A-4FAC-8F74-1AF82D1591E6}"/>
    <cellStyle name="Normal 10 2 5 2 2 6" xfId="17508" xr:uid="{8A7B5195-64A6-496F-9768-CEC6FF444B97}"/>
    <cellStyle name="Normal 10 2 5 2 2 7" xfId="34267" xr:uid="{CCE707CE-E6BC-4636-8EF3-4795B8B9859C}"/>
    <cellStyle name="Normal 10 2 5 2 3" xfId="1167" xr:uid="{116C9831-FCBA-4E05-9B3F-D48881417E6B}"/>
    <cellStyle name="Normal 10 2 5 2 3 2" xfId="4556" xr:uid="{F54A444E-C6A5-4AEB-A7F8-AB02B7ABE335}"/>
    <cellStyle name="Normal 10 2 5 2 3 2 2" xfId="12936" xr:uid="{9D4DB152-001F-46A4-BD93-0907574DDB79}"/>
    <cellStyle name="Normal 10 2 5 2 3 2 2 2" xfId="29696" xr:uid="{18486DDF-7D79-4A1B-90F3-D3E62C3A1A59}"/>
    <cellStyle name="Normal 10 2 5 2 3 2 2 3" xfId="46455" xr:uid="{93429F11-4E5B-45D3-9ED0-626619379194}"/>
    <cellStyle name="Normal 10 2 5 2 3 2 3" xfId="21316" xr:uid="{C829A960-9ACD-4767-85C7-186C71F424B0}"/>
    <cellStyle name="Normal 10 2 5 2 3 2 4" xfId="38075" xr:uid="{9DE60E87-4578-4A7D-BD77-D2970FF44952}"/>
    <cellStyle name="Normal 10 2 5 2 3 3" xfId="6243" xr:uid="{2AE68D21-96F7-496B-A918-B5B9BBEFA287}"/>
    <cellStyle name="Normal 10 2 5 2 3 3 2" xfId="14623" xr:uid="{2FD03676-9634-4444-929B-AAFFDDD7C876}"/>
    <cellStyle name="Normal 10 2 5 2 3 3 2 2" xfId="31383" xr:uid="{4E3E7277-4449-47B2-A533-50CFBFDFB24C}"/>
    <cellStyle name="Normal 10 2 5 2 3 3 2 3" xfId="48142" xr:uid="{43E7C322-34C9-479A-B9BA-C6AF27D238F2}"/>
    <cellStyle name="Normal 10 2 5 2 3 3 3" xfId="23003" xr:uid="{9FD3BE34-D4BB-4F2E-8D6B-82B3E6E69E68}"/>
    <cellStyle name="Normal 10 2 5 2 3 3 4" xfId="39762" xr:uid="{B0F825BD-D99A-48D2-84E6-EE9C1CE5D6F8}"/>
    <cellStyle name="Normal 10 2 5 2 3 4" xfId="2979" xr:uid="{5046E165-E0E2-45B2-8DA0-B159549199D1}"/>
    <cellStyle name="Normal 10 2 5 2 3 4 2" xfId="11359" xr:uid="{D20CF7F8-5BEA-4AB3-A61E-DBC8B8FC1DFA}"/>
    <cellStyle name="Normal 10 2 5 2 3 4 2 2" xfId="28119" xr:uid="{FE558A74-A070-4633-B637-D20170A31404}"/>
    <cellStyle name="Normal 10 2 5 2 3 4 2 3" xfId="44878" xr:uid="{F2D7CB60-E777-4174-9C36-73DCC3ADFC59}"/>
    <cellStyle name="Normal 10 2 5 2 3 4 3" xfId="19739" xr:uid="{929DAFA4-15DD-4859-8720-E1A276C3BCAB}"/>
    <cellStyle name="Normal 10 2 5 2 3 4 4" xfId="36498" xr:uid="{07BDE2F2-4820-4F13-A536-D85C7DFE2ACB}"/>
    <cellStyle name="Normal 10 2 5 2 3 5" xfId="9556" xr:uid="{2032C426-FCDF-4CB4-8EA4-6B81356281B9}"/>
    <cellStyle name="Normal 10 2 5 2 3 5 2" xfId="26316" xr:uid="{A987D14C-A8A9-449C-92A3-AB70BA7AA674}"/>
    <cellStyle name="Normal 10 2 5 2 3 5 3" xfId="43075" xr:uid="{2FAFE441-667E-4EE3-86CF-318E89367FD6}"/>
    <cellStyle name="Normal 10 2 5 2 3 6" xfId="17936" xr:uid="{AFAA4910-80CD-4A80-812D-6DD11805D3DE}"/>
    <cellStyle name="Normal 10 2 5 2 3 7" xfId="34695" xr:uid="{07A54F5A-16A3-4CF9-B99F-E081AB0E2B8D}"/>
    <cellStyle name="Normal 10 2 5 2 4" xfId="1588" xr:uid="{685027AB-E54E-47E2-9890-E13CFEC0F5AA}"/>
    <cellStyle name="Normal 10 2 5 2 4 2" xfId="4977" xr:uid="{51BF2C98-B06B-482B-AEC2-A7773FE58C09}"/>
    <cellStyle name="Normal 10 2 5 2 4 2 2" xfId="13357" xr:uid="{1923C56A-7DF4-4E56-A8B2-8C6695EED532}"/>
    <cellStyle name="Normal 10 2 5 2 4 2 2 2" xfId="30117" xr:uid="{459C1A72-63F4-46D2-A2B7-2C34049A316C}"/>
    <cellStyle name="Normal 10 2 5 2 4 2 2 3" xfId="46876" xr:uid="{EC594015-15C4-4083-96F6-F0698895B4B0}"/>
    <cellStyle name="Normal 10 2 5 2 4 2 3" xfId="21737" xr:uid="{9E6EEBA6-7F18-42B4-86ED-FAD810964D68}"/>
    <cellStyle name="Normal 10 2 5 2 4 2 4" xfId="38496" xr:uid="{A4B3DA66-94EB-4738-8404-A365BD315FAF}"/>
    <cellStyle name="Normal 10 2 5 2 4 3" xfId="6664" xr:uid="{CA2779B1-D499-4CDC-9C96-19926792A1E1}"/>
    <cellStyle name="Normal 10 2 5 2 4 3 2" xfId="15044" xr:uid="{E1545D49-C78D-43B8-B501-31303669F21D}"/>
    <cellStyle name="Normal 10 2 5 2 4 3 2 2" xfId="31804" xr:uid="{F014929E-5FAE-4BAC-8A31-153C72FD45B4}"/>
    <cellStyle name="Normal 10 2 5 2 4 3 2 3" xfId="48563" xr:uid="{AF14EE29-DD21-477B-BFBA-8DC7FF4637B7}"/>
    <cellStyle name="Normal 10 2 5 2 4 3 3" xfId="23424" xr:uid="{84A484E3-E35C-4E0B-89B5-FF9F3B7CB9CB}"/>
    <cellStyle name="Normal 10 2 5 2 4 3 4" xfId="40183" xr:uid="{655DA8AB-A148-4EFB-AEB7-4648A8D2C5F4}"/>
    <cellStyle name="Normal 10 2 5 2 4 4" xfId="3288" xr:uid="{9B2A405D-160F-42FC-A345-66035AE8E71E}"/>
    <cellStyle name="Normal 10 2 5 2 4 4 2" xfId="11668" xr:uid="{41026B2D-792E-481A-92B3-9F6D5CB1F6C7}"/>
    <cellStyle name="Normal 10 2 5 2 4 4 2 2" xfId="28428" xr:uid="{0523649E-4AE4-4E13-80E1-A05D3A78E328}"/>
    <cellStyle name="Normal 10 2 5 2 4 4 2 3" xfId="45187" xr:uid="{93450D68-39A4-46AF-96CE-DC0D5855393F}"/>
    <cellStyle name="Normal 10 2 5 2 4 4 3" xfId="20048" xr:uid="{8C3A04FD-9656-497F-97DE-C5BD202C6982}"/>
    <cellStyle name="Normal 10 2 5 2 4 4 4" xfId="36807" xr:uid="{B3925B50-1E05-4675-9602-2BD6AB6BA099}"/>
    <cellStyle name="Normal 10 2 5 2 4 5" xfId="9977" xr:uid="{D6A74C52-33E4-4D0E-90A7-1232CBD8398B}"/>
    <cellStyle name="Normal 10 2 5 2 4 5 2" xfId="26737" xr:uid="{AEFAABDF-7783-4B15-84B2-0258555EC8FB}"/>
    <cellStyle name="Normal 10 2 5 2 4 5 3" xfId="43496" xr:uid="{57371B18-140D-473D-BC50-91DF2FEEA3B2}"/>
    <cellStyle name="Normal 10 2 5 2 4 6" xfId="18357" xr:uid="{5165F75C-2717-4557-AF39-7FCD8E29F6F5}"/>
    <cellStyle name="Normal 10 2 5 2 4 7" xfId="35116" xr:uid="{3923FEAD-89FD-47B9-9B63-DD8C7B8F174A}"/>
    <cellStyle name="Normal 10 2 5 2 5" xfId="3707" xr:uid="{8D11A146-4707-4226-AFBB-33E823E28133}"/>
    <cellStyle name="Normal 10 2 5 2 5 2" xfId="12087" xr:uid="{7293EDC2-95AD-4BDA-8FBD-E442380775D7}"/>
    <cellStyle name="Normal 10 2 5 2 5 2 2" xfId="28847" xr:uid="{A2A60F7F-245E-442A-B713-1C2CC5275FD8}"/>
    <cellStyle name="Normal 10 2 5 2 5 2 3" xfId="45606" xr:uid="{9CE1345A-DCB1-4C33-89EE-0070C19C8A00}"/>
    <cellStyle name="Normal 10 2 5 2 5 3" xfId="20467" xr:uid="{6C14A87D-348C-450F-ADEC-6AFB0A3A8FCE}"/>
    <cellStyle name="Normal 10 2 5 2 5 4" xfId="37226" xr:uid="{262E435A-B8FE-4D99-A464-C201BC625225}"/>
    <cellStyle name="Normal 10 2 5 2 6" xfId="5389" xr:uid="{8C4A49A4-5687-4526-AD7F-398EEAA5FAF2}"/>
    <cellStyle name="Normal 10 2 5 2 6 2" xfId="13769" xr:uid="{5ED8FCD7-BA41-4707-833B-495911D72FB6}"/>
    <cellStyle name="Normal 10 2 5 2 6 2 2" xfId="30529" xr:uid="{A40611E8-18A5-4760-89DA-5733CB790CFE}"/>
    <cellStyle name="Normal 10 2 5 2 6 2 3" xfId="47288" xr:uid="{7214041E-50C5-4CC7-87FB-5AC18E825B66}"/>
    <cellStyle name="Normal 10 2 5 2 6 3" xfId="22149" xr:uid="{2FFC0E20-6FFB-4838-BA13-C8018218024D}"/>
    <cellStyle name="Normal 10 2 5 2 6 4" xfId="38908" xr:uid="{8DD3423B-8B7F-4744-B493-6F9686C4805D}"/>
    <cellStyle name="Normal 10 2 5 2 7" xfId="7070" xr:uid="{E9F3CA5E-FCC2-4CCD-9932-ABCF0FCE76AB}"/>
    <cellStyle name="Normal 10 2 5 2 7 2" xfId="15450" xr:uid="{F5E041F1-BD8B-4B3B-BE70-3EFCF123B90D}"/>
    <cellStyle name="Normal 10 2 5 2 7 2 2" xfId="32210" xr:uid="{CEC0C4F2-CD70-43C3-83B3-9CF563F7B92A}"/>
    <cellStyle name="Normal 10 2 5 2 7 2 3" xfId="48969" xr:uid="{88660A9A-C031-497E-9440-9F0D5B1C555C}"/>
    <cellStyle name="Normal 10 2 5 2 7 3" xfId="23830" xr:uid="{EB80797F-9D85-4660-A06D-27D596B799FF}"/>
    <cellStyle name="Normal 10 2 5 2 7 4" xfId="40589" xr:uid="{492B0938-67E4-436C-845D-B5FD2FB59570}"/>
    <cellStyle name="Normal 10 2 5 2 8" xfId="7476" xr:uid="{4D7F843E-9A38-4BE5-B8E5-DA2082CB3380}"/>
    <cellStyle name="Normal 10 2 5 2 8 2" xfId="15856" xr:uid="{61CABA4F-F9C6-474A-8A3C-6247A4F1842C}"/>
    <cellStyle name="Normal 10 2 5 2 8 2 2" xfId="32616" xr:uid="{3AAAEB9C-AD65-45EB-8193-3FD963204261}"/>
    <cellStyle name="Normal 10 2 5 2 8 2 3" xfId="49375" xr:uid="{75A3D154-45C0-46C7-9663-D416DC244729}"/>
    <cellStyle name="Normal 10 2 5 2 8 3" xfId="24236" xr:uid="{357B1732-42FE-4BE2-B33F-6ACA268A093D}"/>
    <cellStyle name="Normal 10 2 5 2 8 4" xfId="40995" xr:uid="{2CA44E2D-6E24-4EF4-AF87-0AFF37AB22D2}"/>
    <cellStyle name="Normal 10 2 5 2 9" xfId="7882" xr:uid="{51191A4F-9091-4E71-AD72-AFFEE906E3C8}"/>
    <cellStyle name="Normal 10 2 5 2 9 2" xfId="16262" xr:uid="{B372E038-8B76-405A-AE71-4D7F769E2A66}"/>
    <cellStyle name="Normal 10 2 5 2 9 2 2" xfId="33022" xr:uid="{C0B201D1-89B3-4395-8C22-F7B325C54FAE}"/>
    <cellStyle name="Normal 10 2 5 2 9 2 3" xfId="49781" xr:uid="{D89D769C-C833-486D-B7EC-445C1E97A61C}"/>
    <cellStyle name="Normal 10 2 5 2 9 3" xfId="24642" xr:uid="{03C6E329-D799-43A0-A894-ED3B6911507A}"/>
    <cellStyle name="Normal 10 2 5 2 9 4" xfId="41401" xr:uid="{BA9C859C-1006-48FA-BEDD-5CB2082FDBC8}"/>
    <cellStyle name="Normal 10 2 5 3" xfId="292" xr:uid="{ECE2E526-A860-4580-9B15-C75E83508DCE}"/>
    <cellStyle name="Normal 10 2 5 3 10" xfId="8532" xr:uid="{93F7FF52-0BA4-4661-A653-C7F6AC0C45C4}"/>
    <cellStyle name="Normal 10 2 5 3 10 2" xfId="16912" xr:uid="{79A76132-743C-440E-8437-FF96975DF008}"/>
    <cellStyle name="Normal 10 2 5 3 10 2 2" xfId="33672" xr:uid="{8F85B0CB-AE61-4DC7-995A-B888B203BAFD}"/>
    <cellStyle name="Normal 10 2 5 3 10 2 3" xfId="50431" xr:uid="{D6B81CD0-A6E0-4160-838F-9673BDF2204F}"/>
    <cellStyle name="Normal 10 2 5 3 10 3" xfId="25292" xr:uid="{A654BE2E-3F6A-4DC3-A394-0A86866C7C0A}"/>
    <cellStyle name="Normal 10 2 5 3 10 4" xfId="42051" xr:uid="{3C716E76-BDBC-49EB-8B5D-CDB983E700FE}"/>
    <cellStyle name="Normal 10 2 5 3 11" xfId="2124" xr:uid="{E08E2DF5-6614-40E7-8425-E84F99321ECF}"/>
    <cellStyle name="Normal 10 2 5 3 11 2" xfId="10506" xr:uid="{CB3EE4CB-4D2D-4BD9-B2A1-8FF349867ECD}"/>
    <cellStyle name="Normal 10 2 5 3 11 2 2" xfId="27266" xr:uid="{F5BC27C2-8059-42F7-A7D3-05C5C4E84014}"/>
    <cellStyle name="Normal 10 2 5 3 11 2 3" xfId="44025" xr:uid="{B90BACD8-FBD8-41EF-AAF9-848E2ED6AC19}"/>
    <cellStyle name="Normal 10 2 5 3 11 3" xfId="18886" xr:uid="{5A5FFE22-9292-4671-AB9A-01923D80D9CB}"/>
    <cellStyle name="Normal 10 2 5 3 11 4" xfId="35645" xr:uid="{FFD7E5A1-DD3F-4724-8029-D17222E2F156}"/>
    <cellStyle name="Normal 10 2 5 3 12" xfId="8703" xr:uid="{EF696757-8095-43EE-8117-1F9E49C79B18}"/>
    <cellStyle name="Normal 10 2 5 3 12 2" xfId="25463" xr:uid="{2F4954D8-390B-46A4-8090-B20E550ACA6E}"/>
    <cellStyle name="Normal 10 2 5 3 12 3" xfId="42222" xr:uid="{1C3F46EB-6089-4090-8E3D-4A0DF1EA65F9}"/>
    <cellStyle name="Normal 10 2 5 3 13" xfId="17083" xr:uid="{207005A7-5040-4BF8-9D15-9E4BB08F2B48}"/>
    <cellStyle name="Normal 10 2 5 3 14" xfId="33842" xr:uid="{E194B0CE-423C-4DB4-B975-F86D6A0C5458}"/>
    <cellStyle name="Normal 10 2 5 3 2" xfId="734" xr:uid="{6A80DD0A-95F6-488E-A84A-34C1BCA8C33B}"/>
    <cellStyle name="Normal 10 2 5 3 2 2" xfId="4129" xr:uid="{2D1AD51D-DA26-4488-994E-61EAA2BABD69}"/>
    <cellStyle name="Normal 10 2 5 3 2 2 2" xfId="12509" xr:uid="{584C8148-E1B9-49AC-8254-FD7B66791DB3}"/>
    <cellStyle name="Normal 10 2 5 3 2 2 2 2" xfId="29269" xr:uid="{15F892C4-A4DE-4F24-99D0-339D5FCD95E9}"/>
    <cellStyle name="Normal 10 2 5 3 2 2 2 3" xfId="46028" xr:uid="{E4428827-D5F8-47F3-9FFB-3C954138127A}"/>
    <cellStyle name="Normal 10 2 5 3 2 2 3" xfId="20889" xr:uid="{C12A308F-A103-4F20-AD37-B29B58CDDC8D}"/>
    <cellStyle name="Normal 10 2 5 3 2 2 4" xfId="37648" xr:uid="{032D2C50-989E-488D-B5E1-251A4DE1E115}"/>
    <cellStyle name="Normal 10 2 5 3 2 3" xfId="5816" xr:uid="{F6105CD0-D8A3-4DF7-A346-C3A081467DB4}"/>
    <cellStyle name="Normal 10 2 5 3 2 3 2" xfId="14196" xr:uid="{85C95809-A9F0-4732-BA10-189405F47FCE}"/>
    <cellStyle name="Normal 10 2 5 3 2 3 2 2" xfId="30956" xr:uid="{A2850E95-41FC-41FA-8CF8-FF446B57605D}"/>
    <cellStyle name="Normal 10 2 5 3 2 3 2 3" xfId="47715" xr:uid="{4AD4EADF-7C1D-4E73-8012-78F874DAC801}"/>
    <cellStyle name="Normal 10 2 5 3 2 3 3" xfId="22576" xr:uid="{B42D2C64-8EEE-4480-88A5-9E07586B356B}"/>
    <cellStyle name="Normal 10 2 5 3 2 3 4" xfId="39335" xr:uid="{622B6020-65F1-4865-8C61-1EABDF9916D5}"/>
    <cellStyle name="Normal 10 2 5 3 2 4" xfId="2552" xr:uid="{93CCD9F5-D808-4C4A-B6FE-E81DF06E4A13}"/>
    <cellStyle name="Normal 10 2 5 3 2 4 2" xfId="10932" xr:uid="{A506BDA1-7891-4B88-8700-2BBB14164116}"/>
    <cellStyle name="Normal 10 2 5 3 2 4 2 2" xfId="27692" xr:uid="{6D02A680-5DCA-454A-882C-7AA64E40483F}"/>
    <cellStyle name="Normal 10 2 5 3 2 4 2 3" xfId="44451" xr:uid="{EB578E6D-4D5C-43BD-817D-0DD3F5E04BD6}"/>
    <cellStyle name="Normal 10 2 5 3 2 4 3" xfId="19312" xr:uid="{940CA21A-9390-4A5B-A57A-74D04E75DF73}"/>
    <cellStyle name="Normal 10 2 5 3 2 4 4" xfId="36071" xr:uid="{9BBEFBEA-CD6F-4B4E-A422-180FB876B3B2}"/>
    <cellStyle name="Normal 10 2 5 3 2 5" xfId="9129" xr:uid="{EEF746D8-B82A-4E8E-88A5-77D379D63C08}"/>
    <cellStyle name="Normal 10 2 5 3 2 5 2" xfId="25889" xr:uid="{6FE46C55-5253-4193-AF54-F914EBBE49A6}"/>
    <cellStyle name="Normal 10 2 5 3 2 5 3" xfId="42648" xr:uid="{8E426B26-7C8A-44E9-B9F6-43ED4003122E}"/>
    <cellStyle name="Normal 10 2 5 3 2 6" xfId="17509" xr:uid="{CC292FB3-3483-4087-88AF-F6E498E03A51}"/>
    <cellStyle name="Normal 10 2 5 3 2 7" xfId="34268" xr:uid="{E299C142-5483-4077-B664-3C81A601771B}"/>
    <cellStyle name="Normal 10 2 5 3 3" xfId="1168" xr:uid="{5620C1ED-5118-4FBB-B789-09397352A9F6}"/>
    <cellStyle name="Normal 10 2 5 3 3 2" xfId="4557" xr:uid="{9A54B229-1AB7-40C8-BE88-2594F5089D3F}"/>
    <cellStyle name="Normal 10 2 5 3 3 2 2" xfId="12937" xr:uid="{FE6EE62C-CB28-4D58-A458-74E04C574B6F}"/>
    <cellStyle name="Normal 10 2 5 3 3 2 2 2" xfId="29697" xr:uid="{06E8053E-C5E3-4274-983D-F48E5E414CEF}"/>
    <cellStyle name="Normal 10 2 5 3 3 2 2 3" xfId="46456" xr:uid="{D7F2195B-6112-4434-9D5D-4EAA4470BEE8}"/>
    <cellStyle name="Normal 10 2 5 3 3 2 3" xfId="21317" xr:uid="{02FEFB17-25CC-4253-8C8A-28C8EAAF4289}"/>
    <cellStyle name="Normal 10 2 5 3 3 2 4" xfId="38076" xr:uid="{F1C7E10A-7E01-42D7-801D-66C1F8A5ABE8}"/>
    <cellStyle name="Normal 10 2 5 3 3 3" xfId="6244" xr:uid="{BF4CDC21-156B-4273-9805-E0C24778BA0D}"/>
    <cellStyle name="Normal 10 2 5 3 3 3 2" xfId="14624" xr:uid="{BE646475-AAF5-4DB9-9C7A-888382CE8E73}"/>
    <cellStyle name="Normal 10 2 5 3 3 3 2 2" xfId="31384" xr:uid="{C82691E7-0E1F-4069-86BB-4D561A312CCE}"/>
    <cellStyle name="Normal 10 2 5 3 3 3 2 3" xfId="48143" xr:uid="{96370289-C67C-47E0-BD2A-F78DF8A79B02}"/>
    <cellStyle name="Normal 10 2 5 3 3 3 3" xfId="23004" xr:uid="{BDC130B3-DD0E-4987-B467-623ECB861CB0}"/>
    <cellStyle name="Normal 10 2 5 3 3 3 4" xfId="39763" xr:uid="{4FF4DDF6-59E7-4A6E-80E4-1163E78376FF}"/>
    <cellStyle name="Normal 10 2 5 3 3 4" xfId="2980" xr:uid="{E9734DB5-2E8E-442B-89DB-2FE3F6C6682E}"/>
    <cellStyle name="Normal 10 2 5 3 3 4 2" xfId="11360" xr:uid="{A9CAE13C-1C0A-4D03-9417-934499EFEA8C}"/>
    <cellStyle name="Normal 10 2 5 3 3 4 2 2" xfId="28120" xr:uid="{44223896-634E-4059-B692-5A7E173626CC}"/>
    <cellStyle name="Normal 10 2 5 3 3 4 2 3" xfId="44879" xr:uid="{740BD3F7-A1C9-4C87-9266-7396F6D5235A}"/>
    <cellStyle name="Normal 10 2 5 3 3 4 3" xfId="19740" xr:uid="{3EF56498-4398-4F1C-B201-A90BE33F40AC}"/>
    <cellStyle name="Normal 10 2 5 3 3 4 4" xfId="36499" xr:uid="{3D0C5AB3-5ECA-40BB-ABD4-8EC4BD68D3B1}"/>
    <cellStyle name="Normal 10 2 5 3 3 5" xfId="9557" xr:uid="{3086D024-8CD9-4E8F-8A21-A2CBA328D8AD}"/>
    <cellStyle name="Normal 10 2 5 3 3 5 2" xfId="26317" xr:uid="{56EFBE04-215A-4E79-B326-6599D50E1D50}"/>
    <cellStyle name="Normal 10 2 5 3 3 5 3" xfId="43076" xr:uid="{C61DCB17-4FB8-4E74-812D-C4FB8A474A67}"/>
    <cellStyle name="Normal 10 2 5 3 3 6" xfId="17937" xr:uid="{86FE1686-6B87-43B4-A3B4-5B0C84315A62}"/>
    <cellStyle name="Normal 10 2 5 3 3 7" xfId="34696" xr:uid="{F74A9A00-7DF0-4E65-9C4F-F4843DA95C52}"/>
    <cellStyle name="Normal 10 2 5 3 4" xfId="1832" xr:uid="{D54ABBAD-4DAA-4BB0-BEAF-5151842A610B}"/>
    <cellStyle name="Normal 10 2 5 3 4 2" xfId="5221" xr:uid="{C94CE7F3-E771-4B81-AEFA-54D54F2ED5F3}"/>
    <cellStyle name="Normal 10 2 5 3 4 2 2" xfId="13601" xr:uid="{28834ED0-F144-4370-B9DD-0F32A2C24849}"/>
    <cellStyle name="Normal 10 2 5 3 4 2 2 2" xfId="30361" xr:uid="{BE226BB1-309A-4B5F-8E87-054F238B0696}"/>
    <cellStyle name="Normal 10 2 5 3 4 2 2 3" xfId="47120" xr:uid="{72833A39-6448-4205-895A-B48F9C761E90}"/>
    <cellStyle name="Normal 10 2 5 3 4 2 3" xfId="21981" xr:uid="{6DAC83D0-9998-4E89-A394-19F4376FCE7F}"/>
    <cellStyle name="Normal 10 2 5 3 4 2 4" xfId="38740" xr:uid="{8281272A-E58B-4AE2-8850-032CBA34E515}"/>
    <cellStyle name="Normal 10 2 5 3 4 3" xfId="6908" xr:uid="{BBF02C1D-FE1C-4C18-8E35-B1B7434C3426}"/>
    <cellStyle name="Normal 10 2 5 3 4 3 2" xfId="15288" xr:uid="{47B38816-B0B7-4EF1-AFA5-46594662CB6F}"/>
    <cellStyle name="Normal 10 2 5 3 4 3 2 2" xfId="32048" xr:uid="{339FFD34-C1CD-49AC-9927-7426BC2834EF}"/>
    <cellStyle name="Normal 10 2 5 3 4 3 2 3" xfId="48807" xr:uid="{B5CBA182-D72B-4289-9462-29F9FF0EBA07}"/>
    <cellStyle name="Normal 10 2 5 3 4 3 3" xfId="23668" xr:uid="{006337F6-65CA-45E6-96D3-DD8E5732BCA5}"/>
    <cellStyle name="Normal 10 2 5 3 4 3 4" xfId="40427" xr:uid="{ADCBA97C-03EC-414C-B72E-5E2943D0F1EB}"/>
    <cellStyle name="Normal 10 2 5 3 4 4" xfId="3531" xr:uid="{DDF945F8-83A3-4939-815D-3CD2A34F82B2}"/>
    <cellStyle name="Normal 10 2 5 3 4 4 2" xfId="11911" xr:uid="{35050375-DC37-40C6-BBDB-65F4CA50ABB3}"/>
    <cellStyle name="Normal 10 2 5 3 4 4 2 2" xfId="28671" xr:uid="{DDB0B2CE-0F14-464E-8E2A-17C139182F5E}"/>
    <cellStyle name="Normal 10 2 5 3 4 4 2 3" xfId="45430" xr:uid="{6B552DE7-3901-4FF0-A478-D3200916065D}"/>
    <cellStyle name="Normal 10 2 5 3 4 4 3" xfId="20291" xr:uid="{A1964D71-5F2A-443B-BD22-62EBC3D6F234}"/>
    <cellStyle name="Normal 10 2 5 3 4 4 4" xfId="37050" xr:uid="{1DA3CD57-3A92-4D7A-A36C-A1F044BB3161}"/>
    <cellStyle name="Normal 10 2 5 3 4 5" xfId="10221" xr:uid="{189BD7F2-DD32-4BDB-9E5B-E2EBD13A9E96}"/>
    <cellStyle name="Normal 10 2 5 3 4 5 2" xfId="26981" xr:uid="{C20B7493-6C13-4EB5-894B-2B733FF093B4}"/>
    <cellStyle name="Normal 10 2 5 3 4 5 3" xfId="43740" xr:uid="{95C148EE-B0DE-4550-9FE4-3110556AB730}"/>
    <cellStyle name="Normal 10 2 5 3 4 6" xfId="18601" xr:uid="{DBBEC5FD-1CCE-419D-B57F-C54BE1681032}"/>
    <cellStyle name="Normal 10 2 5 3 4 7" xfId="35360" xr:uid="{B28FB4E0-BBEA-48F6-A48B-C819C4081F70}"/>
    <cellStyle name="Normal 10 2 5 3 5" xfId="3951" xr:uid="{C4F880E3-1A08-4378-A99D-DEA8A38ECA85}"/>
    <cellStyle name="Normal 10 2 5 3 5 2" xfId="12331" xr:uid="{A5DE9184-E045-4133-9AD4-593C96350922}"/>
    <cellStyle name="Normal 10 2 5 3 5 2 2" xfId="29091" xr:uid="{275B0116-7394-4BDE-9F26-9ADBAEA0FE69}"/>
    <cellStyle name="Normal 10 2 5 3 5 2 3" xfId="45850" xr:uid="{8A8BD247-C7A3-4C18-882B-C6072CBC1F32}"/>
    <cellStyle name="Normal 10 2 5 3 5 3" xfId="20711" xr:uid="{87E204B9-8310-4ACC-9CD4-5A0762474BD6}"/>
    <cellStyle name="Normal 10 2 5 3 5 4" xfId="37470" xr:uid="{5F33DE47-6F21-42C5-AA93-15AD90F0D019}"/>
    <cellStyle name="Normal 10 2 5 3 6" xfId="5390" xr:uid="{AAD778D1-21C9-4B87-9D68-4CC98463B1E9}"/>
    <cellStyle name="Normal 10 2 5 3 6 2" xfId="13770" xr:uid="{3EE6E37F-6A81-4757-8E15-35F739B16F88}"/>
    <cellStyle name="Normal 10 2 5 3 6 2 2" xfId="30530" xr:uid="{9EE3356E-5945-4663-B54D-3E30C5A2CBF6}"/>
    <cellStyle name="Normal 10 2 5 3 6 2 3" xfId="47289" xr:uid="{B1A59018-708C-4D77-9C2D-C3A7C609109D}"/>
    <cellStyle name="Normal 10 2 5 3 6 3" xfId="22150" xr:uid="{7ABA5F10-F2E5-4256-B8B8-CA4841984484}"/>
    <cellStyle name="Normal 10 2 5 3 6 4" xfId="38909" xr:uid="{4D11216C-8C5A-4EDC-856A-B59296D999E6}"/>
    <cellStyle name="Normal 10 2 5 3 7" xfId="7314" xr:uid="{01A579A6-038C-49EF-AC30-917E93F83790}"/>
    <cellStyle name="Normal 10 2 5 3 7 2" xfId="15694" xr:uid="{141D89F2-1079-417A-97BA-D98FDD46A549}"/>
    <cellStyle name="Normal 10 2 5 3 7 2 2" xfId="32454" xr:uid="{AEB8F302-8BF3-4437-B0A3-E09F9CDABD34}"/>
    <cellStyle name="Normal 10 2 5 3 7 2 3" xfId="49213" xr:uid="{D1052407-E120-41D0-9860-A8957880F4B0}"/>
    <cellStyle name="Normal 10 2 5 3 7 3" xfId="24074" xr:uid="{6808CA9A-DDD9-455F-BFF3-F09FE12D4017}"/>
    <cellStyle name="Normal 10 2 5 3 7 4" xfId="40833" xr:uid="{306C9CBD-C3B2-4E79-AB17-F4C3C7820FF7}"/>
    <cellStyle name="Normal 10 2 5 3 8" xfId="7720" xr:uid="{334D5D9A-E169-4BC9-A83C-87C282D36176}"/>
    <cellStyle name="Normal 10 2 5 3 8 2" xfId="16100" xr:uid="{509E1393-081F-4AD9-8006-914D07AA9BD3}"/>
    <cellStyle name="Normal 10 2 5 3 8 2 2" xfId="32860" xr:uid="{3FAAB52E-FF11-40DE-B8C9-31B42F0A7DC9}"/>
    <cellStyle name="Normal 10 2 5 3 8 2 3" xfId="49619" xr:uid="{0D7645BA-A3A7-4563-BD33-FDDF776B0177}"/>
    <cellStyle name="Normal 10 2 5 3 8 3" xfId="24480" xr:uid="{7BFB6F18-0D84-4E6A-9295-83D844ED9AF7}"/>
    <cellStyle name="Normal 10 2 5 3 8 4" xfId="41239" xr:uid="{B44FFD26-E295-4F45-9884-9B1E4D7EACEF}"/>
    <cellStyle name="Normal 10 2 5 3 9" xfId="8126" xr:uid="{E18A3FBF-3D63-429F-8570-2A0AD873002F}"/>
    <cellStyle name="Normal 10 2 5 3 9 2" xfId="16506" xr:uid="{BFD445FA-1489-47EB-B6BC-59C4CB88C117}"/>
    <cellStyle name="Normal 10 2 5 3 9 2 2" xfId="33266" xr:uid="{8ECA5613-A10C-4A1F-994A-FE3FD8088D9A}"/>
    <cellStyle name="Normal 10 2 5 3 9 2 3" xfId="50025" xr:uid="{CD9227A0-0E44-496B-B2A3-C562A60BC64B}"/>
    <cellStyle name="Normal 10 2 5 3 9 3" xfId="24886" xr:uid="{B2B43742-FB23-41A8-92DC-BB069B7A15B7}"/>
    <cellStyle name="Normal 10 2 5 3 9 4" xfId="41645" xr:uid="{FFAD85D1-C1F2-4623-B69C-79FF6BC20B0B}"/>
    <cellStyle name="Normal 10 2 5 4" xfId="732" xr:uid="{76C3DC9C-0520-47FC-B06C-03B521304BED}"/>
    <cellStyle name="Normal 10 2 5 4 2" xfId="4127" xr:uid="{1569DFCE-C837-4F5D-BC11-A2904194ECA0}"/>
    <cellStyle name="Normal 10 2 5 4 2 2" xfId="12507" xr:uid="{CCEE0E9C-4EB6-4433-9954-859A096DD433}"/>
    <cellStyle name="Normal 10 2 5 4 2 2 2" xfId="29267" xr:uid="{BD053F6C-9E91-400D-A18E-E3F57FFB3821}"/>
    <cellStyle name="Normal 10 2 5 4 2 2 3" xfId="46026" xr:uid="{C8326C38-DF99-44BE-A981-4C00AD021FDB}"/>
    <cellStyle name="Normal 10 2 5 4 2 3" xfId="20887" xr:uid="{9F6F8B36-5D32-4B68-AD1A-8EA383354553}"/>
    <cellStyle name="Normal 10 2 5 4 2 4" xfId="37646" xr:uid="{5F9077A9-CB1D-4891-BC1F-3BE2EDA8EF6A}"/>
    <cellStyle name="Normal 10 2 5 4 3" xfId="5814" xr:uid="{C2BFEA77-7E86-471A-B45D-5B37BE996CAD}"/>
    <cellStyle name="Normal 10 2 5 4 3 2" xfId="14194" xr:uid="{544AC027-08A8-439A-9446-F622D75995A1}"/>
    <cellStyle name="Normal 10 2 5 4 3 2 2" xfId="30954" xr:uid="{FAE58C70-5F7F-42FF-ADCA-FF69414F5FE3}"/>
    <cellStyle name="Normal 10 2 5 4 3 2 3" xfId="47713" xr:uid="{6549888E-796A-49E4-A700-AF69911B91C5}"/>
    <cellStyle name="Normal 10 2 5 4 3 3" xfId="22574" xr:uid="{066EB930-EC13-45BB-A0A3-AB806F969BF1}"/>
    <cellStyle name="Normal 10 2 5 4 3 4" xfId="39333" xr:uid="{02D6488C-A6A7-432F-A1E3-B12A6C7EBC93}"/>
    <cellStyle name="Normal 10 2 5 4 4" xfId="2550" xr:uid="{A952E2B6-37A9-47B3-91BA-998BC8BBFEC3}"/>
    <cellStyle name="Normal 10 2 5 4 4 2" xfId="10930" xr:uid="{DF24EF91-51B8-40D8-9F36-BC704855A991}"/>
    <cellStyle name="Normal 10 2 5 4 4 2 2" xfId="27690" xr:uid="{595FFC73-6336-4FF4-90EA-D98D6B078630}"/>
    <cellStyle name="Normal 10 2 5 4 4 2 3" xfId="44449" xr:uid="{D03CF825-800E-4235-8BDB-FC883AC437D9}"/>
    <cellStyle name="Normal 10 2 5 4 4 3" xfId="19310" xr:uid="{B096C476-B68F-40E5-A0D7-06D5556EAE87}"/>
    <cellStyle name="Normal 10 2 5 4 4 4" xfId="36069" xr:uid="{800A501B-D27E-4AF7-A8D2-8D5B4500782B}"/>
    <cellStyle name="Normal 10 2 5 4 5" xfId="9127" xr:uid="{C58BC2A5-155A-4343-95F6-F68E14CBE6D9}"/>
    <cellStyle name="Normal 10 2 5 4 5 2" xfId="25887" xr:uid="{88D55435-3900-4FBD-A66A-ED1CC663B245}"/>
    <cellStyle name="Normal 10 2 5 4 5 3" xfId="42646" xr:uid="{97E3A9D5-837B-4264-8461-059ECE3EC07F}"/>
    <cellStyle name="Normal 10 2 5 4 6" xfId="17507" xr:uid="{5F36DAE9-F825-4503-ADC0-BC2E921B9B24}"/>
    <cellStyle name="Normal 10 2 5 4 7" xfId="34266" xr:uid="{E7FFF747-50F8-4A60-8282-0153FE6411E5}"/>
    <cellStyle name="Normal 10 2 5 5" xfId="1166" xr:uid="{3A37DD26-15FF-483B-81E1-C8ABECE6F807}"/>
    <cellStyle name="Normal 10 2 5 5 2" xfId="4555" xr:uid="{2F816CB8-9B9B-4102-8814-5420F4EDCF39}"/>
    <cellStyle name="Normal 10 2 5 5 2 2" xfId="12935" xr:uid="{9B30B68E-3FC4-4874-9CD2-63A079AC69AE}"/>
    <cellStyle name="Normal 10 2 5 5 2 2 2" xfId="29695" xr:uid="{9CE2426B-CB10-4FAD-8018-CC4369427FB8}"/>
    <cellStyle name="Normal 10 2 5 5 2 2 3" xfId="46454" xr:uid="{7EA9F546-2CF9-4ED5-BCC6-D11BE03787C2}"/>
    <cellStyle name="Normal 10 2 5 5 2 3" xfId="21315" xr:uid="{BDA2A44D-E323-44DE-9082-52781AD0C313}"/>
    <cellStyle name="Normal 10 2 5 5 2 4" xfId="38074" xr:uid="{271B347C-9A40-4E71-B48B-D145744547E4}"/>
    <cellStyle name="Normal 10 2 5 5 3" xfId="6242" xr:uid="{E1DCD9ED-4D5B-490D-B8B0-B9792DA2AF64}"/>
    <cellStyle name="Normal 10 2 5 5 3 2" xfId="14622" xr:uid="{B0C4351A-B073-4A8A-AE5F-B3F63FB0AB43}"/>
    <cellStyle name="Normal 10 2 5 5 3 2 2" xfId="31382" xr:uid="{68899A70-2BA6-4FCF-8AC7-2EF7197D5E64}"/>
    <cellStyle name="Normal 10 2 5 5 3 2 3" xfId="48141" xr:uid="{6CD60203-0EFA-45F5-A8E2-C0A5D3667DA8}"/>
    <cellStyle name="Normal 10 2 5 5 3 3" xfId="23002" xr:uid="{02826B1F-09E4-44C4-8271-6D7AB1C11AF3}"/>
    <cellStyle name="Normal 10 2 5 5 3 4" xfId="39761" xr:uid="{0A9FEBFC-8483-41ED-8292-02203E18E379}"/>
    <cellStyle name="Normal 10 2 5 5 4" xfId="2978" xr:uid="{6A0CBC49-201D-4560-A8E1-265325EAF2EA}"/>
    <cellStyle name="Normal 10 2 5 5 4 2" xfId="11358" xr:uid="{F4947F7C-4585-459C-B4C0-925FF3A43C67}"/>
    <cellStyle name="Normal 10 2 5 5 4 2 2" xfId="28118" xr:uid="{B9A03903-1439-42B2-A991-4C1E369C21F3}"/>
    <cellStyle name="Normal 10 2 5 5 4 2 3" xfId="44877" xr:uid="{5C582B8E-B5D4-4FAD-85F7-88CC66A2E23B}"/>
    <cellStyle name="Normal 10 2 5 5 4 3" xfId="19738" xr:uid="{86DBF35C-3ADF-4418-83DC-61E4A279C607}"/>
    <cellStyle name="Normal 10 2 5 5 4 4" xfId="36497" xr:uid="{C17E075D-64A8-42D1-B678-5AA2E0F86B6A}"/>
    <cellStyle name="Normal 10 2 5 5 5" xfId="9555" xr:uid="{1E2EC682-B54A-4EFC-9428-02A26840E185}"/>
    <cellStyle name="Normal 10 2 5 5 5 2" xfId="26315" xr:uid="{640E37C4-165A-464E-88E9-0BE6611B4A16}"/>
    <cellStyle name="Normal 10 2 5 5 5 3" xfId="43074" xr:uid="{87E09C18-4C05-4EDE-9AC1-5B2525F3B77F}"/>
    <cellStyle name="Normal 10 2 5 5 6" xfId="17935" xr:uid="{3095E2E4-0DBD-4AF1-A73E-EF020385A3E9}"/>
    <cellStyle name="Normal 10 2 5 5 7" xfId="34694" xr:uid="{29B865A5-5A67-488E-819D-E8DCFDA997D3}"/>
    <cellStyle name="Normal 10 2 5 6" xfId="1561" xr:uid="{FE26DD32-91E1-4823-8223-05C07F9857D3}"/>
    <cellStyle name="Normal 10 2 5 6 2" xfId="4950" xr:uid="{12009DF5-3C75-409A-9D5D-E5BD875BEFDE}"/>
    <cellStyle name="Normal 10 2 5 6 2 2" xfId="13330" xr:uid="{2C52E9B8-36B9-459F-A106-4828F7B8ED62}"/>
    <cellStyle name="Normal 10 2 5 6 2 2 2" xfId="30090" xr:uid="{020AE47F-828C-4D52-86B0-32536B86D19E}"/>
    <cellStyle name="Normal 10 2 5 6 2 2 3" xfId="46849" xr:uid="{F73245F6-6C85-445C-8DF9-4F70D4B2FE16}"/>
    <cellStyle name="Normal 10 2 5 6 2 3" xfId="21710" xr:uid="{D6064C2E-46EB-445E-BEE3-2CD2C0DCE46A}"/>
    <cellStyle name="Normal 10 2 5 6 2 4" xfId="38469" xr:uid="{FCF349A6-85FD-431C-AED7-3C929DAC01AC}"/>
    <cellStyle name="Normal 10 2 5 6 3" xfId="6637" xr:uid="{03FFBC40-270C-4D6E-8333-F6F4794C15D8}"/>
    <cellStyle name="Normal 10 2 5 6 3 2" xfId="15017" xr:uid="{5E3D5BF6-A460-4A24-8EE7-8FCECBEDB633}"/>
    <cellStyle name="Normal 10 2 5 6 3 2 2" xfId="31777" xr:uid="{436B74DA-F401-43D1-9821-42CDAA7F7970}"/>
    <cellStyle name="Normal 10 2 5 6 3 2 3" xfId="48536" xr:uid="{46C1716F-8C21-41B9-80FA-CF1FC2E1F846}"/>
    <cellStyle name="Normal 10 2 5 6 3 3" xfId="23397" xr:uid="{17832FFA-B92F-43CE-B1C8-2AA53054108C}"/>
    <cellStyle name="Normal 10 2 5 6 3 4" xfId="40156" xr:uid="{6071A4C7-EC54-4F14-A89C-7357E6D6C38B}"/>
    <cellStyle name="Normal 10 2 5 6 4" xfId="2122" xr:uid="{D22540E4-FE36-44E2-B673-286836C0FF87}"/>
    <cellStyle name="Normal 10 2 5 6 4 2" xfId="10504" xr:uid="{548DF906-CEB1-4C07-B245-D33C60FF38D8}"/>
    <cellStyle name="Normal 10 2 5 6 4 2 2" xfId="27264" xr:uid="{E73A1A75-23F1-4D2E-9F1B-BF350CABAFCC}"/>
    <cellStyle name="Normal 10 2 5 6 4 2 3" xfId="44023" xr:uid="{359EFE73-8108-4EBE-A8D3-571501941F6B}"/>
    <cellStyle name="Normal 10 2 5 6 4 3" xfId="18884" xr:uid="{156F494C-E12E-45BC-9A88-CE15C3DA3627}"/>
    <cellStyle name="Normal 10 2 5 6 4 4" xfId="35643" xr:uid="{3A1C0A83-F810-44B7-9A7B-BFE6A93B4472}"/>
    <cellStyle name="Normal 10 2 5 6 5" xfId="9950" xr:uid="{FA91D5A8-E724-4514-BE06-4045D5EB2AEA}"/>
    <cellStyle name="Normal 10 2 5 6 5 2" xfId="26710" xr:uid="{04D3BC3D-02E0-4BD5-8577-C8A277B8349A}"/>
    <cellStyle name="Normal 10 2 5 6 5 3" xfId="43469" xr:uid="{A57C7AC1-68DC-46F6-A6F8-6AC7E0DB13F3}"/>
    <cellStyle name="Normal 10 2 5 6 6" xfId="18330" xr:uid="{77257E2A-5F4A-4DDF-A6C3-6F11AC3971AA}"/>
    <cellStyle name="Normal 10 2 5 6 7" xfId="35089" xr:uid="{E63FC455-F618-405B-AD4F-2EC22A1DB5F6}"/>
    <cellStyle name="Normal 10 2 5 7" xfId="3680" xr:uid="{C34EE915-4ACB-42E3-A5AF-472A9505694D}"/>
    <cellStyle name="Normal 10 2 5 7 2" xfId="12060" xr:uid="{5532165D-27A9-4D25-BCB2-9BC66A0DB3EB}"/>
    <cellStyle name="Normal 10 2 5 7 2 2" xfId="28820" xr:uid="{23F823A6-6CA8-4E33-A51D-0E7C193ABC88}"/>
    <cellStyle name="Normal 10 2 5 7 2 3" xfId="45579" xr:uid="{27838D3A-44F0-4223-8CE0-E61C69689D21}"/>
    <cellStyle name="Normal 10 2 5 7 3" xfId="20440" xr:uid="{F1C1E87C-F8B8-4221-89E5-0A441F93B201}"/>
    <cellStyle name="Normal 10 2 5 7 4" xfId="37199" xr:uid="{A087E1D6-DC29-4D15-AC4B-416E5CE030D8}"/>
    <cellStyle name="Normal 10 2 5 8" xfId="5388" xr:uid="{F4DC9051-1A2A-444F-9889-C435D0B4EFA4}"/>
    <cellStyle name="Normal 10 2 5 8 2" xfId="13768" xr:uid="{4A0A93F1-DD64-44A4-8756-5B00D9BAF9CC}"/>
    <cellStyle name="Normal 10 2 5 8 2 2" xfId="30528" xr:uid="{A5B445EE-F432-4CB2-9600-F6682D23E488}"/>
    <cellStyle name="Normal 10 2 5 8 2 3" xfId="47287" xr:uid="{681460E1-1E26-45AF-A798-2BDA59362CC0}"/>
    <cellStyle name="Normal 10 2 5 8 3" xfId="22148" xr:uid="{7FC85BD8-47AF-40BC-A8D8-80941F9BC3AA}"/>
    <cellStyle name="Normal 10 2 5 8 4" xfId="38907" xr:uid="{D62BA199-6C28-45CF-B387-B4F4D529886B}"/>
    <cellStyle name="Normal 10 2 5 9" xfId="7043" xr:uid="{C1D26307-25AF-48BD-BC73-DDA61750FF67}"/>
    <cellStyle name="Normal 10 2 5 9 2" xfId="15423" xr:uid="{06DA3875-121B-45EC-B7E3-816474B02DF8}"/>
    <cellStyle name="Normal 10 2 5 9 2 2" xfId="32183" xr:uid="{2362F2E8-CF25-4A44-B841-E727451DF73A}"/>
    <cellStyle name="Normal 10 2 5 9 2 3" xfId="48942" xr:uid="{21D2F6D5-6C7B-43D1-ABF4-F434E2CD4298}"/>
    <cellStyle name="Normal 10 2 5 9 3" xfId="23803" xr:uid="{9A30DAF1-1152-4128-88FB-951FA6C0DA1D}"/>
    <cellStyle name="Normal 10 2 5 9 4" xfId="40562" xr:uid="{B5E8829F-AF2D-4A96-817A-9D29B4EE0160}"/>
    <cellStyle name="Normal 10 2 6" xfId="293" xr:uid="{9A771B84-B012-41F4-BD08-E7778CF17FCE}"/>
    <cellStyle name="Normal 10 2 6 10" xfId="8283" xr:uid="{812BB982-F2C1-4667-AAF6-EF92C5111D20}"/>
    <cellStyle name="Normal 10 2 6 10 2" xfId="16663" xr:uid="{CA2F9C50-1D64-4652-9600-0D8D05623580}"/>
    <cellStyle name="Normal 10 2 6 10 2 2" xfId="33423" xr:uid="{FC37970A-04D5-4BDA-938F-83F766AFFA3D}"/>
    <cellStyle name="Normal 10 2 6 10 2 3" xfId="50182" xr:uid="{4D7BF222-5336-403E-9CDD-4A9880FD971A}"/>
    <cellStyle name="Normal 10 2 6 10 3" xfId="25043" xr:uid="{BBD24937-28F3-4528-9985-500642D91FAF}"/>
    <cellStyle name="Normal 10 2 6 10 4" xfId="41802" xr:uid="{7E3A6670-3AEF-4949-AF49-A4625BF6E8FE}"/>
    <cellStyle name="Normal 10 2 6 11" xfId="2125" xr:uid="{0D66E039-955B-4974-897F-D699B80DDA82}"/>
    <cellStyle name="Normal 10 2 6 11 2" xfId="10507" xr:uid="{274C1662-EE32-4D2C-8989-EA707693CDB7}"/>
    <cellStyle name="Normal 10 2 6 11 2 2" xfId="27267" xr:uid="{DFEB04C4-E05D-4ADE-A729-3DE69FC99888}"/>
    <cellStyle name="Normal 10 2 6 11 2 3" xfId="44026" xr:uid="{4D4E25A0-BA4A-4296-8A08-6B40D34618FA}"/>
    <cellStyle name="Normal 10 2 6 11 3" xfId="18887" xr:uid="{F7E457EA-B04F-4CEC-BC97-5F800B31B17E}"/>
    <cellStyle name="Normal 10 2 6 11 4" xfId="35646" xr:uid="{8B351025-DD04-45ED-88A4-FB67A99E0AF1}"/>
    <cellStyle name="Normal 10 2 6 12" xfId="8704" xr:uid="{C3B5D4A4-7058-4F0F-9F43-EF8DC9E1E739}"/>
    <cellStyle name="Normal 10 2 6 12 2" xfId="25464" xr:uid="{E3BB057D-BD60-43FA-9652-0107C189C2F7}"/>
    <cellStyle name="Normal 10 2 6 12 3" xfId="42223" xr:uid="{1EC93AA6-981B-4F20-A08B-D36DBF592CE2}"/>
    <cellStyle name="Normal 10 2 6 13" xfId="17084" xr:uid="{26FA07FA-0226-4F00-8471-25DE53AA070C}"/>
    <cellStyle name="Normal 10 2 6 14" xfId="33843" xr:uid="{9D50B26A-D7B4-400B-8721-6AFF83BE78D4}"/>
    <cellStyle name="Normal 10 2 6 2" xfId="735" xr:uid="{2607F3AF-9B90-4C9E-8BD2-AEFFB60FC21B}"/>
    <cellStyle name="Normal 10 2 6 2 2" xfId="4130" xr:uid="{A64D3EAA-AF37-4762-AFBC-DEB81EBACB84}"/>
    <cellStyle name="Normal 10 2 6 2 2 2" xfId="12510" xr:uid="{7580FE0B-7F30-4165-9278-B9C20BFABA44}"/>
    <cellStyle name="Normal 10 2 6 2 2 2 2" xfId="29270" xr:uid="{5A8D8AAE-19C9-49D3-A6A5-311CBF0386B6}"/>
    <cellStyle name="Normal 10 2 6 2 2 2 3" xfId="46029" xr:uid="{86DBE911-12D2-47A1-9D43-CD577D0AAB52}"/>
    <cellStyle name="Normal 10 2 6 2 2 3" xfId="20890" xr:uid="{CE278D4A-BD9C-4D81-9961-52902F093950}"/>
    <cellStyle name="Normal 10 2 6 2 2 4" xfId="37649" xr:uid="{61AC33F1-5BDC-45B0-9FDD-DD30C10A4C03}"/>
    <cellStyle name="Normal 10 2 6 2 3" xfId="5817" xr:uid="{1C0EFFF7-15F5-4913-BC29-5ADA14AF43DE}"/>
    <cellStyle name="Normal 10 2 6 2 3 2" xfId="14197" xr:uid="{F2A614E0-0B6A-40BD-A325-EC37901C4EE9}"/>
    <cellStyle name="Normal 10 2 6 2 3 2 2" xfId="30957" xr:uid="{6E3E5946-13EB-48EE-AF85-D369AEFCCF7B}"/>
    <cellStyle name="Normal 10 2 6 2 3 2 3" xfId="47716" xr:uid="{BE854DBC-A607-41D6-8CE3-855B6ABE3B04}"/>
    <cellStyle name="Normal 10 2 6 2 3 3" xfId="22577" xr:uid="{26E2AC70-0098-4775-94B6-700055C4308C}"/>
    <cellStyle name="Normal 10 2 6 2 3 4" xfId="39336" xr:uid="{DADE663D-FECA-4569-9E9C-4FACD4EC0E0F}"/>
    <cellStyle name="Normal 10 2 6 2 4" xfId="2553" xr:uid="{3203BFAF-0E51-4079-BF15-5A8A88E47112}"/>
    <cellStyle name="Normal 10 2 6 2 4 2" xfId="10933" xr:uid="{D2782A6E-2437-4EE1-85EE-1A124E445C4E}"/>
    <cellStyle name="Normal 10 2 6 2 4 2 2" xfId="27693" xr:uid="{D02644F0-4270-4905-8DE1-EE6798588815}"/>
    <cellStyle name="Normal 10 2 6 2 4 2 3" xfId="44452" xr:uid="{ED2F89EE-9381-4138-8C51-D0388D376296}"/>
    <cellStyle name="Normal 10 2 6 2 4 3" xfId="19313" xr:uid="{F92858A9-0E35-4347-886D-5E8F202CB942}"/>
    <cellStyle name="Normal 10 2 6 2 4 4" xfId="36072" xr:uid="{FFD98A62-4618-4BD5-AF75-0437E1D694F5}"/>
    <cellStyle name="Normal 10 2 6 2 5" xfId="9130" xr:uid="{08010B38-9F17-4231-A741-C71007E526A0}"/>
    <cellStyle name="Normal 10 2 6 2 5 2" xfId="25890" xr:uid="{701B38EE-A9E5-4A1D-A4C5-8C0FBC21106C}"/>
    <cellStyle name="Normal 10 2 6 2 5 3" xfId="42649" xr:uid="{B9362F2A-BB71-456C-8DED-562872E75ED5}"/>
    <cellStyle name="Normal 10 2 6 2 6" xfId="17510" xr:uid="{CCC08151-B244-41B8-AFE6-CF37E82FD07C}"/>
    <cellStyle name="Normal 10 2 6 2 7" xfId="34269" xr:uid="{1113DC2A-5A34-4997-A21B-94ED54B25979}"/>
    <cellStyle name="Normal 10 2 6 3" xfId="1169" xr:uid="{DFBFCBE8-BA8F-4234-B282-F63AFE886E09}"/>
    <cellStyle name="Normal 10 2 6 3 2" xfId="4558" xr:uid="{117C0BCB-3E12-4DB8-A211-356E2B782024}"/>
    <cellStyle name="Normal 10 2 6 3 2 2" xfId="12938" xr:uid="{0B12488D-022E-4163-B56C-D99C4F76410B}"/>
    <cellStyle name="Normal 10 2 6 3 2 2 2" xfId="29698" xr:uid="{4FB1F3AD-0ECF-4676-B4C4-972C4A4BDAC9}"/>
    <cellStyle name="Normal 10 2 6 3 2 2 3" xfId="46457" xr:uid="{EFCEA252-5103-4C62-ADB2-B1B33762ED74}"/>
    <cellStyle name="Normal 10 2 6 3 2 3" xfId="21318" xr:uid="{3EC14691-476A-49CA-A403-6407196C621E}"/>
    <cellStyle name="Normal 10 2 6 3 2 4" xfId="38077" xr:uid="{18DEFC14-55C4-492A-973B-69C9013CC0E1}"/>
    <cellStyle name="Normal 10 2 6 3 3" xfId="6245" xr:uid="{1684C9BE-1805-46FF-927C-DF761DCBF030}"/>
    <cellStyle name="Normal 10 2 6 3 3 2" xfId="14625" xr:uid="{80BC7230-431D-4F42-AFB2-C7B2201B5F28}"/>
    <cellStyle name="Normal 10 2 6 3 3 2 2" xfId="31385" xr:uid="{EE6FFFC9-914A-42E3-84B7-D31D498B65D0}"/>
    <cellStyle name="Normal 10 2 6 3 3 2 3" xfId="48144" xr:uid="{7272FF97-02B7-440E-A8F5-0C477998E127}"/>
    <cellStyle name="Normal 10 2 6 3 3 3" xfId="23005" xr:uid="{68FDFF6D-153D-4F5F-ACB9-8A930ABF8CA5}"/>
    <cellStyle name="Normal 10 2 6 3 3 4" xfId="39764" xr:uid="{97528EE8-17C3-4FC7-B8F8-AF2633DF324B}"/>
    <cellStyle name="Normal 10 2 6 3 4" xfId="2981" xr:uid="{342912FA-AA06-4E44-A0C7-349E897BE0DE}"/>
    <cellStyle name="Normal 10 2 6 3 4 2" xfId="11361" xr:uid="{B90B47CD-F7E7-4FCF-9B65-4E882E78E288}"/>
    <cellStyle name="Normal 10 2 6 3 4 2 2" xfId="28121" xr:uid="{1C0DF85B-643C-4E2F-BB34-2E7B2605F1F3}"/>
    <cellStyle name="Normal 10 2 6 3 4 2 3" xfId="44880" xr:uid="{3E194383-89C7-44B7-8AB6-12CA0DE30214}"/>
    <cellStyle name="Normal 10 2 6 3 4 3" xfId="19741" xr:uid="{0B1BE63A-0D29-411F-90EC-EA78F2B2BDDA}"/>
    <cellStyle name="Normal 10 2 6 3 4 4" xfId="36500" xr:uid="{CC0A6272-1A53-4AE8-A3EE-56084B9FE85C}"/>
    <cellStyle name="Normal 10 2 6 3 5" xfId="9558" xr:uid="{6177361E-20C4-4EF6-9B0C-619BB307C099}"/>
    <cellStyle name="Normal 10 2 6 3 5 2" xfId="26318" xr:uid="{C6D70B6D-3225-4A4D-B450-397F9F5B82BE}"/>
    <cellStyle name="Normal 10 2 6 3 5 3" xfId="43077" xr:uid="{0407B972-8271-4F9D-BF9E-C1FBB3B34E73}"/>
    <cellStyle name="Normal 10 2 6 3 6" xfId="17938" xr:uid="{F1990535-72DC-4CD7-8F02-79A63B573D3F}"/>
    <cellStyle name="Normal 10 2 6 3 7" xfId="34697" xr:uid="{ED15FD62-31A1-4856-9028-12B5B645789E}"/>
    <cellStyle name="Normal 10 2 6 4" xfId="1583" xr:uid="{B7E00CB3-0F6D-4A93-A3FC-C71EDD077E74}"/>
    <cellStyle name="Normal 10 2 6 4 2" xfId="4972" xr:uid="{BFA80822-438D-438D-B2D6-A5D62FFCF0EF}"/>
    <cellStyle name="Normal 10 2 6 4 2 2" xfId="13352" xr:uid="{869388EE-1FAC-420C-B64E-0801FAFAB642}"/>
    <cellStyle name="Normal 10 2 6 4 2 2 2" xfId="30112" xr:uid="{4AB4B80F-90ED-48DA-81E7-167290C00AC0}"/>
    <cellStyle name="Normal 10 2 6 4 2 2 3" xfId="46871" xr:uid="{7E78F10A-67E1-4035-B7D9-817589B40877}"/>
    <cellStyle name="Normal 10 2 6 4 2 3" xfId="21732" xr:uid="{72A9E73F-3CF3-474D-BD94-3CBF6F1D11B1}"/>
    <cellStyle name="Normal 10 2 6 4 2 4" xfId="38491" xr:uid="{4EA33481-B03F-4219-829D-D506FAE573D8}"/>
    <cellStyle name="Normal 10 2 6 4 3" xfId="6659" xr:uid="{4CA6B4B0-047A-4EF8-ACF8-0BAD8DFC4029}"/>
    <cellStyle name="Normal 10 2 6 4 3 2" xfId="15039" xr:uid="{25E1C99C-3319-482A-AC2F-59D4A6F65BA1}"/>
    <cellStyle name="Normal 10 2 6 4 3 2 2" xfId="31799" xr:uid="{00F5F7A9-01F0-4792-B755-96AB0507D8F6}"/>
    <cellStyle name="Normal 10 2 6 4 3 2 3" xfId="48558" xr:uid="{BDD0A00D-A3EF-4F12-81CB-45C1CCAAECA7}"/>
    <cellStyle name="Normal 10 2 6 4 3 3" xfId="23419" xr:uid="{50AF268C-78FA-48D9-85B7-62D4FE7317A4}"/>
    <cellStyle name="Normal 10 2 6 4 3 4" xfId="40178" xr:uid="{1CD7636E-CC5A-4A2F-B3E3-FCDEBA6E1F2D}"/>
    <cellStyle name="Normal 10 2 6 4 4" xfId="3283" xr:uid="{6CAD8891-6D2D-4B7F-AA70-4D7FE255628F}"/>
    <cellStyle name="Normal 10 2 6 4 4 2" xfId="11663" xr:uid="{4297EBF6-7743-4A43-A6D1-2F1537CED999}"/>
    <cellStyle name="Normal 10 2 6 4 4 2 2" xfId="28423" xr:uid="{42206EF8-D945-42F0-A085-A2308AE0D04B}"/>
    <cellStyle name="Normal 10 2 6 4 4 2 3" xfId="45182" xr:uid="{6C0B3C60-122C-4493-B83D-A7D910217336}"/>
    <cellStyle name="Normal 10 2 6 4 4 3" xfId="20043" xr:uid="{32ADBB7A-346C-489F-83A2-B0F9253C9AFC}"/>
    <cellStyle name="Normal 10 2 6 4 4 4" xfId="36802" xr:uid="{33B56124-1848-4DE4-ABB0-B3A430DDF70D}"/>
    <cellStyle name="Normal 10 2 6 4 5" xfId="9972" xr:uid="{E02B0A81-EBB1-4F9A-B5E3-1936A9FC0B70}"/>
    <cellStyle name="Normal 10 2 6 4 5 2" xfId="26732" xr:uid="{180273F9-FD0C-4E78-BD8C-0A56D54B914E}"/>
    <cellStyle name="Normal 10 2 6 4 5 3" xfId="43491" xr:uid="{47D990F4-6417-43A3-BC42-FE05C83E4141}"/>
    <cellStyle name="Normal 10 2 6 4 6" xfId="18352" xr:uid="{8B27ED38-64B0-4A3F-A2C4-0891A45FF5EF}"/>
    <cellStyle name="Normal 10 2 6 4 7" xfId="35111" xr:uid="{5927C7B9-510F-464A-81EA-CAAE52CC7E81}"/>
    <cellStyle name="Normal 10 2 6 5" xfId="3702" xr:uid="{BA7208F0-435B-42E7-A9D1-D0926C4FD9C1}"/>
    <cellStyle name="Normal 10 2 6 5 2" xfId="12082" xr:uid="{9AE162A4-5FFE-46BC-A893-ED2B46B3A403}"/>
    <cellStyle name="Normal 10 2 6 5 2 2" xfId="28842" xr:uid="{4D499C43-21C7-445A-869E-C94E2EA2E39D}"/>
    <cellStyle name="Normal 10 2 6 5 2 3" xfId="45601" xr:uid="{CF1BE4A1-77DF-4EEA-B67B-A6D07E1F0E21}"/>
    <cellStyle name="Normal 10 2 6 5 3" xfId="20462" xr:uid="{8FF831CC-3682-45BA-800C-40D536FF98B9}"/>
    <cellStyle name="Normal 10 2 6 5 4" xfId="37221" xr:uid="{C3D711CE-B243-4878-A307-F7D6B2CC2CB5}"/>
    <cellStyle name="Normal 10 2 6 6" xfId="5391" xr:uid="{BB24FBAA-AF5B-4962-AEEF-47E00695AEE7}"/>
    <cellStyle name="Normal 10 2 6 6 2" xfId="13771" xr:uid="{FEC32AD1-EE29-473A-BD6D-27AFA0042948}"/>
    <cellStyle name="Normal 10 2 6 6 2 2" xfId="30531" xr:uid="{632BDCA2-D01A-42B5-9BEC-B1D4AF87710F}"/>
    <cellStyle name="Normal 10 2 6 6 2 3" xfId="47290" xr:uid="{E0ABAC01-ADB2-4A00-83FF-0DFD1525E974}"/>
    <cellStyle name="Normal 10 2 6 6 3" xfId="22151" xr:uid="{C59E67E0-7CD4-49F9-B523-283A3C49AC54}"/>
    <cellStyle name="Normal 10 2 6 6 4" xfId="38910" xr:uid="{8761828E-2F89-409B-8FBE-77F9F694B572}"/>
    <cellStyle name="Normal 10 2 6 7" xfId="7065" xr:uid="{F74CFC7C-0E0E-49F4-81D9-E20E611FBB8E}"/>
    <cellStyle name="Normal 10 2 6 7 2" xfId="15445" xr:uid="{EA42B01F-1846-45DD-A43F-2EC12BFEC38B}"/>
    <cellStyle name="Normal 10 2 6 7 2 2" xfId="32205" xr:uid="{531A5226-A592-4928-ADBC-3893B878B7B3}"/>
    <cellStyle name="Normal 10 2 6 7 2 3" xfId="48964" xr:uid="{C54F6771-2AFF-4EDD-8FC5-30642FC878F9}"/>
    <cellStyle name="Normal 10 2 6 7 3" xfId="23825" xr:uid="{1BA751B3-D56A-4A3C-A5C4-CBD7E9903498}"/>
    <cellStyle name="Normal 10 2 6 7 4" xfId="40584" xr:uid="{92F39100-4763-412F-B3A8-F4DB78D2829F}"/>
    <cellStyle name="Normal 10 2 6 8" xfId="7471" xr:uid="{9E26DE48-B546-4752-90DE-57111039C4CC}"/>
    <cellStyle name="Normal 10 2 6 8 2" xfId="15851" xr:uid="{5FAF48D9-4240-4977-80A2-7A26EDE5EEB5}"/>
    <cellStyle name="Normal 10 2 6 8 2 2" xfId="32611" xr:uid="{EB10AF49-B00D-45DB-BB69-8F2AC7D9CBB2}"/>
    <cellStyle name="Normal 10 2 6 8 2 3" xfId="49370" xr:uid="{BA6371B7-5A4A-49AA-A262-99AFED59C9EB}"/>
    <cellStyle name="Normal 10 2 6 8 3" xfId="24231" xr:uid="{368ABC04-8F7E-4D1E-8F66-051F48CC4A3E}"/>
    <cellStyle name="Normal 10 2 6 8 4" xfId="40990" xr:uid="{E65EAC1F-21ED-4555-9469-B07F716C9A37}"/>
    <cellStyle name="Normal 10 2 6 9" xfId="7877" xr:uid="{85CDB1F7-A81E-479F-B0E8-BE93F5C2C0DB}"/>
    <cellStyle name="Normal 10 2 6 9 2" xfId="16257" xr:uid="{1C781128-ACB5-4DB0-A341-849036D9A85A}"/>
    <cellStyle name="Normal 10 2 6 9 2 2" xfId="33017" xr:uid="{E20FDC04-66AD-417D-8E8C-DDDD1F188D70}"/>
    <cellStyle name="Normal 10 2 6 9 2 3" xfId="49776" xr:uid="{6E9C393D-6413-448E-A1A3-78C4937C25F0}"/>
    <cellStyle name="Normal 10 2 6 9 3" xfId="24637" xr:uid="{D42BE6B6-3BE4-4A51-B729-6E34175E31B2}"/>
    <cellStyle name="Normal 10 2 6 9 4" xfId="41396" xr:uid="{9C966CC9-D2A2-455B-B672-8A097112C7E5}"/>
    <cellStyle name="Normal 10 2 7" xfId="294" xr:uid="{06E88C16-DB79-401D-BA5B-AF4968394717}"/>
    <cellStyle name="Normal 10 2 7 10" xfId="8416" xr:uid="{4A7ACDBE-058C-4562-BB91-63ED4FEA3EEF}"/>
    <cellStyle name="Normal 10 2 7 10 2" xfId="16796" xr:uid="{980B9416-FE32-4DDB-9826-801D37A58419}"/>
    <cellStyle name="Normal 10 2 7 10 2 2" xfId="33556" xr:uid="{91A90C1A-45EA-408D-AC15-25F31590CCA9}"/>
    <cellStyle name="Normal 10 2 7 10 2 3" xfId="50315" xr:uid="{EBEB6FA1-D457-4287-969A-763B263E9920}"/>
    <cellStyle name="Normal 10 2 7 10 3" xfId="25176" xr:uid="{45DAD0B3-8B81-44AC-837A-B667017AB1FE}"/>
    <cellStyle name="Normal 10 2 7 10 4" xfId="41935" xr:uid="{6C87B943-CDBF-4683-A578-01492AF13808}"/>
    <cellStyle name="Normal 10 2 7 11" xfId="2126" xr:uid="{3F92BBB4-D497-44E9-A8BD-E098F2141584}"/>
    <cellStyle name="Normal 10 2 7 11 2" xfId="10508" xr:uid="{44FD26D2-A25A-4550-8FD9-29D4CAA1B3AF}"/>
    <cellStyle name="Normal 10 2 7 11 2 2" xfId="27268" xr:uid="{0D006E7F-2D5F-4A91-ABF7-F37003A8AD9A}"/>
    <cellStyle name="Normal 10 2 7 11 2 3" xfId="44027" xr:uid="{1721C8F7-60FD-458A-82F6-5B7CB59B5CE2}"/>
    <cellStyle name="Normal 10 2 7 11 3" xfId="18888" xr:uid="{C70F875C-B0C4-4C62-90E4-C8C2E1CD403B}"/>
    <cellStyle name="Normal 10 2 7 11 4" xfId="35647" xr:uid="{1204966C-4EC1-44BF-8222-6389EF97A71B}"/>
    <cellStyle name="Normal 10 2 7 12" xfId="8705" xr:uid="{24AA1B49-1320-41A6-84BE-706A449C1780}"/>
    <cellStyle name="Normal 10 2 7 12 2" xfId="25465" xr:uid="{446998B2-CD4E-44EE-A34F-1946582A4D73}"/>
    <cellStyle name="Normal 10 2 7 12 3" xfId="42224" xr:uid="{246872F3-810D-4454-BBAF-40E65073B7EA}"/>
    <cellStyle name="Normal 10 2 7 13" xfId="17085" xr:uid="{50EB54BC-A347-42D1-AB8D-E597BE516DDA}"/>
    <cellStyle name="Normal 10 2 7 14" xfId="33844" xr:uid="{AF094C0A-B241-46E3-91FD-826749AA1D82}"/>
    <cellStyle name="Normal 10 2 7 2" xfId="736" xr:uid="{27678083-69DD-4BE1-B4ED-4832D37D5E34}"/>
    <cellStyle name="Normal 10 2 7 2 2" xfId="4131" xr:uid="{38B54E8D-81BD-4966-AF08-E50B4D5C5EC2}"/>
    <cellStyle name="Normal 10 2 7 2 2 2" xfId="12511" xr:uid="{84BDDC43-28DB-4641-967D-F3B67B6FFAF4}"/>
    <cellStyle name="Normal 10 2 7 2 2 2 2" xfId="29271" xr:uid="{D25A3F8A-622A-45C1-AA96-8F86CD724A79}"/>
    <cellStyle name="Normal 10 2 7 2 2 2 3" xfId="46030" xr:uid="{5386A0FE-1E95-4908-A3FF-F06009E5160F}"/>
    <cellStyle name="Normal 10 2 7 2 2 3" xfId="20891" xr:uid="{7C17A955-F1D9-487E-B52B-EF00DEECD685}"/>
    <cellStyle name="Normal 10 2 7 2 2 4" xfId="37650" xr:uid="{A60FB01A-0670-4D69-A68B-94D2C82A3CC0}"/>
    <cellStyle name="Normal 10 2 7 2 3" xfId="5818" xr:uid="{4F6A7890-05F4-4C5E-BAF8-75F3AF2B33A9}"/>
    <cellStyle name="Normal 10 2 7 2 3 2" xfId="14198" xr:uid="{786C272F-A482-45F0-8155-5F421A8D088F}"/>
    <cellStyle name="Normal 10 2 7 2 3 2 2" xfId="30958" xr:uid="{074369A2-40DC-412F-8B2B-4805959D70C7}"/>
    <cellStyle name="Normal 10 2 7 2 3 2 3" xfId="47717" xr:uid="{C49AC97D-BE46-49C9-8F6E-7290072D3BF6}"/>
    <cellStyle name="Normal 10 2 7 2 3 3" xfId="22578" xr:uid="{52F45368-03E8-49F7-B7CD-166F56E93512}"/>
    <cellStyle name="Normal 10 2 7 2 3 4" xfId="39337" xr:uid="{4259C307-0A81-4EDA-A40E-D2AFAD5A6716}"/>
    <cellStyle name="Normal 10 2 7 2 4" xfId="2554" xr:uid="{4CE80D7F-0E55-47E1-B228-3B9F5F4AF2D7}"/>
    <cellStyle name="Normal 10 2 7 2 4 2" xfId="10934" xr:uid="{5CD351A3-6675-4521-A46B-6D9F963CE304}"/>
    <cellStyle name="Normal 10 2 7 2 4 2 2" xfId="27694" xr:uid="{44024492-F085-4DFC-8151-1BF855C81E19}"/>
    <cellStyle name="Normal 10 2 7 2 4 2 3" xfId="44453" xr:uid="{3B219DF0-FE20-4422-84E2-4FB1FA9429BC}"/>
    <cellStyle name="Normal 10 2 7 2 4 3" xfId="19314" xr:uid="{ACEB837D-B922-4D0E-A8F9-4023E5FA0097}"/>
    <cellStyle name="Normal 10 2 7 2 4 4" xfId="36073" xr:uid="{C7E338A0-2730-4ED9-BD62-6808ECF93C8A}"/>
    <cellStyle name="Normal 10 2 7 2 5" xfId="9131" xr:uid="{E08ACB5D-202A-4755-8992-BD251E1CB6CE}"/>
    <cellStyle name="Normal 10 2 7 2 5 2" xfId="25891" xr:uid="{116861C6-61CC-4EFD-99AC-609580026E8B}"/>
    <cellStyle name="Normal 10 2 7 2 5 3" xfId="42650" xr:uid="{46C49B19-9CAE-4B25-A5B6-D13A2313A544}"/>
    <cellStyle name="Normal 10 2 7 2 6" xfId="17511" xr:uid="{9FD8BC8F-652D-4CA7-92A9-907BDA034FF9}"/>
    <cellStyle name="Normal 10 2 7 2 7" xfId="34270" xr:uid="{0B20FFC7-ED55-4698-BB9E-D700485B8431}"/>
    <cellStyle name="Normal 10 2 7 3" xfId="1170" xr:uid="{919E1AE0-04FF-47A0-B53D-94C6E6525625}"/>
    <cellStyle name="Normal 10 2 7 3 2" xfId="4559" xr:uid="{27F0BA0E-1CF1-4FEB-B431-D828737C280B}"/>
    <cellStyle name="Normal 10 2 7 3 2 2" xfId="12939" xr:uid="{35D94DED-5957-4D62-9ACD-C5BBC06B25DB}"/>
    <cellStyle name="Normal 10 2 7 3 2 2 2" xfId="29699" xr:uid="{3339423D-4703-4293-AFC7-0C41EC132222}"/>
    <cellStyle name="Normal 10 2 7 3 2 2 3" xfId="46458" xr:uid="{DCFC3620-33D6-46C0-AE73-3EBB1BF54AA6}"/>
    <cellStyle name="Normal 10 2 7 3 2 3" xfId="21319" xr:uid="{B3CD7E64-D00A-4AE8-964C-0E93C0D9BD8C}"/>
    <cellStyle name="Normal 10 2 7 3 2 4" xfId="38078" xr:uid="{3318099F-390A-410C-B21B-36A8CA487A38}"/>
    <cellStyle name="Normal 10 2 7 3 3" xfId="6246" xr:uid="{DE013437-0E7D-454A-9CEA-00DB789764EF}"/>
    <cellStyle name="Normal 10 2 7 3 3 2" xfId="14626" xr:uid="{77434A07-D4EE-4476-AE1B-C12AF2D3D624}"/>
    <cellStyle name="Normal 10 2 7 3 3 2 2" xfId="31386" xr:uid="{A5D94885-3127-4A67-822D-16C9AFFABD1E}"/>
    <cellStyle name="Normal 10 2 7 3 3 2 3" xfId="48145" xr:uid="{5E9E6A19-0F03-42B2-8983-41C0D4E6E8FB}"/>
    <cellStyle name="Normal 10 2 7 3 3 3" xfId="23006" xr:uid="{EC9A2217-E13E-4E41-B041-B2C3AE2DA4BD}"/>
    <cellStyle name="Normal 10 2 7 3 3 4" xfId="39765" xr:uid="{D6470F50-E1F8-4D3C-9DA9-A74BCFDC8017}"/>
    <cellStyle name="Normal 10 2 7 3 4" xfId="2982" xr:uid="{D33A6883-E43E-4265-802C-927939283E49}"/>
    <cellStyle name="Normal 10 2 7 3 4 2" xfId="11362" xr:uid="{992679E1-269A-4F8A-AFD6-8C8CDB0E223E}"/>
    <cellStyle name="Normal 10 2 7 3 4 2 2" xfId="28122" xr:uid="{6B6F3EFB-0440-44C1-AB8E-DC84DAA62CF9}"/>
    <cellStyle name="Normal 10 2 7 3 4 2 3" xfId="44881" xr:uid="{760A7A43-8DF6-47BC-9E9D-48BDADA42179}"/>
    <cellStyle name="Normal 10 2 7 3 4 3" xfId="19742" xr:uid="{9764F789-ABFD-443A-9CD8-F9B1C1D4F3BB}"/>
    <cellStyle name="Normal 10 2 7 3 4 4" xfId="36501" xr:uid="{983D3BF9-CB06-4D4E-9A0E-4C15AC17D827}"/>
    <cellStyle name="Normal 10 2 7 3 5" xfId="9559" xr:uid="{2C450756-2335-4045-A08D-6008C03AD581}"/>
    <cellStyle name="Normal 10 2 7 3 5 2" xfId="26319" xr:uid="{1AFEACAE-BF0E-4C2B-A075-37FCC629FCB7}"/>
    <cellStyle name="Normal 10 2 7 3 5 3" xfId="43078" xr:uid="{5D40FF13-6E80-452B-BC01-C80A1A90540A}"/>
    <cellStyle name="Normal 10 2 7 3 6" xfId="17939" xr:uid="{BFAFCD82-F12E-4291-814B-408EDE86BC9E}"/>
    <cellStyle name="Normal 10 2 7 3 7" xfId="34698" xr:uid="{74EE29F3-167C-4637-8EE3-29C814318283}"/>
    <cellStyle name="Normal 10 2 7 4" xfId="1716" xr:uid="{1A05861D-F532-45F4-9292-7293B315AE7B}"/>
    <cellStyle name="Normal 10 2 7 4 2" xfId="5105" xr:uid="{A86CD78E-E074-4DC0-B5C4-5D0535F817E4}"/>
    <cellStyle name="Normal 10 2 7 4 2 2" xfId="13485" xr:uid="{B79A0852-6725-47DB-9DB3-63FE0ABB7784}"/>
    <cellStyle name="Normal 10 2 7 4 2 2 2" xfId="30245" xr:uid="{62F01F6D-4AE1-46D9-8C79-771873030295}"/>
    <cellStyle name="Normal 10 2 7 4 2 2 3" xfId="47004" xr:uid="{F5A08166-4D5C-44A6-8E1E-A830F650BCEB}"/>
    <cellStyle name="Normal 10 2 7 4 2 3" xfId="21865" xr:uid="{6FA791A2-0216-4215-9D51-3FB860256E25}"/>
    <cellStyle name="Normal 10 2 7 4 2 4" xfId="38624" xr:uid="{0B144FD5-3E28-4041-BA8E-B5BDF4066D42}"/>
    <cellStyle name="Normal 10 2 7 4 3" xfId="6792" xr:uid="{F6AEBD0D-0B7C-450B-BD2D-5026F657CD2C}"/>
    <cellStyle name="Normal 10 2 7 4 3 2" xfId="15172" xr:uid="{3F5821C6-2A3F-40CC-866C-38C3BE34B804}"/>
    <cellStyle name="Normal 10 2 7 4 3 2 2" xfId="31932" xr:uid="{E28DBE9E-E681-452C-BBE9-4EEE443183EB}"/>
    <cellStyle name="Normal 10 2 7 4 3 2 3" xfId="48691" xr:uid="{D2990DEF-A08E-4260-AC7B-D0A9D4790A94}"/>
    <cellStyle name="Normal 10 2 7 4 3 3" xfId="23552" xr:uid="{464D07AA-2D93-48D8-9A43-BD13080A3781}"/>
    <cellStyle name="Normal 10 2 7 4 3 4" xfId="40311" xr:uid="{AFE1033D-3CA2-4C1B-99EF-17CCD0E36D52}"/>
    <cellStyle name="Normal 10 2 7 4 4" xfId="3415" xr:uid="{3228E233-E3C1-4586-B506-45E7417DC4F0}"/>
    <cellStyle name="Normal 10 2 7 4 4 2" xfId="11795" xr:uid="{F7D2DF73-A9BD-4DFC-8339-0BCFA64E3F58}"/>
    <cellStyle name="Normal 10 2 7 4 4 2 2" xfId="28555" xr:uid="{9506E39E-B791-491A-BB25-7A9973E73914}"/>
    <cellStyle name="Normal 10 2 7 4 4 2 3" xfId="45314" xr:uid="{4C4889EF-8A33-401C-A0B6-6D9E41ACE1F8}"/>
    <cellStyle name="Normal 10 2 7 4 4 3" xfId="20175" xr:uid="{59602797-FD27-4C9E-B040-1224CA8F3422}"/>
    <cellStyle name="Normal 10 2 7 4 4 4" xfId="36934" xr:uid="{AFB7F201-B987-4CED-9673-7BD3FE289B37}"/>
    <cellStyle name="Normal 10 2 7 4 5" xfId="10105" xr:uid="{1F5BB2E4-79DE-4B4D-B915-65710A893F22}"/>
    <cellStyle name="Normal 10 2 7 4 5 2" xfId="26865" xr:uid="{FDCA5806-669D-46F6-9C72-3A7079CB54FA}"/>
    <cellStyle name="Normal 10 2 7 4 5 3" xfId="43624" xr:uid="{52EC5B2A-0EF5-4AC3-8828-E56095F9E78C}"/>
    <cellStyle name="Normal 10 2 7 4 6" xfId="18485" xr:uid="{2A203ED5-DB87-4C9E-97C4-EE8AE0A84A2E}"/>
    <cellStyle name="Normal 10 2 7 4 7" xfId="35244" xr:uid="{A01A412D-BDB9-40BA-B139-A8A05F2D43B4}"/>
    <cellStyle name="Normal 10 2 7 5" xfId="3835" xr:uid="{F9A61267-4E91-4937-9506-E1471C6F9F97}"/>
    <cellStyle name="Normal 10 2 7 5 2" xfId="12215" xr:uid="{7248209F-CB0B-43A6-A921-DB1755C91F68}"/>
    <cellStyle name="Normal 10 2 7 5 2 2" xfId="28975" xr:uid="{1552808A-696C-4111-B360-F31918EA664D}"/>
    <cellStyle name="Normal 10 2 7 5 2 3" xfId="45734" xr:uid="{B4105938-54D9-4652-BF26-8E004936FB99}"/>
    <cellStyle name="Normal 10 2 7 5 3" xfId="20595" xr:uid="{82B9741F-1EA2-443B-B6B8-4C6808C9324C}"/>
    <cellStyle name="Normal 10 2 7 5 4" xfId="37354" xr:uid="{86880646-FFDC-42DE-BD5E-F323911177EF}"/>
    <cellStyle name="Normal 10 2 7 6" xfId="5392" xr:uid="{008DAF27-FEDE-4690-9C00-B099D899EA76}"/>
    <cellStyle name="Normal 10 2 7 6 2" xfId="13772" xr:uid="{FFB2A3A0-E2BA-49EE-9F63-062599D11955}"/>
    <cellStyle name="Normal 10 2 7 6 2 2" xfId="30532" xr:uid="{AF6CC5DE-0B9A-44D6-8BC0-E67ADFBDC2BE}"/>
    <cellStyle name="Normal 10 2 7 6 2 3" xfId="47291" xr:uid="{783D764B-D43D-4BC6-A52D-77A7157FBAD8}"/>
    <cellStyle name="Normal 10 2 7 6 3" xfId="22152" xr:uid="{8F402A5D-FF00-4631-830D-0818625293A1}"/>
    <cellStyle name="Normal 10 2 7 6 4" xfId="38911" xr:uid="{62808352-7D28-4764-9EC0-9F342CCB364A}"/>
    <cellStyle name="Normal 10 2 7 7" xfId="7198" xr:uid="{CE38239F-90F9-4019-BB23-A31CDF716824}"/>
    <cellStyle name="Normal 10 2 7 7 2" xfId="15578" xr:uid="{CD92D284-6D85-496B-BE30-230D1C20C28C}"/>
    <cellStyle name="Normal 10 2 7 7 2 2" xfId="32338" xr:uid="{622877E5-D51D-43AF-9595-47D76ADA5CAC}"/>
    <cellStyle name="Normal 10 2 7 7 2 3" xfId="49097" xr:uid="{FD8B97E4-C548-4B23-80DF-A112F5D41E12}"/>
    <cellStyle name="Normal 10 2 7 7 3" xfId="23958" xr:uid="{756CEE16-F870-4A7E-AE2B-9262EDC9322F}"/>
    <cellStyle name="Normal 10 2 7 7 4" xfId="40717" xr:uid="{95E4ED56-43C2-461C-B333-98BEBD8ECB40}"/>
    <cellStyle name="Normal 10 2 7 8" xfId="7604" xr:uid="{474FBA7B-46D9-4E33-BA23-6766DC6449C9}"/>
    <cellStyle name="Normal 10 2 7 8 2" xfId="15984" xr:uid="{56F68F4F-99AB-473A-815E-6390A8140EB9}"/>
    <cellStyle name="Normal 10 2 7 8 2 2" xfId="32744" xr:uid="{354F5F6B-176E-4D82-ABC2-EC79E2C3498F}"/>
    <cellStyle name="Normal 10 2 7 8 2 3" xfId="49503" xr:uid="{8ADC169F-F5A7-4017-B76C-A37B90EA28E5}"/>
    <cellStyle name="Normal 10 2 7 8 3" xfId="24364" xr:uid="{84427A37-354A-4012-8245-4855594B7E62}"/>
    <cellStyle name="Normal 10 2 7 8 4" xfId="41123" xr:uid="{E890CD09-9EEF-479A-AD66-66BCD78CDA8E}"/>
    <cellStyle name="Normal 10 2 7 9" xfId="8010" xr:uid="{3BC409CF-6E78-4569-9B0E-838BAAF535BD}"/>
    <cellStyle name="Normal 10 2 7 9 2" xfId="16390" xr:uid="{79EDDF31-F205-4619-8EBC-C799A27387B4}"/>
    <cellStyle name="Normal 10 2 7 9 2 2" xfId="33150" xr:uid="{F57D3A55-6165-4A91-99C3-A9123603E969}"/>
    <cellStyle name="Normal 10 2 7 9 2 3" xfId="49909" xr:uid="{654EFE9A-50BB-4B7B-B997-1AFAA6260E3C}"/>
    <cellStyle name="Normal 10 2 7 9 3" xfId="24770" xr:uid="{BF7974C1-3CDF-4D52-9E43-0169F081F5F5}"/>
    <cellStyle name="Normal 10 2 7 9 4" xfId="41529" xr:uid="{A5995E92-3846-4199-9A9A-B628E88EE775}"/>
    <cellStyle name="Normal 10 2 8" xfId="589" xr:uid="{8053C7C3-4DD8-4666-BA96-AB7289E28F4A}"/>
    <cellStyle name="Normal 10 2 8 2" xfId="3984" xr:uid="{8FBA0B70-B9E9-41A3-B8C6-10031CC3238F}"/>
    <cellStyle name="Normal 10 2 8 2 2" xfId="12364" xr:uid="{9FFC50A3-EDEF-48B3-A5D0-6F4CF5A08DDB}"/>
    <cellStyle name="Normal 10 2 8 2 2 2" xfId="29124" xr:uid="{00747676-CE8F-4771-A782-6B4E4D945B68}"/>
    <cellStyle name="Normal 10 2 8 2 2 3" xfId="45883" xr:uid="{4C83CD1F-6984-4821-AC01-031D5F1AB428}"/>
    <cellStyle name="Normal 10 2 8 2 3" xfId="20744" xr:uid="{3204B7BC-EC6B-4CC1-8544-14C97720D46E}"/>
    <cellStyle name="Normal 10 2 8 2 4" xfId="37503" xr:uid="{946DC269-F61C-4DE0-AC21-87DF55E40848}"/>
    <cellStyle name="Normal 10 2 8 3" xfId="5671" xr:uid="{53BBFCF8-D65F-4A10-B1AC-2E4332D6D3A4}"/>
    <cellStyle name="Normal 10 2 8 3 2" xfId="14051" xr:uid="{A195217F-A6B4-4B99-ADCE-1D6180CBE7FE}"/>
    <cellStyle name="Normal 10 2 8 3 2 2" xfId="30811" xr:uid="{7075BAF1-3355-404E-B246-5AB5484D4EF5}"/>
    <cellStyle name="Normal 10 2 8 3 2 3" xfId="47570" xr:uid="{1DE2FD8E-125F-421A-A6DD-7072353BCED6}"/>
    <cellStyle name="Normal 10 2 8 3 3" xfId="22431" xr:uid="{6C0D7123-76BD-4E00-8D9D-C7CEAE9F4C39}"/>
    <cellStyle name="Normal 10 2 8 3 4" xfId="39190" xr:uid="{92652C45-603A-46CD-9A72-9F6D4F211C28}"/>
    <cellStyle name="Normal 10 2 8 4" xfId="2407" xr:uid="{F2F32B40-C409-4FE1-80DE-93242B163838}"/>
    <cellStyle name="Normal 10 2 8 4 2" xfId="10787" xr:uid="{ADAC9D47-8F31-44DF-A813-2C0BF6E03502}"/>
    <cellStyle name="Normal 10 2 8 4 2 2" xfId="27547" xr:uid="{23AAC1EC-218F-421E-A5C5-0A5A76A1290E}"/>
    <cellStyle name="Normal 10 2 8 4 2 3" xfId="44306" xr:uid="{2535D632-E044-4FDE-8D8C-4AE595B14E5F}"/>
    <cellStyle name="Normal 10 2 8 4 3" xfId="19167" xr:uid="{44CE62C4-EF6A-4E13-8979-D7E071FC5269}"/>
    <cellStyle name="Normal 10 2 8 4 4" xfId="35926" xr:uid="{AD371AE5-0039-49C8-BC49-A0FBEEBB5AB8}"/>
    <cellStyle name="Normal 10 2 8 5" xfId="8984" xr:uid="{9C6DFCE0-B5CD-437F-A5E8-032077F6B875}"/>
    <cellStyle name="Normal 10 2 8 5 2" xfId="25744" xr:uid="{1B648614-6F7E-4AA6-A02C-0A363299511E}"/>
    <cellStyle name="Normal 10 2 8 5 3" xfId="42503" xr:uid="{7284EF7C-B7C3-477D-8C6A-6B4E0D41B58B}"/>
    <cellStyle name="Normal 10 2 8 6" xfId="17364" xr:uid="{4122DB6E-79DD-4ABA-894A-EA1F9DF83F52}"/>
    <cellStyle name="Normal 10 2 8 7" xfId="34123" xr:uid="{1372BA19-B7A6-4B41-8F8B-72B3382374A8}"/>
    <cellStyle name="Normal 10 2 9" xfId="1023" xr:uid="{E88FC833-12A2-4502-85C0-78B1767E1870}"/>
    <cellStyle name="Normal 10 2 9 2" xfId="4412" xr:uid="{F8B110CA-FEA9-4766-ABAD-5D01F606F701}"/>
    <cellStyle name="Normal 10 2 9 2 2" xfId="12792" xr:uid="{7F4AA493-ABDE-4633-8728-14B405CAE539}"/>
    <cellStyle name="Normal 10 2 9 2 2 2" xfId="29552" xr:uid="{2C923A26-F984-469F-B2D2-AD2E526D648D}"/>
    <cellStyle name="Normal 10 2 9 2 2 3" xfId="46311" xr:uid="{2A79C57E-ECB1-4F70-9CCC-1DD138279773}"/>
    <cellStyle name="Normal 10 2 9 2 3" xfId="21172" xr:uid="{2F708703-96C2-4875-B25A-410AFF98E06A}"/>
    <cellStyle name="Normal 10 2 9 2 4" xfId="37931" xr:uid="{0A2A02AC-A3EE-4BE9-B95A-90AB5AB37088}"/>
    <cellStyle name="Normal 10 2 9 3" xfId="6099" xr:uid="{86117076-DC86-40E3-BC45-E7339E4B1F1F}"/>
    <cellStyle name="Normal 10 2 9 3 2" xfId="14479" xr:uid="{A76F4D36-541F-4BD6-B98A-F3CA1D2ABB12}"/>
    <cellStyle name="Normal 10 2 9 3 2 2" xfId="31239" xr:uid="{E7CCCACE-C748-4C66-8CDA-FBE3443D44CC}"/>
    <cellStyle name="Normal 10 2 9 3 2 3" xfId="47998" xr:uid="{CE7F20FC-30FB-42AA-BA6C-A66E7F80476F}"/>
    <cellStyle name="Normal 10 2 9 3 3" xfId="22859" xr:uid="{5A570396-308E-4AC0-8BE4-16798FDABE69}"/>
    <cellStyle name="Normal 10 2 9 3 4" xfId="39618" xr:uid="{F33530FB-A731-4D78-84E8-2D1BD9450A51}"/>
    <cellStyle name="Normal 10 2 9 4" xfId="2835" xr:uid="{4BD1F993-1F53-4B51-BBFB-16AAC5D033F9}"/>
    <cellStyle name="Normal 10 2 9 4 2" xfId="11215" xr:uid="{44BD9B25-4F4E-477A-A5EC-D4B796BE5F95}"/>
    <cellStyle name="Normal 10 2 9 4 2 2" xfId="27975" xr:uid="{A2087A1C-640A-4562-A075-7155F5438553}"/>
    <cellStyle name="Normal 10 2 9 4 2 3" xfId="44734" xr:uid="{A503A7AF-DE8B-4C23-8119-01A7B9A96575}"/>
    <cellStyle name="Normal 10 2 9 4 3" xfId="19595" xr:uid="{01DE1034-B333-4E28-8559-1BC68361127A}"/>
    <cellStyle name="Normal 10 2 9 4 4" xfId="36354" xr:uid="{F43485A9-7218-453D-AC8F-1989304EB049}"/>
    <cellStyle name="Normal 10 2 9 5" xfId="9412" xr:uid="{63674AC6-ACBE-4871-BDA6-6F393BD708FB}"/>
    <cellStyle name="Normal 10 2 9 5 2" xfId="26172" xr:uid="{C8CFFAC4-41C8-4F23-BDC1-ACAFDE5B1EA9}"/>
    <cellStyle name="Normal 10 2 9 5 3" xfId="42931" xr:uid="{F312DA7D-E267-41C1-B547-58CDFB6C6DA2}"/>
    <cellStyle name="Normal 10 2 9 6" xfId="17792" xr:uid="{D6121354-BF2E-4520-A253-7C5CDA49D4B6}"/>
    <cellStyle name="Normal 10 2 9 7" xfId="34551" xr:uid="{0AFF4017-B694-4E24-973D-F41F610D5E6B}"/>
    <cellStyle name="Normal 10 20" xfId="8551" xr:uid="{CB5C7977-9CC9-4712-AA21-94405764BF2E}"/>
    <cellStyle name="Normal 10 20 2" xfId="25311" xr:uid="{2E809C07-4718-4402-AD61-D537F84E62DC}"/>
    <cellStyle name="Normal 10 20 3" xfId="42070" xr:uid="{635A45D2-AD5E-4579-A7E9-94083EBBF450}"/>
    <cellStyle name="Normal 10 21" xfId="16931" xr:uid="{E1B2BCB7-E536-4087-9C5F-62A162EA01EF}"/>
    <cellStyle name="Normal 10 22" xfId="33690" xr:uid="{DA7168B2-1710-4F8C-B95F-717419B53AFF}"/>
    <cellStyle name="Normal 10 3" xfId="108" xr:uid="{FBA8A2BD-4EDA-4B0B-83BB-47FEEA6CEA16}"/>
    <cellStyle name="Normal 10 3 10" xfId="6952" xr:uid="{C3E04C94-F613-440F-A21B-B9F9BD2CD4FE}"/>
    <cellStyle name="Normal 10 3 10 2" xfId="15332" xr:uid="{1ED4CF34-3448-42AD-9BB9-F28A687D6760}"/>
    <cellStyle name="Normal 10 3 10 2 2" xfId="32092" xr:uid="{14CEC93D-9E3C-47B3-8086-048111F1B46B}"/>
    <cellStyle name="Normal 10 3 10 2 3" xfId="48851" xr:uid="{99A915BD-8FA6-4A36-851A-491F57C6B3F9}"/>
    <cellStyle name="Normal 10 3 10 3" xfId="23712" xr:uid="{15518C48-5BF4-429E-A896-7CDBA20C6FE2}"/>
    <cellStyle name="Normal 10 3 10 4" xfId="40471" xr:uid="{594D205D-A25D-4ED3-8C33-7F265CF95208}"/>
    <cellStyle name="Normal 10 3 11" xfId="7358" xr:uid="{D6EEBAEA-3679-4F1C-8B69-AD686DFDB669}"/>
    <cellStyle name="Normal 10 3 11 2" xfId="15738" xr:uid="{297830EE-7E82-4AA3-9307-92EDBE636E59}"/>
    <cellStyle name="Normal 10 3 11 2 2" xfId="32498" xr:uid="{BADCA294-0227-4036-AE04-CBBD7122F44E}"/>
    <cellStyle name="Normal 10 3 11 2 3" xfId="49257" xr:uid="{1B8AF436-9078-4C60-BF59-BAE0B42F246C}"/>
    <cellStyle name="Normal 10 3 11 3" xfId="24118" xr:uid="{A929450B-5EB0-496A-A5C1-27AD4AEE600E}"/>
    <cellStyle name="Normal 10 3 11 4" xfId="40877" xr:uid="{826071B3-615C-483B-BEF1-1425EEF84669}"/>
    <cellStyle name="Normal 10 3 12" xfId="7764" xr:uid="{F6E1E12E-A659-480E-B7BA-0D267AA0439D}"/>
    <cellStyle name="Normal 10 3 12 2" xfId="16144" xr:uid="{4235613D-902C-4AC3-BE59-EBC9D0847247}"/>
    <cellStyle name="Normal 10 3 12 2 2" xfId="32904" xr:uid="{B5CA4924-DD2E-46EE-917A-9211BFDFFCA8}"/>
    <cellStyle name="Normal 10 3 12 2 3" xfId="49663" xr:uid="{76E463CC-D401-4F15-BE88-783086ED76B7}"/>
    <cellStyle name="Normal 10 3 12 3" xfId="24524" xr:uid="{0A0E39BF-BA40-4D74-A374-281BAD36D832}"/>
    <cellStyle name="Normal 10 3 12 4" xfId="41283" xr:uid="{8F3105DA-6030-4636-B9FB-7B40A9AC0C09}"/>
    <cellStyle name="Normal 10 3 13" xfId="8170" xr:uid="{2843E4D0-973B-4844-91D8-F0EA756B240C}"/>
    <cellStyle name="Normal 10 3 13 2" xfId="16550" xr:uid="{F51142C8-63DE-4930-8C42-7607138EFFBF}"/>
    <cellStyle name="Normal 10 3 13 2 2" xfId="33310" xr:uid="{C0BE37DD-92AC-4003-9565-B8606752AA2B}"/>
    <cellStyle name="Normal 10 3 13 2 3" xfId="50069" xr:uid="{54E0244A-D261-44E4-9FF5-723B6B361418}"/>
    <cellStyle name="Normal 10 3 13 3" xfId="24930" xr:uid="{5FF64D67-E366-48A9-BA2C-AC880F1DF3AE}"/>
    <cellStyle name="Normal 10 3 13 4" xfId="41689" xr:uid="{F2511E78-0624-4254-ABE6-EA15C07BFE32}"/>
    <cellStyle name="Normal 10 3 14" xfId="1854" xr:uid="{BA105C9E-E2EB-45F8-876E-7DA1DADD464F}"/>
    <cellStyle name="Normal 10 3 14 2" xfId="10242" xr:uid="{E518E02B-6566-4256-8DE0-99113C8C080B}"/>
    <cellStyle name="Normal 10 3 14 2 2" xfId="27002" xr:uid="{5A600C23-DBF8-48ED-89D3-5366E7D61E2F}"/>
    <cellStyle name="Normal 10 3 14 2 3" xfId="43761" xr:uid="{DA3C8559-7487-46D8-A465-CB106A735127}"/>
    <cellStyle name="Normal 10 3 14 3" xfId="18622" xr:uid="{A19C41C5-8BE7-49C6-93A9-6CFC4CAE18BA}"/>
    <cellStyle name="Normal 10 3 14 4" xfId="35381" xr:uid="{CAF79150-2E1D-437D-894D-E9352FFA8E79}"/>
    <cellStyle name="Normal 10 3 15" xfId="8579" xr:uid="{A26C0904-BC26-4C03-BB0F-DF8E592DA2F2}"/>
    <cellStyle name="Normal 10 3 15 2" xfId="25339" xr:uid="{44E1640F-AB2F-411D-A3CF-E1FBC3E7175F}"/>
    <cellStyle name="Normal 10 3 15 3" xfId="42098" xr:uid="{18E09E9B-3A02-483D-B650-3F33BCA7FFA9}"/>
    <cellStyle name="Normal 10 3 16" xfId="16959" xr:uid="{25D2F41F-1919-483F-B3EB-82E4663531F7}"/>
    <cellStyle name="Normal 10 3 17" xfId="33718" xr:uid="{AE0EFF1F-58D0-40AB-828D-7862E06D1A68}"/>
    <cellStyle name="Normal 10 3 2" xfId="192" xr:uid="{F73E0AA8-638E-4307-BE8E-B8B43509F5E0}"/>
    <cellStyle name="Normal 10 3 2 10" xfId="7421" xr:uid="{BAFDEAEF-0D7D-4399-9523-15457BA49BC3}"/>
    <cellStyle name="Normal 10 3 2 10 2" xfId="15801" xr:uid="{7FA3C25B-DC87-4EF4-BCC9-76B313F056CF}"/>
    <cellStyle name="Normal 10 3 2 10 2 2" xfId="32561" xr:uid="{091B2643-3CBF-4B8E-BE6F-5D8E29EF40B0}"/>
    <cellStyle name="Normal 10 3 2 10 2 3" xfId="49320" xr:uid="{17AD6502-42C0-4D26-A119-2D44D2111D91}"/>
    <cellStyle name="Normal 10 3 2 10 3" xfId="24181" xr:uid="{88AF2618-A65A-4F12-A93F-D8AB24CD224D}"/>
    <cellStyle name="Normal 10 3 2 10 4" xfId="40940" xr:uid="{25BFB47C-23CD-4241-BB57-54F5BD7DBB9E}"/>
    <cellStyle name="Normal 10 3 2 11" xfId="7827" xr:uid="{912F6C48-BECF-4A3C-8C71-7F4D501A530D}"/>
    <cellStyle name="Normal 10 3 2 11 2" xfId="16207" xr:uid="{61022E02-0D07-456D-A533-819254054F65}"/>
    <cellStyle name="Normal 10 3 2 11 2 2" xfId="32967" xr:uid="{2F094EF3-F9C7-4976-8901-1815EFE7809C}"/>
    <cellStyle name="Normal 10 3 2 11 2 3" xfId="49726" xr:uid="{C1F28237-B385-47E2-828C-66D18C36A84B}"/>
    <cellStyle name="Normal 10 3 2 11 3" xfId="24587" xr:uid="{86E8F405-56E5-426C-8D6C-1CA2C824F7EF}"/>
    <cellStyle name="Normal 10 3 2 11 4" xfId="41346" xr:uid="{DB09FA09-BB47-46A7-BECB-8C55AE238EC0}"/>
    <cellStyle name="Normal 10 3 2 12" xfId="8233" xr:uid="{507840C6-A090-463D-ACC6-334043DFA671}"/>
    <cellStyle name="Normal 10 3 2 12 2" xfId="16613" xr:uid="{0F997DF0-646C-4135-8388-5F13AFB8EDA0}"/>
    <cellStyle name="Normal 10 3 2 12 2 2" xfId="33373" xr:uid="{CA7CB68C-C853-425F-B5E4-B0C0A434CB56}"/>
    <cellStyle name="Normal 10 3 2 12 2 3" xfId="50132" xr:uid="{A704D430-A538-42EA-89CB-B2D8225E522B}"/>
    <cellStyle name="Normal 10 3 2 12 3" xfId="24993" xr:uid="{3A70B7BA-4444-4EE0-A667-F4C8C9F5E447}"/>
    <cellStyle name="Normal 10 3 2 12 4" xfId="41752" xr:uid="{2C05FB3E-8A07-459D-B69F-04F8A6C53586}"/>
    <cellStyle name="Normal 10 3 2 13" xfId="2072" xr:uid="{EF0712CB-F691-4DEA-854C-648AA2CF7299}"/>
    <cellStyle name="Normal 10 3 2 13 2" xfId="10456" xr:uid="{1AACE0C5-BCE8-4146-A684-D629BD35A896}"/>
    <cellStyle name="Normal 10 3 2 13 2 2" xfId="27216" xr:uid="{9885D07E-3F3F-4806-86B9-550A32F92D74}"/>
    <cellStyle name="Normal 10 3 2 13 2 3" xfId="43975" xr:uid="{76CC044E-50DC-4BC1-8BD1-827F1BF54F74}"/>
    <cellStyle name="Normal 10 3 2 13 3" xfId="18836" xr:uid="{19104C95-D384-46E1-ABC5-D025FAB762F4}"/>
    <cellStyle name="Normal 10 3 2 13 4" xfId="35595" xr:uid="{6EAF1DDA-F7EE-423E-A069-4858FD0EAAAC}"/>
    <cellStyle name="Normal 10 3 2 14" xfId="8653" xr:uid="{A5098944-4A62-4961-98B2-5AAA673E7DA3}"/>
    <cellStyle name="Normal 10 3 2 14 2" xfId="25413" xr:uid="{094B9E97-999F-4E90-9270-B5E2AB1C249E}"/>
    <cellStyle name="Normal 10 3 2 14 3" xfId="42172" xr:uid="{B9888706-7F2E-4361-8907-C8F7102B2331}"/>
    <cellStyle name="Normal 10 3 2 15" xfId="17033" xr:uid="{DB96860C-6886-4D5E-8457-33A1ACB5D926}"/>
    <cellStyle name="Normal 10 3 2 16" xfId="33792" xr:uid="{06335BF9-4713-414D-B9B7-A84D5016B87A}"/>
    <cellStyle name="Normal 10 3 2 2" xfId="295" xr:uid="{5CEE4420-86ED-452D-B962-8CDB7FE02A56}"/>
    <cellStyle name="Normal 10 3 2 2 10" xfId="8290" xr:uid="{EEF559B5-09E8-4770-A9D4-50D87E65B5B9}"/>
    <cellStyle name="Normal 10 3 2 2 10 2" xfId="16670" xr:uid="{ABA606E8-58C9-4F8C-9D02-EF80FB283A97}"/>
    <cellStyle name="Normal 10 3 2 2 10 2 2" xfId="33430" xr:uid="{EAA3866B-4BA1-4FB8-A711-09C3236A7671}"/>
    <cellStyle name="Normal 10 3 2 2 10 2 3" xfId="50189" xr:uid="{DB6E01B3-7A37-4721-A57C-1FBE717164FD}"/>
    <cellStyle name="Normal 10 3 2 2 10 3" xfId="25050" xr:uid="{DA1D46AB-BB44-48B2-A8AC-A84CAEDDF317}"/>
    <cellStyle name="Normal 10 3 2 2 10 4" xfId="41809" xr:uid="{5904C508-80C7-4E38-A711-9435A15A18DA}"/>
    <cellStyle name="Normal 10 3 2 2 11" xfId="2127" xr:uid="{D09302B2-62EA-4B82-AF4F-96394BAEB67E}"/>
    <cellStyle name="Normal 10 3 2 2 11 2" xfId="10509" xr:uid="{AFD6E089-872C-42F4-B1AF-8C1455031143}"/>
    <cellStyle name="Normal 10 3 2 2 11 2 2" xfId="27269" xr:uid="{D434985F-8FDA-45FE-A7F4-3D43F37EE9ED}"/>
    <cellStyle name="Normal 10 3 2 2 11 2 3" xfId="44028" xr:uid="{413B3499-1666-46B9-B765-EE9470542255}"/>
    <cellStyle name="Normal 10 3 2 2 11 3" xfId="18889" xr:uid="{5D2ADEBC-EEA7-43B7-81B2-046989CAFC9F}"/>
    <cellStyle name="Normal 10 3 2 2 11 4" xfId="35648" xr:uid="{B852BD40-3C32-4164-8357-D9C299F4DEBA}"/>
    <cellStyle name="Normal 10 3 2 2 12" xfId="8706" xr:uid="{58900F57-172E-4ADD-990A-7A26C53FA19B}"/>
    <cellStyle name="Normal 10 3 2 2 12 2" xfId="25466" xr:uid="{F6384A89-7E1C-40DC-8032-DDED3AD4834E}"/>
    <cellStyle name="Normal 10 3 2 2 12 3" xfId="42225" xr:uid="{EE02F351-3D89-455A-A01C-323602070C5B}"/>
    <cellStyle name="Normal 10 3 2 2 13" xfId="17086" xr:uid="{4B98FAE8-B7CE-4EE5-B900-E30D1DB4802F}"/>
    <cellStyle name="Normal 10 3 2 2 14" xfId="33845" xr:uid="{7289DB76-2C35-42B0-B19D-60BAE4D31F1B}"/>
    <cellStyle name="Normal 10 3 2 2 2" xfId="737" xr:uid="{306A6FEE-984B-4006-8C15-CE0BFFFB80D2}"/>
    <cellStyle name="Normal 10 3 2 2 2 2" xfId="4132" xr:uid="{8AA53EF3-8858-4D05-8323-BB1157EFD805}"/>
    <cellStyle name="Normal 10 3 2 2 2 2 2" xfId="12512" xr:uid="{C5C27463-C97F-4773-9920-43134C740794}"/>
    <cellStyle name="Normal 10 3 2 2 2 2 2 2" xfId="29272" xr:uid="{F104E237-88D1-4CA7-AD51-6C6BCDC6A34D}"/>
    <cellStyle name="Normal 10 3 2 2 2 2 2 3" xfId="46031" xr:uid="{353987D5-F952-44D1-BDC2-C77B97D4AAD1}"/>
    <cellStyle name="Normal 10 3 2 2 2 2 3" xfId="20892" xr:uid="{D6125C11-B6BC-4000-9480-9BE413BCEF60}"/>
    <cellStyle name="Normal 10 3 2 2 2 2 4" xfId="37651" xr:uid="{BEB6BF12-CDC0-4E4B-BA0C-E9FE5B2BF714}"/>
    <cellStyle name="Normal 10 3 2 2 2 3" xfId="5819" xr:uid="{E7922EB7-7D78-4FDD-88F2-A7394664F139}"/>
    <cellStyle name="Normal 10 3 2 2 2 3 2" xfId="14199" xr:uid="{34B31ADB-9A1F-46C5-84DD-53FD18FE8E89}"/>
    <cellStyle name="Normal 10 3 2 2 2 3 2 2" xfId="30959" xr:uid="{68AC1806-F8D9-4137-93BA-4B3974707419}"/>
    <cellStyle name="Normal 10 3 2 2 2 3 2 3" xfId="47718" xr:uid="{95DF5D81-43AA-4CE6-982C-D9388F88908F}"/>
    <cellStyle name="Normal 10 3 2 2 2 3 3" xfId="22579" xr:uid="{C0CA56BE-62CA-44D8-B80F-69B261C3EC5A}"/>
    <cellStyle name="Normal 10 3 2 2 2 3 4" xfId="39338" xr:uid="{1656E4A3-03DA-4B32-A13D-ACE5C5AEC030}"/>
    <cellStyle name="Normal 10 3 2 2 2 4" xfId="2555" xr:uid="{72EA183B-AEC4-4273-A8B3-1B623060E99D}"/>
    <cellStyle name="Normal 10 3 2 2 2 4 2" xfId="10935" xr:uid="{A7B35E07-90DA-4B53-8FED-62B595221C86}"/>
    <cellStyle name="Normal 10 3 2 2 2 4 2 2" xfId="27695" xr:uid="{320C8872-65EE-4F41-862F-5E6A0692F33B}"/>
    <cellStyle name="Normal 10 3 2 2 2 4 2 3" xfId="44454" xr:uid="{44C9E4E3-6509-4A08-9E06-C21AD769D8EF}"/>
    <cellStyle name="Normal 10 3 2 2 2 4 3" xfId="19315" xr:uid="{8F8B3922-8C89-4B60-8A6A-37E214616EE6}"/>
    <cellStyle name="Normal 10 3 2 2 2 4 4" xfId="36074" xr:uid="{592A732F-539A-4213-A9C7-9C5B94DC6B49}"/>
    <cellStyle name="Normal 10 3 2 2 2 5" xfId="9132" xr:uid="{491A2E42-2C6E-4474-AF6B-6F4E806EB080}"/>
    <cellStyle name="Normal 10 3 2 2 2 5 2" xfId="25892" xr:uid="{CD357A2F-7BB3-4131-9791-209872206646}"/>
    <cellStyle name="Normal 10 3 2 2 2 5 3" xfId="42651" xr:uid="{4AD232A2-C1F5-41C8-8F1D-ED11AB134391}"/>
    <cellStyle name="Normal 10 3 2 2 2 6" xfId="17512" xr:uid="{51C27C79-6602-4505-BEC7-A926908C51E1}"/>
    <cellStyle name="Normal 10 3 2 2 2 7" xfId="34271" xr:uid="{CC9AE09F-FF13-4FE7-9688-36D905253370}"/>
    <cellStyle name="Normal 10 3 2 2 3" xfId="1171" xr:uid="{F04B1B6E-D0CC-4106-9095-D973C9576504}"/>
    <cellStyle name="Normal 10 3 2 2 3 2" xfId="4560" xr:uid="{15F44236-E48A-4825-955F-5756C24DDCE0}"/>
    <cellStyle name="Normal 10 3 2 2 3 2 2" xfId="12940" xr:uid="{C80BF798-4CE6-445A-A21A-317AE4022441}"/>
    <cellStyle name="Normal 10 3 2 2 3 2 2 2" xfId="29700" xr:uid="{363DDA1B-9BDF-4997-A103-20FF97A74A75}"/>
    <cellStyle name="Normal 10 3 2 2 3 2 2 3" xfId="46459" xr:uid="{054058B7-3039-4272-89D8-F783752F26F4}"/>
    <cellStyle name="Normal 10 3 2 2 3 2 3" xfId="21320" xr:uid="{CBEA8D65-962E-4614-BEB3-CF08154A5B0F}"/>
    <cellStyle name="Normal 10 3 2 2 3 2 4" xfId="38079" xr:uid="{919FCAE6-5B9D-4568-A5AB-34A3D1987D81}"/>
    <cellStyle name="Normal 10 3 2 2 3 3" xfId="6247" xr:uid="{FEF97DC6-F3E5-4D3F-8770-5B2CAAF83D65}"/>
    <cellStyle name="Normal 10 3 2 2 3 3 2" xfId="14627" xr:uid="{8E6ABE8F-9150-4EC2-8E70-81FBD33CF00E}"/>
    <cellStyle name="Normal 10 3 2 2 3 3 2 2" xfId="31387" xr:uid="{510F7C27-B60C-44F2-8F0B-261EFCBF2934}"/>
    <cellStyle name="Normal 10 3 2 2 3 3 2 3" xfId="48146" xr:uid="{D1EC4107-DC4E-4E31-BD8F-2B4B31FF6DC4}"/>
    <cellStyle name="Normal 10 3 2 2 3 3 3" xfId="23007" xr:uid="{AD463DEF-E245-426A-B9C5-ACB9D2A2AAD6}"/>
    <cellStyle name="Normal 10 3 2 2 3 3 4" xfId="39766" xr:uid="{B0CD0CD7-7316-4DA5-A725-900B64FC8014}"/>
    <cellStyle name="Normal 10 3 2 2 3 4" xfId="2983" xr:uid="{83CED1BD-E273-447C-81F2-015ED99A4D13}"/>
    <cellStyle name="Normal 10 3 2 2 3 4 2" xfId="11363" xr:uid="{16337D4E-B42B-48B8-8CCC-67489226E5AB}"/>
    <cellStyle name="Normal 10 3 2 2 3 4 2 2" xfId="28123" xr:uid="{53620477-F24E-4997-A560-E0F3DDEC7F1F}"/>
    <cellStyle name="Normal 10 3 2 2 3 4 2 3" xfId="44882" xr:uid="{A7A05E3B-0D08-431A-8142-5D871EF50CE5}"/>
    <cellStyle name="Normal 10 3 2 2 3 4 3" xfId="19743" xr:uid="{9B4BAE9E-E92F-4213-9B45-BA540A04E9C6}"/>
    <cellStyle name="Normal 10 3 2 2 3 4 4" xfId="36502" xr:uid="{2F604453-289C-4A0A-B9CB-6008F74BD67F}"/>
    <cellStyle name="Normal 10 3 2 2 3 5" xfId="9560" xr:uid="{CF8950DC-DB6F-46B1-8E31-1359E767CDD2}"/>
    <cellStyle name="Normal 10 3 2 2 3 5 2" xfId="26320" xr:uid="{FB597000-F388-4F2F-87CC-876789D2C088}"/>
    <cellStyle name="Normal 10 3 2 2 3 5 3" xfId="43079" xr:uid="{1CD9EE9A-A14C-4227-B068-7FB7775F59CF}"/>
    <cellStyle name="Normal 10 3 2 2 3 6" xfId="17940" xr:uid="{449FA7E3-93EB-419D-AAB9-4601D62ED816}"/>
    <cellStyle name="Normal 10 3 2 2 3 7" xfId="34699" xr:uid="{51D9A7C5-66B2-4D57-AA2E-36C915DCB4CE}"/>
    <cellStyle name="Normal 10 3 2 2 4" xfId="1590" xr:uid="{67919EF6-B503-435B-9F3E-837A75ABC14C}"/>
    <cellStyle name="Normal 10 3 2 2 4 2" xfId="4979" xr:uid="{10B8A2C9-C187-4DE9-BC41-DEFEA58DF61E}"/>
    <cellStyle name="Normal 10 3 2 2 4 2 2" xfId="13359" xr:uid="{FB97AFA3-8DDE-4C09-9759-F45ABE608298}"/>
    <cellStyle name="Normal 10 3 2 2 4 2 2 2" xfId="30119" xr:uid="{0CC71E1C-C77C-4EBF-AEB6-75B839D3858F}"/>
    <cellStyle name="Normal 10 3 2 2 4 2 2 3" xfId="46878" xr:uid="{654E60C5-6B19-4917-BD7D-2D614A4CB7F8}"/>
    <cellStyle name="Normal 10 3 2 2 4 2 3" xfId="21739" xr:uid="{82943CEE-70B4-462E-93B8-C9679A9CA88A}"/>
    <cellStyle name="Normal 10 3 2 2 4 2 4" xfId="38498" xr:uid="{E18445C0-706D-4459-9E8C-99A9EFB170F7}"/>
    <cellStyle name="Normal 10 3 2 2 4 3" xfId="6666" xr:uid="{FC65A17E-99DC-4F21-A447-F9992571310C}"/>
    <cellStyle name="Normal 10 3 2 2 4 3 2" xfId="15046" xr:uid="{5578DE46-B431-419C-84A2-377A1A04279C}"/>
    <cellStyle name="Normal 10 3 2 2 4 3 2 2" xfId="31806" xr:uid="{D1C4938E-60E7-422E-A1DA-A59CAFDAEAF6}"/>
    <cellStyle name="Normal 10 3 2 2 4 3 2 3" xfId="48565" xr:uid="{4E8FA273-C35A-487E-AE69-9ACCFADB22A4}"/>
    <cellStyle name="Normal 10 3 2 2 4 3 3" xfId="23426" xr:uid="{FE700BF5-619E-405A-8270-D3050D544D7D}"/>
    <cellStyle name="Normal 10 3 2 2 4 3 4" xfId="40185" xr:uid="{5F37CFCF-79FD-4588-8892-642165FC638C}"/>
    <cellStyle name="Normal 10 3 2 2 4 4" xfId="3290" xr:uid="{10D3601E-480E-4D96-9133-7742255A62D5}"/>
    <cellStyle name="Normal 10 3 2 2 4 4 2" xfId="11670" xr:uid="{4720FE33-DE52-41F6-A465-16551EF6AE0E}"/>
    <cellStyle name="Normal 10 3 2 2 4 4 2 2" xfId="28430" xr:uid="{F86E3914-8A81-4F59-B99C-D150F9E63A64}"/>
    <cellStyle name="Normal 10 3 2 2 4 4 2 3" xfId="45189" xr:uid="{9A6AC214-72FC-4349-9F9A-2161436FED20}"/>
    <cellStyle name="Normal 10 3 2 2 4 4 3" xfId="20050" xr:uid="{8528AEDB-4B13-4561-912D-7C216B52B0CE}"/>
    <cellStyle name="Normal 10 3 2 2 4 4 4" xfId="36809" xr:uid="{3510E02F-2436-4D1F-B4EA-3FE92D770BD3}"/>
    <cellStyle name="Normal 10 3 2 2 4 5" xfId="9979" xr:uid="{80B09FA9-CCEE-4E2E-A814-DE2FD2AD7E0F}"/>
    <cellStyle name="Normal 10 3 2 2 4 5 2" xfId="26739" xr:uid="{E80774F6-C16A-4E91-A54D-CC7AC1185975}"/>
    <cellStyle name="Normal 10 3 2 2 4 5 3" xfId="43498" xr:uid="{0285BEF8-A9C0-446A-8D63-B9E140AC1B2B}"/>
    <cellStyle name="Normal 10 3 2 2 4 6" xfId="18359" xr:uid="{10CBC85E-1212-4E0F-9FE2-F3CCA6C439B0}"/>
    <cellStyle name="Normal 10 3 2 2 4 7" xfId="35118" xr:uid="{A5597410-74D5-4FB5-B618-F9C76CE85E2C}"/>
    <cellStyle name="Normal 10 3 2 2 5" xfId="3709" xr:uid="{99BA47C5-586A-4E6A-8037-08BB538975A4}"/>
    <cellStyle name="Normal 10 3 2 2 5 2" xfId="12089" xr:uid="{7DE1B819-C9F6-4C33-86F8-24253D88F283}"/>
    <cellStyle name="Normal 10 3 2 2 5 2 2" xfId="28849" xr:uid="{C64A92DD-79A1-42B7-B3E7-E59A06F510D9}"/>
    <cellStyle name="Normal 10 3 2 2 5 2 3" xfId="45608" xr:uid="{F8A65F1C-95A8-4518-AFDB-B3E27D0B2905}"/>
    <cellStyle name="Normal 10 3 2 2 5 3" xfId="20469" xr:uid="{85C3AC02-9CEC-45BC-9045-8636DCA73273}"/>
    <cellStyle name="Normal 10 3 2 2 5 4" xfId="37228" xr:uid="{04238846-3A5A-46AB-B925-0E8262E03803}"/>
    <cellStyle name="Normal 10 3 2 2 6" xfId="5393" xr:uid="{51724DBE-D17E-4C20-AB9F-756F38677F36}"/>
    <cellStyle name="Normal 10 3 2 2 6 2" xfId="13773" xr:uid="{C48867AE-7B31-427C-AA8C-6F78C60A783C}"/>
    <cellStyle name="Normal 10 3 2 2 6 2 2" xfId="30533" xr:uid="{8F4643CA-E3DE-4FBE-856F-A31F4C5E0814}"/>
    <cellStyle name="Normal 10 3 2 2 6 2 3" xfId="47292" xr:uid="{A78C2A0A-2555-4B12-AA87-A94977893E8D}"/>
    <cellStyle name="Normal 10 3 2 2 6 3" xfId="22153" xr:uid="{88AD91A1-D974-4818-8BD4-8B245B5125BE}"/>
    <cellStyle name="Normal 10 3 2 2 6 4" xfId="38912" xr:uid="{F2A7D0BA-EE49-406D-B692-EB4E2D09B944}"/>
    <cellStyle name="Normal 10 3 2 2 7" xfId="7072" xr:uid="{77B70DD5-F74D-4025-A015-6AE43AA9C419}"/>
    <cellStyle name="Normal 10 3 2 2 7 2" xfId="15452" xr:uid="{C019EECC-C5E2-426F-9CE4-13659A93A79D}"/>
    <cellStyle name="Normal 10 3 2 2 7 2 2" xfId="32212" xr:uid="{E8993FA0-056E-4497-B2CC-022B47638288}"/>
    <cellStyle name="Normal 10 3 2 2 7 2 3" xfId="48971" xr:uid="{EBBF0EDA-F898-4BF6-9FC6-1DEA77EBC98D}"/>
    <cellStyle name="Normal 10 3 2 2 7 3" xfId="23832" xr:uid="{D61956C6-A64C-4C36-AAB0-725140F06683}"/>
    <cellStyle name="Normal 10 3 2 2 7 4" xfId="40591" xr:uid="{02B5DB64-F3F8-4E10-AA05-05C474A1BDE8}"/>
    <cellStyle name="Normal 10 3 2 2 8" xfId="7478" xr:uid="{34FFFC04-65B5-4F3C-9FB1-1E43B9D92471}"/>
    <cellStyle name="Normal 10 3 2 2 8 2" xfId="15858" xr:uid="{5B7EB256-00CB-43EF-9F36-C1582B3D6A0E}"/>
    <cellStyle name="Normal 10 3 2 2 8 2 2" xfId="32618" xr:uid="{DB3FA474-CEBA-495D-A94B-8C0D7D3DA66F}"/>
    <cellStyle name="Normal 10 3 2 2 8 2 3" xfId="49377" xr:uid="{9701469E-BCF3-49AD-90E5-CEDAD3F6E354}"/>
    <cellStyle name="Normal 10 3 2 2 8 3" xfId="24238" xr:uid="{9078A537-9DD6-46BA-B374-1ABFCE46A3D4}"/>
    <cellStyle name="Normal 10 3 2 2 8 4" xfId="40997" xr:uid="{ED4942D6-4C06-42BC-8A83-B21E98683189}"/>
    <cellStyle name="Normal 10 3 2 2 9" xfId="7884" xr:uid="{130B8FDF-89EF-4BAC-85C4-6CAB7F4D2186}"/>
    <cellStyle name="Normal 10 3 2 2 9 2" xfId="16264" xr:uid="{50A5E86A-3D4C-4CD8-B246-9DB2E13614A3}"/>
    <cellStyle name="Normal 10 3 2 2 9 2 2" xfId="33024" xr:uid="{970C6CAD-F761-407D-9406-A97E480E972B}"/>
    <cellStyle name="Normal 10 3 2 2 9 2 3" xfId="49783" xr:uid="{AA4866F9-F5FA-4591-A0DB-989A4114DACC}"/>
    <cellStyle name="Normal 10 3 2 2 9 3" xfId="24644" xr:uid="{5720FFB1-2BF7-40A9-9A4E-DE1FB1A6618B}"/>
    <cellStyle name="Normal 10 3 2 2 9 4" xfId="41403" xr:uid="{7780C67A-A158-43DF-A069-FD14F4839291}"/>
    <cellStyle name="Normal 10 3 2 3" xfId="296" xr:uid="{9826912A-7834-485E-909E-DD0B117F87A8}"/>
    <cellStyle name="Normal 10 3 2 3 10" xfId="8504" xr:uid="{6A46ECDC-BBC7-45DE-9195-06E53BD0B819}"/>
    <cellStyle name="Normal 10 3 2 3 10 2" xfId="16884" xr:uid="{6B3FE2E4-BAAA-4C14-A6A6-F5CD8AE2D4B4}"/>
    <cellStyle name="Normal 10 3 2 3 10 2 2" xfId="33644" xr:uid="{113B9C4E-4A84-423C-AA22-947CD35F33D3}"/>
    <cellStyle name="Normal 10 3 2 3 10 2 3" xfId="50403" xr:uid="{5016215B-450B-4F98-ADCD-F8143967A69C}"/>
    <cellStyle name="Normal 10 3 2 3 10 3" xfId="25264" xr:uid="{8DF98175-BEA1-4FE1-9ED4-BA6F524A0C6A}"/>
    <cellStyle name="Normal 10 3 2 3 10 4" xfId="42023" xr:uid="{A5EBEBE2-ACBA-4BE9-85F6-CDC892CF3BA1}"/>
    <cellStyle name="Normal 10 3 2 3 11" xfId="2128" xr:uid="{38441488-6CC7-48A7-BE2C-83D7F12114EB}"/>
    <cellStyle name="Normal 10 3 2 3 11 2" xfId="10510" xr:uid="{90748A6E-0C68-4E00-A767-302EFDD06445}"/>
    <cellStyle name="Normal 10 3 2 3 11 2 2" xfId="27270" xr:uid="{6979EF0F-CAF8-4A7B-A370-C95E537257B4}"/>
    <cellStyle name="Normal 10 3 2 3 11 2 3" xfId="44029" xr:uid="{6FD5FD9E-8C6E-4969-A3F9-8003C97DA313}"/>
    <cellStyle name="Normal 10 3 2 3 11 3" xfId="18890" xr:uid="{CFB25765-99F1-4B37-904E-7B7747D9E515}"/>
    <cellStyle name="Normal 10 3 2 3 11 4" xfId="35649" xr:uid="{860098A5-AE10-41F1-9D94-04C873076743}"/>
    <cellStyle name="Normal 10 3 2 3 12" xfId="8707" xr:uid="{25D16D77-DC15-41BD-8998-53635A310230}"/>
    <cellStyle name="Normal 10 3 2 3 12 2" xfId="25467" xr:uid="{054E7AAE-BF0B-4AB6-97A1-97D7E3B7760A}"/>
    <cellStyle name="Normal 10 3 2 3 12 3" xfId="42226" xr:uid="{78A22546-FE37-4CAC-ABD4-F19AA5298465}"/>
    <cellStyle name="Normal 10 3 2 3 13" xfId="17087" xr:uid="{FD5A4021-B503-4E16-AF44-8D36EA900C33}"/>
    <cellStyle name="Normal 10 3 2 3 14" xfId="33846" xr:uid="{C5CE1B31-D1DA-47C4-8E95-2093F684D030}"/>
    <cellStyle name="Normal 10 3 2 3 2" xfId="738" xr:uid="{B198DEA4-2E93-4507-86B5-337F29820A3A}"/>
    <cellStyle name="Normal 10 3 2 3 2 2" xfId="4133" xr:uid="{BA0613E9-EB7E-47D5-9411-33F70B2CD9F5}"/>
    <cellStyle name="Normal 10 3 2 3 2 2 2" xfId="12513" xr:uid="{309A04F0-04D4-4087-A88F-7B402CCC7FF4}"/>
    <cellStyle name="Normal 10 3 2 3 2 2 2 2" xfId="29273" xr:uid="{D6E2751C-455D-465C-99DA-310C10B5D95C}"/>
    <cellStyle name="Normal 10 3 2 3 2 2 2 3" xfId="46032" xr:uid="{BC0B999D-F25B-4900-8C8E-42FD0C315ADB}"/>
    <cellStyle name="Normal 10 3 2 3 2 2 3" xfId="20893" xr:uid="{7B73E92A-4E7A-487F-BBC5-DE3092B01BA4}"/>
    <cellStyle name="Normal 10 3 2 3 2 2 4" xfId="37652" xr:uid="{CCBF76F5-0F88-4CA3-9B10-C2AE6A09C2B9}"/>
    <cellStyle name="Normal 10 3 2 3 2 3" xfId="5820" xr:uid="{2A713B76-3EBE-4C18-B3EC-CE5C9E24BC68}"/>
    <cellStyle name="Normal 10 3 2 3 2 3 2" xfId="14200" xr:uid="{19B1C814-3A94-4483-99B2-156C3636EDF1}"/>
    <cellStyle name="Normal 10 3 2 3 2 3 2 2" xfId="30960" xr:uid="{6F50F59F-4C8C-4792-A786-CEAAD202987C}"/>
    <cellStyle name="Normal 10 3 2 3 2 3 2 3" xfId="47719" xr:uid="{CC7A16FD-4817-4553-A56B-821C6B38B0DF}"/>
    <cellStyle name="Normal 10 3 2 3 2 3 3" xfId="22580" xr:uid="{C5E8C781-61DA-4E11-84BF-025700948C01}"/>
    <cellStyle name="Normal 10 3 2 3 2 3 4" xfId="39339" xr:uid="{A62CE753-B944-4705-AA1A-669B2B5A0010}"/>
    <cellStyle name="Normal 10 3 2 3 2 4" xfId="2556" xr:uid="{38019C7D-D196-42D9-ACB9-0E44BFE64917}"/>
    <cellStyle name="Normal 10 3 2 3 2 4 2" xfId="10936" xr:uid="{110E74D4-B17F-4629-851D-2E650A3DFE12}"/>
    <cellStyle name="Normal 10 3 2 3 2 4 2 2" xfId="27696" xr:uid="{8429058A-F0D9-41C0-BE3F-56041FE3FA8F}"/>
    <cellStyle name="Normal 10 3 2 3 2 4 2 3" xfId="44455" xr:uid="{608D49BF-1140-4AAA-A5D5-D66C85021C09}"/>
    <cellStyle name="Normal 10 3 2 3 2 4 3" xfId="19316" xr:uid="{272083E5-9C23-408C-B2CB-37347B0D99CA}"/>
    <cellStyle name="Normal 10 3 2 3 2 4 4" xfId="36075" xr:uid="{12B80DEA-0DD7-4158-BBD1-2CDFD9A4B3A1}"/>
    <cellStyle name="Normal 10 3 2 3 2 5" xfId="9133" xr:uid="{20195F32-DDCF-408A-BDE7-66B405932794}"/>
    <cellStyle name="Normal 10 3 2 3 2 5 2" xfId="25893" xr:uid="{59E45C28-BFA0-4C1C-82B9-083847E715B4}"/>
    <cellStyle name="Normal 10 3 2 3 2 5 3" xfId="42652" xr:uid="{C25D5139-EE42-48CC-8B29-FECAC7222416}"/>
    <cellStyle name="Normal 10 3 2 3 2 6" xfId="17513" xr:uid="{F7F57C23-3E57-4DFF-974E-FC5F0E342718}"/>
    <cellStyle name="Normal 10 3 2 3 2 7" xfId="34272" xr:uid="{745A7D8C-E2BC-4398-9F14-75E610294E8B}"/>
    <cellStyle name="Normal 10 3 2 3 3" xfId="1172" xr:uid="{815F48D9-0A86-4E9D-B8E5-89CF6A8DAD47}"/>
    <cellStyle name="Normal 10 3 2 3 3 2" xfId="4561" xr:uid="{226E3B87-B524-4C6A-88C0-5D3B39D236D1}"/>
    <cellStyle name="Normal 10 3 2 3 3 2 2" xfId="12941" xr:uid="{602B254F-1D30-4197-9429-8F1FACC67880}"/>
    <cellStyle name="Normal 10 3 2 3 3 2 2 2" xfId="29701" xr:uid="{231032BB-F21A-48E3-8A54-5D4B7EAFE364}"/>
    <cellStyle name="Normal 10 3 2 3 3 2 2 3" xfId="46460" xr:uid="{12A7132A-49C5-42DE-BF32-C8BFCECFC1CD}"/>
    <cellStyle name="Normal 10 3 2 3 3 2 3" xfId="21321" xr:uid="{27C61A07-960C-4044-A787-AEA27C06E021}"/>
    <cellStyle name="Normal 10 3 2 3 3 2 4" xfId="38080" xr:uid="{FE4CCAFE-D02F-48DB-8E48-0F111A1F79E3}"/>
    <cellStyle name="Normal 10 3 2 3 3 3" xfId="6248" xr:uid="{4B7C8653-E5C8-4C60-8456-6071F1423938}"/>
    <cellStyle name="Normal 10 3 2 3 3 3 2" xfId="14628" xr:uid="{DBAE9F27-C880-40F5-A878-B56EE96F0BFD}"/>
    <cellStyle name="Normal 10 3 2 3 3 3 2 2" xfId="31388" xr:uid="{8B065912-4B39-4883-949D-6374387713E2}"/>
    <cellStyle name="Normal 10 3 2 3 3 3 2 3" xfId="48147" xr:uid="{C9A65B95-C3AE-43B3-993E-0DE3C46C3B63}"/>
    <cellStyle name="Normal 10 3 2 3 3 3 3" xfId="23008" xr:uid="{7571958C-92EA-44BE-87E9-DF9519D6BE79}"/>
    <cellStyle name="Normal 10 3 2 3 3 3 4" xfId="39767" xr:uid="{97FE310F-EF50-4D61-AD30-2D41DEB5F752}"/>
    <cellStyle name="Normal 10 3 2 3 3 4" xfId="2984" xr:uid="{0270AF08-0643-425E-A2CB-A5BDE09438D1}"/>
    <cellStyle name="Normal 10 3 2 3 3 4 2" xfId="11364" xr:uid="{955057BC-49D7-4507-835C-184A7D02FDD6}"/>
    <cellStyle name="Normal 10 3 2 3 3 4 2 2" xfId="28124" xr:uid="{7382C303-AD05-4F51-8427-1F4144E836F4}"/>
    <cellStyle name="Normal 10 3 2 3 3 4 2 3" xfId="44883" xr:uid="{B0473609-4181-43D8-99B4-0008BD01D231}"/>
    <cellStyle name="Normal 10 3 2 3 3 4 3" xfId="19744" xr:uid="{062B0DED-A307-46F3-919D-D3BCE97CE4DA}"/>
    <cellStyle name="Normal 10 3 2 3 3 4 4" xfId="36503" xr:uid="{F6E34D8D-608D-4F2D-B505-C707BB353D6B}"/>
    <cellStyle name="Normal 10 3 2 3 3 5" xfId="9561" xr:uid="{C661688B-535D-458D-9743-B9F048A2F811}"/>
    <cellStyle name="Normal 10 3 2 3 3 5 2" xfId="26321" xr:uid="{CAC9B8D2-D88E-460F-85B5-1032CB8887F7}"/>
    <cellStyle name="Normal 10 3 2 3 3 5 3" xfId="43080" xr:uid="{7057E7F2-7180-48B2-8DD5-5B1FE07587F0}"/>
    <cellStyle name="Normal 10 3 2 3 3 6" xfId="17941" xr:uid="{8C9E8F3E-2E1B-4E07-AD82-5C09EC3B4432}"/>
    <cellStyle name="Normal 10 3 2 3 3 7" xfId="34700" xr:uid="{E0524D3E-1341-4DEB-89C7-9596FBC4BB4E}"/>
    <cellStyle name="Normal 10 3 2 3 4" xfId="1804" xr:uid="{C06C5D7E-833F-4F50-A7C5-C65B809ACC92}"/>
    <cellStyle name="Normal 10 3 2 3 4 2" xfId="5193" xr:uid="{90357D25-AF70-483A-825C-D56DB64FEECB}"/>
    <cellStyle name="Normal 10 3 2 3 4 2 2" xfId="13573" xr:uid="{AE73649F-B053-4777-8886-455F9A6AAAB1}"/>
    <cellStyle name="Normal 10 3 2 3 4 2 2 2" xfId="30333" xr:uid="{C1B6C4EF-FE76-455B-890D-B86EC1CA8A38}"/>
    <cellStyle name="Normal 10 3 2 3 4 2 2 3" xfId="47092" xr:uid="{0285C2A8-A412-4ABD-836C-17B70BD03D7C}"/>
    <cellStyle name="Normal 10 3 2 3 4 2 3" xfId="21953" xr:uid="{AF3FB7B9-F1F3-4C7D-B1B1-08992BA838AE}"/>
    <cellStyle name="Normal 10 3 2 3 4 2 4" xfId="38712" xr:uid="{90DCD141-9BF8-4885-8F14-2164430A01E8}"/>
    <cellStyle name="Normal 10 3 2 3 4 3" xfId="6880" xr:uid="{8019D2D7-4FAA-4FD6-8235-6DA32547DFB6}"/>
    <cellStyle name="Normal 10 3 2 3 4 3 2" xfId="15260" xr:uid="{7292B4E5-4F8E-4A14-9F72-CBFC4A45BA42}"/>
    <cellStyle name="Normal 10 3 2 3 4 3 2 2" xfId="32020" xr:uid="{6BBADA62-35C0-4267-B751-864314E49879}"/>
    <cellStyle name="Normal 10 3 2 3 4 3 2 3" xfId="48779" xr:uid="{938920F6-BE3F-48B6-A125-704F51B84C9A}"/>
    <cellStyle name="Normal 10 3 2 3 4 3 3" xfId="23640" xr:uid="{ED7AD0E0-AA22-4BCE-BA43-45409200C003}"/>
    <cellStyle name="Normal 10 3 2 3 4 3 4" xfId="40399" xr:uid="{51580E9C-2D9F-4B66-84CB-C7512FA1A266}"/>
    <cellStyle name="Normal 10 3 2 3 4 4" xfId="3503" xr:uid="{C0287798-E16D-4E94-8948-6998298E5CAC}"/>
    <cellStyle name="Normal 10 3 2 3 4 4 2" xfId="11883" xr:uid="{8770C2BE-6A1E-46CF-B53E-D265BF984F4D}"/>
    <cellStyle name="Normal 10 3 2 3 4 4 2 2" xfId="28643" xr:uid="{6E986950-7930-43A1-B474-1D5F206D78E7}"/>
    <cellStyle name="Normal 10 3 2 3 4 4 2 3" xfId="45402" xr:uid="{C61B357D-D400-4557-BF14-94CDDF01083F}"/>
    <cellStyle name="Normal 10 3 2 3 4 4 3" xfId="20263" xr:uid="{FC0E82A4-2E00-4455-B352-31565D4359AB}"/>
    <cellStyle name="Normal 10 3 2 3 4 4 4" xfId="37022" xr:uid="{C0A7430D-9655-480C-A64E-F0FF47AA4F57}"/>
    <cellStyle name="Normal 10 3 2 3 4 5" xfId="10193" xr:uid="{FD99F50E-7438-4A43-9249-CFEADE74CCBD}"/>
    <cellStyle name="Normal 10 3 2 3 4 5 2" xfId="26953" xr:uid="{E433067E-81B7-4C3B-B71F-B1847644BBD7}"/>
    <cellStyle name="Normal 10 3 2 3 4 5 3" xfId="43712" xr:uid="{73F173C4-206F-4B8D-8B52-9B144350E8DF}"/>
    <cellStyle name="Normal 10 3 2 3 4 6" xfId="18573" xr:uid="{C12D0C69-2A11-4D9F-9E51-6B16576577E9}"/>
    <cellStyle name="Normal 10 3 2 3 4 7" xfId="35332" xr:uid="{B22838CD-0791-4FD1-9603-3A5AAB81825C}"/>
    <cellStyle name="Normal 10 3 2 3 5" xfId="3923" xr:uid="{CF9E2DE7-ED09-4826-86A1-E2E3F0B67D46}"/>
    <cellStyle name="Normal 10 3 2 3 5 2" xfId="12303" xr:uid="{4AEEE071-2922-4724-B2D6-5177BB957B3D}"/>
    <cellStyle name="Normal 10 3 2 3 5 2 2" xfId="29063" xr:uid="{98ECFC40-20AF-4145-8BB9-BB349A7FBD27}"/>
    <cellStyle name="Normal 10 3 2 3 5 2 3" xfId="45822" xr:uid="{A7CD66E6-56B1-44E5-A724-173AECE2C5F1}"/>
    <cellStyle name="Normal 10 3 2 3 5 3" xfId="20683" xr:uid="{D5780DCA-E8D0-4C87-AC46-CA7713D8FBC8}"/>
    <cellStyle name="Normal 10 3 2 3 5 4" xfId="37442" xr:uid="{F18F7147-D0D7-44F7-8588-8EDA8FEDCA8B}"/>
    <cellStyle name="Normal 10 3 2 3 6" xfId="5394" xr:uid="{F0752839-BE24-4EDB-AF96-E8FE13748979}"/>
    <cellStyle name="Normal 10 3 2 3 6 2" xfId="13774" xr:uid="{29448966-D440-41CA-98BB-A26DE973288F}"/>
    <cellStyle name="Normal 10 3 2 3 6 2 2" xfId="30534" xr:uid="{8924F3B2-1786-4EDD-8913-AA3FFE733B4C}"/>
    <cellStyle name="Normal 10 3 2 3 6 2 3" xfId="47293" xr:uid="{EEC9F6E0-78D9-477A-B6AB-B7AED40792D1}"/>
    <cellStyle name="Normal 10 3 2 3 6 3" xfId="22154" xr:uid="{61096A23-4FA3-483C-AC62-A4108C7647A0}"/>
    <cellStyle name="Normal 10 3 2 3 6 4" xfId="38913" xr:uid="{A0075656-C83E-40C9-B687-FAE13BEB1B00}"/>
    <cellStyle name="Normal 10 3 2 3 7" xfId="7286" xr:uid="{5A0273E8-8B52-44DF-A168-702BE32092BE}"/>
    <cellStyle name="Normal 10 3 2 3 7 2" xfId="15666" xr:uid="{07D372DC-0CF9-417D-B988-B21FEA43F821}"/>
    <cellStyle name="Normal 10 3 2 3 7 2 2" xfId="32426" xr:uid="{8C4B92CC-B6CD-4648-9BA8-E1C7BAA30D4B}"/>
    <cellStyle name="Normal 10 3 2 3 7 2 3" xfId="49185" xr:uid="{EF2C0E49-EFF5-4160-AF87-200F8F50ECD6}"/>
    <cellStyle name="Normal 10 3 2 3 7 3" xfId="24046" xr:uid="{10FD77D4-5973-40C1-B770-A5C45322DBCE}"/>
    <cellStyle name="Normal 10 3 2 3 7 4" xfId="40805" xr:uid="{E15DD47B-BB2E-4102-9ADD-58272A80FB96}"/>
    <cellStyle name="Normal 10 3 2 3 8" xfId="7692" xr:uid="{92F9C237-18A8-4678-92FE-F136B51005FB}"/>
    <cellStyle name="Normal 10 3 2 3 8 2" xfId="16072" xr:uid="{F4664C3F-89F7-41FC-B8DF-8FD936C3223C}"/>
    <cellStyle name="Normal 10 3 2 3 8 2 2" xfId="32832" xr:uid="{10779D7F-D9C4-4203-BDF9-FC625C2EF371}"/>
    <cellStyle name="Normal 10 3 2 3 8 2 3" xfId="49591" xr:uid="{BAC527DD-2F08-482B-A3E3-5A585A8AAF02}"/>
    <cellStyle name="Normal 10 3 2 3 8 3" xfId="24452" xr:uid="{8146C352-687F-4765-92A8-74BA3B61E0F0}"/>
    <cellStyle name="Normal 10 3 2 3 8 4" xfId="41211" xr:uid="{DCBF8552-CF62-4A27-84F7-0F8D531D1C86}"/>
    <cellStyle name="Normal 10 3 2 3 9" xfId="8098" xr:uid="{44A5B475-F199-4625-A3A4-F7CB5CBCAA29}"/>
    <cellStyle name="Normal 10 3 2 3 9 2" xfId="16478" xr:uid="{07629612-256A-4AF7-9656-BD547528E80D}"/>
    <cellStyle name="Normal 10 3 2 3 9 2 2" xfId="33238" xr:uid="{2E8A4466-7E68-485B-BDAF-B663C536FD48}"/>
    <cellStyle name="Normal 10 3 2 3 9 2 3" xfId="49997" xr:uid="{81C6970D-B99F-458C-A4E7-61255314D5AB}"/>
    <cellStyle name="Normal 10 3 2 3 9 3" xfId="24858" xr:uid="{4A3EAA32-71C0-404A-91D2-1B4C58496DC2}"/>
    <cellStyle name="Normal 10 3 2 3 9 4" xfId="41617" xr:uid="{9499D127-AA9C-417F-B062-12C87FB8DD83}"/>
    <cellStyle name="Normal 10 3 2 4" xfId="684" xr:uid="{A7E626EA-21B8-4B4D-BDE8-DB0C7955FC57}"/>
    <cellStyle name="Normal 10 3 2 4 2" xfId="4079" xr:uid="{9CA76D08-22D4-4C75-9F51-184B56EB0EEC}"/>
    <cellStyle name="Normal 10 3 2 4 2 2" xfId="12459" xr:uid="{5B1B00EC-C6C2-40F1-A3E8-E352D9503CFA}"/>
    <cellStyle name="Normal 10 3 2 4 2 2 2" xfId="29219" xr:uid="{B6888EC3-EB2E-4DCE-BA1F-BF2FEE7BDBA3}"/>
    <cellStyle name="Normal 10 3 2 4 2 2 3" xfId="45978" xr:uid="{0A43FD81-9967-460D-9C67-ED9526AA7031}"/>
    <cellStyle name="Normal 10 3 2 4 2 3" xfId="20839" xr:uid="{9371F944-0F6D-4345-B0E7-2452FD9BE13E}"/>
    <cellStyle name="Normal 10 3 2 4 2 4" xfId="37598" xr:uid="{924C31A8-DA5D-461B-9FE8-CDA66C0E00D4}"/>
    <cellStyle name="Normal 10 3 2 4 3" xfId="5766" xr:uid="{183A8CFC-53C5-45CC-AF50-2B1B4345B0CA}"/>
    <cellStyle name="Normal 10 3 2 4 3 2" xfId="14146" xr:uid="{FF564B19-A432-4566-B9A3-2BDBD7B56599}"/>
    <cellStyle name="Normal 10 3 2 4 3 2 2" xfId="30906" xr:uid="{EE9FBE68-EF3C-4989-BB52-2E9F3AE78936}"/>
    <cellStyle name="Normal 10 3 2 4 3 2 3" xfId="47665" xr:uid="{EEF903A9-986D-4778-A441-B2E86DA890B1}"/>
    <cellStyle name="Normal 10 3 2 4 3 3" xfId="22526" xr:uid="{D2FA30D1-0245-4459-ABB0-39388B931AE2}"/>
    <cellStyle name="Normal 10 3 2 4 3 4" xfId="39285" xr:uid="{335F97D2-4CE2-4D6F-820E-D985CDA79F1E}"/>
    <cellStyle name="Normal 10 3 2 4 4" xfId="2502" xr:uid="{DA255C5B-1AF2-4678-8E5D-AEAEC3E48B3A}"/>
    <cellStyle name="Normal 10 3 2 4 4 2" xfId="10882" xr:uid="{520668C1-4EBA-45B7-9887-A61462B6A83C}"/>
    <cellStyle name="Normal 10 3 2 4 4 2 2" xfId="27642" xr:uid="{2247DBE3-DEC4-48B6-A3F6-8287C99386B9}"/>
    <cellStyle name="Normal 10 3 2 4 4 2 3" xfId="44401" xr:uid="{3586DCB1-A9A3-43AE-80C6-BFFDA1DAB67C}"/>
    <cellStyle name="Normal 10 3 2 4 4 3" xfId="19262" xr:uid="{97E95456-3C71-476C-90B7-86977AB32106}"/>
    <cellStyle name="Normal 10 3 2 4 4 4" xfId="36021" xr:uid="{DB2506A5-F14B-442F-8F81-9C2A8F61538F}"/>
    <cellStyle name="Normal 10 3 2 4 5" xfId="9079" xr:uid="{9B116F57-B655-4560-B4F8-3A7C1F65EE5C}"/>
    <cellStyle name="Normal 10 3 2 4 5 2" xfId="25839" xr:uid="{83E5A008-5CE0-4E1B-A80E-B53B971CD1AA}"/>
    <cellStyle name="Normal 10 3 2 4 5 3" xfId="42598" xr:uid="{DC85357D-A87F-43CA-80B8-7739BEB232F3}"/>
    <cellStyle name="Normal 10 3 2 4 6" xfId="17459" xr:uid="{F1222E40-A23F-47BB-A89F-19B6CD8C020B}"/>
    <cellStyle name="Normal 10 3 2 4 7" xfId="34218" xr:uid="{604EC9E5-E183-45AA-9E06-FBD8A76B973A}"/>
    <cellStyle name="Normal 10 3 2 5" xfId="1118" xr:uid="{1EF44A57-E758-4DF5-AACE-9EC5F10E83A0}"/>
    <cellStyle name="Normal 10 3 2 5 2" xfId="4507" xr:uid="{C7EAB13A-516E-473D-8F47-615ED1EC7675}"/>
    <cellStyle name="Normal 10 3 2 5 2 2" xfId="12887" xr:uid="{1BCE35AD-276D-4746-BD12-85416DF2C9BF}"/>
    <cellStyle name="Normal 10 3 2 5 2 2 2" xfId="29647" xr:uid="{D92E105D-B49F-4300-977F-D2ED5DACFEEB}"/>
    <cellStyle name="Normal 10 3 2 5 2 2 3" xfId="46406" xr:uid="{E82EF77E-ED7F-473B-8B76-2EEC8D2523BB}"/>
    <cellStyle name="Normal 10 3 2 5 2 3" xfId="21267" xr:uid="{486D6595-7DA4-4338-B109-99088E2953CF}"/>
    <cellStyle name="Normal 10 3 2 5 2 4" xfId="38026" xr:uid="{4DFB0CDA-3659-499B-883E-EDA76D7A7C49}"/>
    <cellStyle name="Normal 10 3 2 5 3" xfId="6194" xr:uid="{1D1CC05A-7BEA-49B6-8196-FD4AF41DA832}"/>
    <cellStyle name="Normal 10 3 2 5 3 2" xfId="14574" xr:uid="{53CF69AF-770C-4932-8102-7E5334B6FEC8}"/>
    <cellStyle name="Normal 10 3 2 5 3 2 2" xfId="31334" xr:uid="{A07BC81A-B507-4BCA-9D08-13DB5D6EB0E0}"/>
    <cellStyle name="Normal 10 3 2 5 3 2 3" xfId="48093" xr:uid="{229F76D8-52A7-4E14-B861-9464821DBAE5}"/>
    <cellStyle name="Normal 10 3 2 5 3 3" xfId="22954" xr:uid="{388B011D-CF26-45A9-AF9D-9B32E159E78F}"/>
    <cellStyle name="Normal 10 3 2 5 3 4" xfId="39713" xr:uid="{80378C68-E5B8-460F-A80E-53256167E18E}"/>
    <cellStyle name="Normal 10 3 2 5 4" xfId="2930" xr:uid="{1B2F72FC-3B92-409C-A75C-0C133D38E859}"/>
    <cellStyle name="Normal 10 3 2 5 4 2" xfId="11310" xr:uid="{36646278-98BA-404D-8072-37BC16854863}"/>
    <cellStyle name="Normal 10 3 2 5 4 2 2" xfId="28070" xr:uid="{1E6BC277-1969-4099-96BF-0FA5095015B3}"/>
    <cellStyle name="Normal 10 3 2 5 4 2 3" xfId="44829" xr:uid="{95A8D14F-94F9-4BC7-9900-C1A899128BA4}"/>
    <cellStyle name="Normal 10 3 2 5 4 3" xfId="19690" xr:uid="{20FB5746-18A3-4CAC-A188-598E7D3917E4}"/>
    <cellStyle name="Normal 10 3 2 5 4 4" xfId="36449" xr:uid="{7D8A8017-91FD-4B0E-905A-9C6853548666}"/>
    <cellStyle name="Normal 10 3 2 5 5" xfId="9507" xr:uid="{4D1DD2E4-ED5A-44C9-8BEB-265E4BCC27FE}"/>
    <cellStyle name="Normal 10 3 2 5 5 2" xfId="26267" xr:uid="{BEB12680-D9E8-49DE-AB87-1FC433C13BC2}"/>
    <cellStyle name="Normal 10 3 2 5 5 3" xfId="43026" xr:uid="{42681B41-6A3B-4892-81BD-972D80595AC7}"/>
    <cellStyle name="Normal 10 3 2 5 6" xfId="17887" xr:uid="{8A863FB3-10C0-471E-BBE8-E14796A2663C}"/>
    <cellStyle name="Normal 10 3 2 5 7" xfId="34646" xr:uid="{AFABF531-F7BB-4C0A-9010-F3AC7B9CF98B}"/>
    <cellStyle name="Normal 10 3 2 6" xfId="1533" xr:uid="{18C2894A-2EB9-4F15-A153-CE634E67A68D}"/>
    <cellStyle name="Normal 10 3 2 6 2" xfId="4922" xr:uid="{C459B029-CC05-4829-AAC2-20C56501A39D}"/>
    <cellStyle name="Normal 10 3 2 6 2 2" xfId="13302" xr:uid="{B0F7C395-7168-4078-A1CC-F680FB704878}"/>
    <cellStyle name="Normal 10 3 2 6 2 2 2" xfId="30062" xr:uid="{24430894-C9E7-48C0-B9CE-6A134511E031}"/>
    <cellStyle name="Normal 10 3 2 6 2 2 3" xfId="46821" xr:uid="{A3410FB9-D83B-49FF-ABAD-4345E4D74C0E}"/>
    <cellStyle name="Normal 10 3 2 6 2 3" xfId="21682" xr:uid="{85DFD57D-0C52-43B7-B26B-5510B2D9BCAF}"/>
    <cellStyle name="Normal 10 3 2 6 2 4" xfId="38441" xr:uid="{8960EB4E-ED3F-4E57-915C-5DA9BDFD7AB6}"/>
    <cellStyle name="Normal 10 3 2 6 3" xfId="6609" xr:uid="{BA42333C-AB38-4280-BBC7-D53268BDA574}"/>
    <cellStyle name="Normal 10 3 2 6 3 2" xfId="14989" xr:uid="{F0119EF2-637E-4BD0-852C-408186156B07}"/>
    <cellStyle name="Normal 10 3 2 6 3 2 2" xfId="31749" xr:uid="{9F438E72-87CF-4F66-8F53-BF9EFCF14F71}"/>
    <cellStyle name="Normal 10 3 2 6 3 2 3" xfId="48508" xr:uid="{3CD75950-AAF4-4EB9-8336-E38E89FBE613}"/>
    <cellStyle name="Normal 10 3 2 6 3 3" xfId="23369" xr:uid="{AD08881B-C553-49DE-884B-AFC25F539806}"/>
    <cellStyle name="Normal 10 3 2 6 3 4" xfId="40128" xr:uid="{034FB53D-B2E6-4ACE-AF02-BF98A8BBD71E}"/>
    <cellStyle name="Normal 10 3 2 6 4" xfId="3256" xr:uid="{D33DF40D-3293-46EF-93C0-4186241C8CE5}"/>
    <cellStyle name="Normal 10 3 2 6 4 2" xfId="11636" xr:uid="{422EE3B0-EAAB-41DA-986A-B2634A4682DA}"/>
    <cellStyle name="Normal 10 3 2 6 4 2 2" xfId="28396" xr:uid="{0B8B3EA5-3AB7-4CFE-9385-E22729596840}"/>
    <cellStyle name="Normal 10 3 2 6 4 2 3" xfId="45155" xr:uid="{BD0A30F4-728D-44F2-BD61-5AB1B5C97567}"/>
    <cellStyle name="Normal 10 3 2 6 4 3" xfId="20016" xr:uid="{6243B5D9-82E6-4E56-A711-5854847A3853}"/>
    <cellStyle name="Normal 10 3 2 6 4 4" xfId="36775" xr:uid="{018B83E4-D36B-4076-840D-C2ECD2B54274}"/>
    <cellStyle name="Normal 10 3 2 6 5" xfId="9922" xr:uid="{776E0CBD-989A-4205-BCE8-3C2A5EAF2C5E}"/>
    <cellStyle name="Normal 10 3 2 6 5 2" xfId="26682" xr:uid="{82AC2B16-D56C-4815-BE4F-E22A92C7C8CD}"/>
    <cellStyle name="Normal 10 3 2 6 5 3" xfId="43441" xr:uid="{24F248E1-5D3A-414A-BEE4-7D5F98667D9E}"/>
    <cellStyle name="Normal 10 3 2 6 6" xfId="18302" xr:uid="{229E705A-D603-4646-B981-F42418535425}"/>
    <cellStyle name="Normal 10 3 2 6 7" xfId="35061" xr:uid="{91430390-04D6-49AC-B407-89E0A3DCAA6D}"/>
    <cellStyle name="Normal 10 3 2 7" xfId="3652" xr:uid="{003073DB-8A97-4640-9801-359C8A566CA5}"/>
    <cellStyle name="Normal 10 3 2 7 2" xfId="12032" xr:uid="{92DEDB23-9E05-44CD-87A7-71749269DADF}"/>
    <cellStyle name="Normal 10 3 2 7 2 2" xfId="28792" xr:uid="{BF99D74B-5AB4-4499-A850-F741A51B34BD}"/>
    <cellStyle name="Normal 10 3 2 7 2 3" xfId="45551" xr:uid="{EB077597-D7E7-491B-AD11-9629E2D14CBF}"/>
    <cellStyle name="Normal 10 3 2 7 3" xfId="20412" xr:uid="{BA7C777E-DEE7-48D0-B1BF-22F8A42264C1}"/>
    <cellStyle name="Normal 10 3 2 7 4" xfId="37171" xr:uid="{844F62F8-205F-4761-BC21-4D003F8C3BBD}"/>
    <cellStyle name="Normal 10 3 2 8" xfId="5340" xr:uid="{773666FC-FD45-46B1-A346-B16D0A3CA397}"/>
    <cellStyle name="Normal 10 3 2 8 2" xfId="13720" xr:uid="{57A74A14-C8F9-4C4A-9664-83B438D848D3}"/>
    <cellStyle name="Normal 10 3 2 8 2 2" xfId="30480" xr:uid="{C97F392F-B0A9-4D07-B59C-E77403667971}"/>
    <cellStyle name="Normal 10 3 2 8 2 3" xfId="47239" xr:uid="{4E09522D-AFC3-4381-B3FB-0DEAD6108340}"/>
    <cellStyle name="Normal 10 3 2 8 3" xfId="22100" xr:uid="{08699907-AB64-48A3-A508-1D991C0164A5}"/>
    <cellStyle name="Normal 10 3 2 8 4" xfId="38859" xr:uid="{B6CE731D-6BBD-4A42-B8BA-907ADC237CF0}"/>
    <cellStyle name="Normal 10 3 2 9" xfId="7015" xr:uid="{31497587-A3E9-41B5-8F17-E74D9E835078}"/>
    <cellStyle name="Normal 10 3 2 9 2" xfId="15395" xr:uid="{9F1A7FF9-82DC-4246-BDF6-A554B384A87E}"/>
    <cellStyle name="Normal 10 3 2 9 2 2" xfId="32155" xr:uid="{DF596A8A-44A8-49A2-AA93-E41874BDC7FF}"/>
    <cellStyle name="Normal 10 3 2 9 2 3" xfId="48914" xr:uid="{3362ED95-AAA8-4C4A-9C39-682A343D6576}"/>
    <cellStyle name="Normal 10 3 2 9 3" xfId="23775" xr:uid="{0C0C3CD6-9FEA-433B-A967-F5E576F7B616}"/>
    <cellStyle name="Normal 10 3 2 9 4" xfId="40534" xr:uid="{965330A5-749E-4C6B-AC24-9EC6697AB285}"/>
    <cellStyle name="Normal 10 3 3" xfId="297" xr:uid="{BDEDA4D2-EA14-4425-9109-BA918457E0D3}"/>
    <cellStyle name="Normal 10 3 3 10" xfId="8289" xr:uid="{4CEC5F71-B6D8-4BAF-8A52-5D92CFC6ED92}"/>
    <cellStyle name="Normal 10 3 3 10 2" xfId="16669" xr:uid="{56C3E4C9-999D-43E0-A878-7C42477E5504}"/>
    <cellStyle name="Normal 10 3 3 10 2 2" xfId="33429" xr:uid="{98F3FD5B-20B1-4BB2-9F6D-43683B74B27A}"/>
    <cellStyle name="Normal 10 3 3 10 2 3" xfId="50188" xr:uid="{D36C9320-FD0E-4391-9DE0-42E19C22E491}"/>
    <cellStyle name="Normal 10 3 3 10 3" xfId="25049" xr:uid="{D4E46CA9-65BA-4B66-A75D-EF647DC1EF8C}"/>
    <cellStyle name="Normal 10 3 3 10 4" xfId="41808" xr:uid="{2727E698-2A8F-4510-8E95-C4FAD9961364}"/>
    <cellStyle name="Normal 10 3 3 11" xfId="2129" xr:uid="{96582C5F-2920-45DE-8AD9-8BF89C3B0E67}"/>
    <cellStyle name="Normal 10 3 3 11 2" xfId="10511" xr:uid="{1B1E6D92-F82E-436C-9E89-9FB89E3185BE}"/>
    <cellStyle name="Normal 10 3 3 11 2 2" xfId="27271" xr:uid="{F9A6504B-D420-4E93-A85F-13060A8E68F1}"/>
    <cellStyle name="Normal 10 3 3 11 2 3" xfId="44030" xr:uid="{15BBE6CE-E18B-4409-BE62-2D02C22ABB24}"/>
    <cellStyle name="Normal 10 3 3 11 3" xfId="18891" xr:uid="{EE31C204-5FB6-4639-BD28-5AF24392FCEF}"/>
    <cellStyle name="Normal 10 3 3 11 4" xfId="35650" xr:uid="{A1046840-7295-4671-A1BC-51A36EF594DD}"/>
    <cellStyle name="Normal 10 3 3 12" xfId="8708" xr:uid="{64264FEE-1148-4EFB-99EE-01BB9E3DB47F}"/>
    <cellStyle name="Normal 10 3 3 12 2" xfId="25468" xr:uid="{5116A291-8012-436A-ACC6-6E3BAE1839AC}"/>
    <cellStyle name="Normal 10 3 3 12 3" xfId="42227" xr:uid="{9EF3B0AF-5558-4AB8-9047-3F17F5C283A0}"/>
    <cellStyle name="Normal 10 3 3 13" xfId="17088" xr:uid="{12A1BE08-6B34-4F8B-A36F-FE4A45CDC9D7}"/>
    <cellStyle name="Normal 10 3 3 14" xfId="33847" xr:uid="{61DDB674-ED0C-42D2-A6A2-07E7D122B06F}"/>
    <cellStyle name="Normal 10 3 3 2" xfId="739" xr:uid="{43566F2F-5E9E-4A5B-844F-70CDF7D55A34}"/>
    <cellStyle name="Normal 10 3 3 2 2" xfId="4134" xr:uid="{2D163C41-ADAA-4842-9098-AB5C39147059}"/>
    <cellStyle name="Normal 10 3 3 2 2 2" xfId="12514" xr:uid="{173A6A0D-3F6A-4D51-8206-CB949FFECF22}"/>
    <cellStyle name="Normal 10 3 3 2 2 2 2" xfId="29274" xr:uid="{BAF532D6-6B4E-475B-B99B-A1B54920A015}"/>
    <cellStyle name="Normal 10 3 3 2 2 2 3" xfId="46033" xr:uid="{BC862813-8D32-42BC-94D5-D8AB96D0EAAD}"/>
    <cellStyle name="Normal 10 3 3 2 2 3" xfId="20894" xr:uid="{D6DA6F6E-11F0-4768-BD4C-AF83DCEA475E}"/>
    <cellStyle name="Normal 10 3 3 2 2 4" xfId="37653" xr:uid="{7BA8BEB1-BD7A-4D76-BB26-46846139591D}"/>
    <cellStyle name="Normal 10 3 3 2 3" xfId="5821" xr:uid="{5F1AE1DF-85B7-4074-AC87-969658F32B7C}"/>
    <cellStyle name="Normal 10 3 3 2 3 2" xfId="14201" xr:uid="{882D5838-1FC5-4889-B7C8-62D84C0C0949}"/>
    <cellStyle name="Normal 10 3 3 2 3 2 2" xfId="30961" xr:uid="{DA5AA301-CC93-42F5-92B8-CB79C4812AE8}"/>
    <cellStyle name="Normal 10 3 3 2 3 2 3" xfId="47720" xr:uid="{C466B24E-7486-4E08-8689-BA20D5A203EC}"/>
    <cellStyle name="Normal 10 3 3 2 3 3" xfId="22581" xr:uid="{64C8B145-FBA2-407E-B7D8-E6C0DE573C53}"/>
    <cellStyle name="Normal 10 3 3 2 3 4" xfId="39340" xr:uid="{89D1114D-9668-4693-BDBA-36E9789560D1}"/>
    <cellStyle name="Normal 10 3 3 2 4" xfId="2557" xr:uid="{BA165E87-527A-497A-ABDD-72A3A16B6F30}"/>
    <cellStyle name="Normal 10 3 3 2 4 2" xfId="10937" xr:uid="{EFE373B4-8A04-4CE8-A70D-DFE539CCB618}"/>
    <cellStyle name="Normal 10 3 3 2 4 2 2" xfId="27697" xr:uid="{7F66902C-1AC8-46D7-B009-1C2E93164E36}"/>
    <cellStyle name="Normal 10 3 3 2 4 2 3" xfId="44456" xr:uid="{CDF6259B-7818-4B2C-95D6-C24B051EC96E}"/>
    <cellStyle name="Normal 10 3 3 2 4 3" xfId="19317" xr:uid="{13A394D2-CE42-4CA3-B195-8C4C96A6AA27}"/>
    <cellStyle name="Normal 10 3 3 2 4 4" xfId="36076" xr:uid="{508C3946-8A1E-4590-B970-7CA78CFEB8C4}"/>
    <cellStyle name="Normal 10 3 3 2 5" xfId="9134" xr:uid="{A4ABCD28-D26D-4FE8-89AE-47A06543CC04}"/>
    <cellStyle name="Normal 10 3 3 2 5 2" xfId="25894" xr:uid="{8652A748-A609-4A86-A081-27F840E23302}"/>
    <cellStyle name="Normal 10 3 3 2 5 3" xfId="42653" xr:uid="{64114F24-D0F4-4DB4-8A0F-BB8E0644A11F}"/>
    <cellStyle name="Normal 10 3 3 2 6" xfId="17514" xr:uid="{6598E31C-24AA-427F-9ECB-5BD542DF9C52}"/>
    <cellStyle name="Normal 10 3 3 2 7" xfId="34273" xr:uid="{B0CAE127-23B8-4DBA-942F-F61AD181FEC7}"/>
    <cellStyle name="Normal 10 3 3 3" xfId="1173" xr:uid="{DD39EE24-2267-458A-9BD8-B777E993502B}"/>
    <cellStyle name="Normal 10 3 3 3 2" xfId="4562" xr:uid="{1BD9AE05-B332-469A-8989-BB6DC4811BCB}"/>
    <cellStyle name="Normal 10 3 3 3 2 2" xfId="12942" xr:uid="{4861122A-893A-47C8-9541-AA8F7D4C7EC9}"/>
    <cellStyle name="Normal 10 3 3 3 2 2 2" xfId="29702" xr:uid="{99AE49D0-A2DB-4F2E-9852-1166ED2AA7D5}"/>
    <cellStyle name="Normal 10 3 3 3 2 2 3" xfId="46461" xr:uid="{6932D7FE-D19F-48E3-BBAF-B1EA59DE039C}"/>
    <cellStyle name="Normal 10 3 3 3 2 3" xfId="21322" xr:uid="{8642EEE3-333F-4561-B521-5AFDAFD2A26B}"/>
    <cellStyle name="Normal 10 3 3 3 2 4" xfId="38081" xr:uid="{888E4D59-392A-4AFB-82CF-36B42DA15AC1}"/>
    <cellStyle name="Normal 10 3 3 3 3" xfId="6249" xr:uid="{2BE7C2DD-E19A-4BAE-B3F1-2DDA71D622F8}"/>
    <cellStyle name="Normal 10 3 3 3 3 2" xfId="14629" xr:uid="{50DF239E-EB75-4D08-8907-EEE7AE387CAA}"/>
    <cellStyle name="Normal 10 3 3 3 3 2 2" xfId="31389" xr:uid="{B57C86F7-D632-47C7-92C4-158CAB7C4FB5}"/>
    <cellStyle name="Normal 10 3 3 3 3 2 3" xfId="48148" xr:uid="{BDE5DE58-6703-485B-BAA2-FACE7C841F6C}"/>
    <cellStyle name="Normal 10 3 3 3 3 3" xfId="23009" xr:uid="{7F85C2DD-D13A-40B2-8F80-2049B0D4B895}"/>
    <cellStyle name="Normal 10 3 3 3 3 4" xfId="39768" xr:uid="{0BC3656E-BDA1-46AD-BF25-6C4568A2BB8C}"/>
    <cellStyle name="Normal 10 3 3 3 4" xfId="2985" xr:uid="{F72EECA3-C1B9-4788-8CCB-ADC4E1ECF530}"/>
    <cellStyle name="Normal 10 3 3 3 4 2" xfId="11365" xr:uid="{B6AD2009-B773-43DF-BB62-3F6D9C34D3A1}"/>
    <cellStyle name="Normal 10 3 3 3 4 2 2" xfId="28125" xr:uid="{D97CF9C0-193D-4A2E-9501-6BB07C91A146}"/>
    <cellStyle name="Normal 10 3 3 3 4 2 3" xfId="44884" xr:uid="{F982375F-C231-4245-9F75-20402C4F6961}"/>
    <cellStyle name="Normal 10 3 3 3 4 3" xfId="19745" xr:uid="{2B6C1184-337D-4026-94CE-42338522B2FC}"/>
    <cellStyle name="Normal 10 3 3 3 4 4" xfId="36504" xr:uid="{74EA8F1C-BA77-46AB-BDB7-82B8639BE0CE}"/>
    <cellStyle name="Normal 10 3 3 3 5" xfId="9562" xr:uid="{F4497933-F57D-4876-90FF-80B692C40A78}"/>
    <cellStyle name="Normal 10 3 3 3 5 2" xfId="26322" xr:uid="{ABB91A2E-E7E6-4291-B46B-D497EB9DD91D}"/>
    <cellStyle name="Normal 10 3 3 3 5 3" xfId="43081" xr:uid="{AC9C0E75-FE41-45AD-83C9-D9F0097122C1}"/>
    <cellStyle name="Normal 10 3 3 3 6" xfId="17942" xr:uid="{5B1113AD-DF33-4390-A406-7CE2A017FBD7}"/>
    <cellStyle name="Normal 10 3 3 3 7" xfId="34701" xr:uid="{C711F0EE-0D28-41BD-9B55-160A8B9D182B}"/>
    <cellStyle name="Normal 10 3 3 4" xfId="1589" xr:uid="{E3BC76AC-8312-4880-8DD2-9FA7F2B8B0EC}"/>
    <cellStyle name="Normal 10 3 3 4 2" xfId="4978" xr:uid="{EB98CC42-E993-48AE-9EC4-E9306892C71D}"/>
    <cellStyle name="Normal 10 3 3 4 2 2" xfId="13358" xr:uid="{DA8B5455-BCB3-408D-8427-A29CAA06C8C9}"/>
    <cellStyle name="Normal 10 3 3 4 2 2 2" xfId="30118" xr:uid="{E4AABFC6-D901-47C2-8B0B-B22486A36FF8}"/>
    <cellStyle name="Normal 10 3 3 4 2 2 3" xfId="46877" xr:uid="{5A7E2A37-88C5-44EE-A717-25BDB4F3E128}"/>
    <cellStyle name="Normal 10 3 3 4 2 3" xfId="21738" xr:uid="{BDAA79A0-7A36-44C9-B44F-195360E72A50}"/>
    <cellStyle name="Normal 10 3 3 4 2 4" xfId="38497" xr:uid="{FF465F28-4BDE-415C-ABE7-63505C115F7A}"/>
    <cellStyle name="Normal 10 3 3 4 3" xfId="6665" xr:uid="{CC442EB0-0A88-40F5-8061-F1A316056580}"/>
    <cellStyle name="Normal 10 3 3 4 3 2" xfId="15045" xr:uid="{06C33DB0-2C86-41F2-917F-0EBFFD47A0BC}"/>
    <cellStyle name="Normal 10 3 3 4 3 2 2" xfId="31805" xr:uid="{10F9133C-C654-4343-80A7-100C923F1188}"/>
    <cellStyle name="Normal 10 3 3 4 3 2 3" xfId="48564" xr:uid="{211B36C7-2AD4-4693-9135-B81634BB3619}"/>
    <cellStyle name="Normal 10 3 3 4 3 3" xfId="23425" xr:uid="{E93EEEB1-EE8C-4099-97F6-4C352982B453}"/>
    <cellStyle name="Normal 10 3 3 4 3 4" xfId="40184" xr:uid="{6077B771-ABB9-45F3-8FC1-C4B6C230410B}"/>
    <cellStyle name="Normal 10 3 3 4 4" xfId="3289" xr:uid="{118C1777-CFFA-42CC-9420-E1E734D11006}"/>
    <cellStyle name="Normal 10 3 3 4 4 2" xfId="11669" xr:uid="{DD6685E7-F27F-41C9-B722-ED090CDE3D81}"/>
    <cellStyle name="Normal 10 3 3 4 4 2 2" xfId="28429" xr:uid="{CCE51BD6-25D7-48CD-87EE-6E5B463E8C13}"/>
    <cellStyle name="Normal 10 3 3 4 4 2 3" xfId="45188" xr:uid="{1B836C70-1D12-4A37-AABB-3ECE333237AC}"/>
    <cellStyle name="Normal 10 3 3 4 4 3" xfId="20049" xr:uid="{741BEF2B-2682-4308-A12F-70F306FDC4D3}"/>
    <cellStyle name="Normal 10 3 3 4 4 4" xfId="36808" xr:uid="{258EBF72-684A-40E3-95B1-189C9DA85613}"/>
    <cellStyle name="Normal 10 3 3 4 5" xfId="9978" xr:uid="{36878A66-EF09-4B7F-B2AA-55497AC1CD80}"/>
    <cellStyle name="Normal 10 3 3 4 5 2" xfId="26738" xr:uid="{A5894DF3-A2AC-4AF6-BCBE-29D0EE55D2EA}"/>
    <cellStyle name="Normal 10 3 3 4 5 3" xfId="43497" xr:uid="{78E73646-A5B3-4B66-A100-5B74D797DFE6}"/>
    <cellStyle name="Normal 10 3 3 4 6" xfId="18358" xr:uid="{454A5A81-1E0E-49D3-A7D3-B1B8EE6FF15A}"/>
    <cellStyle name="Normal 10 3 3 4 7" xfId="35117" xr:uid="{C3465EB7-CE6F-489F-8C3E-4D24490ABADD}"/>
    <cellStyle name="Normal 10 3 3 5" xfId="3708" xr:uid="{1B2D5ADC-1465-47E2-85CE-F3B0BC3EFC17}"/>
    <cellStyle name="Normal 10 3 3 5 2" xfId="12088" xr:uid="{19B17DD9-9F59-46AE-BDE2-347073053D17}"/>
    <cellStyle name="Normal 10 3 3 5 2 2" xfId="28848" xr:uid="{A759639B-B251-4317-B736-F3EE25CADA6B}"/>
    <cellStyle name="Normal 10 3 3 5 2 3" xfId="45607" xr:uid="{C36287DB-DB73-4308-B231-D096489AF5EC}"/>
    <cellStyle name="Normal 10 3 3 5 3" xfId="20468" xr:uid="{A8C3FA14-AC26-4163-98BE-5B6DE353F93D}"/>
    <cellStyle name="Normal 10 3 3 5 4" xfId="37227" xr:uid="{852B3BA0-A0C6-46D6-8CE7-A71F761B80A8}"/>
    <cellStyle name="Normal 10 3 3 6" xfId="5395" xr:uid="{BD48702A-B7CA-4297-8603-52CF237DF017}"/>
    <cellStyle name="Normal 10 3 3 6 2" xfId="13775" xr:uid="{FDC508F9-6C3E-4E54-A397-0907BFA3FF08}"/>
    <cellStyle name="Normal 10 3 3 6 2 2" xfId="30535" xr:uid="{40DBFBE8-AFC9-4FEC-9028-81F5BF59DC36}"/>
    <cellStyle name="Normal 10 3 3 6 2 3" xfId="47294" xr:uid="{1A842467-B49C-4707-A0E8-653D733B3FBE}"/>
    <cellStyle name="Normal 10 3 3 6 3" xfId="22155" xr:uid="{3D2CABA0-1C74-4A14-92CB-4DE34F5B67FD}"/>
    <cellStyle name="Normal 10 3 3 6 4" xfId="38914" xr:uid="{EC0B4533-CB14-478B-9AA9-709644377C57}"/>
    <cellStyle name="Normal 10 3 3 7" xfId="7071" xr:uid="{EE9C26F4-6820-4667-8332-64DEB41EB1B7}"/>
    <cellStyle name="Normal 10 3 3 7 2" xfId="15451" xr:uid="{D2E1035B-17E8-48A3-A821-631178E8F0A7}"/>
    <cellStyle name="Normal 10 3 3 7 2 2" xfId="32211" xr:uid="{EFBFEE9F-1D11-4D05-9B6E-26BA6FAD2BCC}"/>
    <cellStyle name="Normal 10 3 3 7 2 3" xfId="48970" xr:uid="{34463BBE-BE8C-4263-9275-94AF52E6D63C}"/>
    <cellStyle name="Normal 10 3 3 7 3" xfId="23831" xr:uid="{7DA6AA08-DAB5-484B-9113-49DBB66FFAF1}"/>
    <cellStyle name="Normal 10 3 3 7 4" xfId="40590" xr:uid="{1F57F602-1B66-4333-B013-890E618A6739}"/>
    <cellStyle name="Normal 10 3 3 8" xfId="7477" xr:uid="{D25889A1-3731-4F25-B775-4F3852A34B26}"/>
    <cellStyle name="Normal 10 3 3 8 2" xfId="15857" xr:uid="{3B1B86ED-C0CF-41BF-B589-C79BA69C906B}"/>
    <cellStyle name="Normal 10 3 3 8 2 2" xfId="32617" xr:uid="{4D91CA78-30CA-44F5-BE3B-EE35B2F0E43D}"/>
    <cellStyle name="Normal 10 3 3 8 2 3" xfId="49376" xr:uid="{E0225DBE-F4AC-4CB2-86A4-6E51E39D1BEA}"/>
    <cellStyle name="Normal 10 3 3 8 3" xfId="24237" xr:uid="{435EE9B1-D909-480F-ACCE-46F515EC7986}"/>
    <cellStyle name="Normal 10 3 3 8 4" xfId="40996" xr:uid="{18B85E81-EEAE-4B4E-BB42-0E25A67399AA}"/>
    <cellStyle name="Normal 10 3 3 9" xfId="7883" xr:uid="{98BC50C0-1808-421D-91ED-1A604DADD047}"/>
    <cellStyle name="Normal 10 3 3 9 2" xfId="16263" xr:uid="{C13F5080-4344-4FD2-A28B-EE5FE0559695}"/>
    <cellStyle name="Normal 10 3 3 9 2 2" xfId="33023" xr:uid="{8B885EDB-358D-48CA-8562-79B51F4DCB4E}"/>
    <cellStyle name="Normal 10 3 3 9 2 3" xfId="49782" xr:uid="{8778BDC1-69F4-40B2-89CF-9F625FED4FD9}"/>
    <cellStyle name="Normal 10 3 3 9 3" xfId="24643" xr:uid="{C57BB254-2259-45EA-B857-B05AE7F88011}"/>
    <cellStyle name="Normal 10 3 3 9 4" xfId="41402" xr:uid="{5A5849B2-9141-4109-A636-CD8D3ABDE656}"/>
    <cellStyle name="Normal 10 3 4" xfId="298" xr:uid="{679E9EDA-A2FB-498F-AEB4-D1AE5A2746CF}"/>
    <cellStyle name="Normal 10 3 4 10" xfId="8441" xr:uid="{FEB4D924-98C5-4D83-BFDC-FFE2D2A34F71}"/>
    <cellStyle name="Normal 10 3 4 10 2" xfId="16821" xr:uid="{3C238B52-CD0F-4426-9EAE-14364D08F182}"/>
    <cellStyle name="Normal 10 3 4 10 2 2" xfId="33581" xr:uid="{08AB0E79-9CC6-4596-B81C-8EEA168B7108}"/>
    <cellStyle name="Normal 10 3 4 10 2 3" xfId="50340" xr:uid="{D7EE8120-51D6-43A0-842C-BBE4DAE67263}"/>
    <cellStyle name="Normal 10 3 4 10 3" xfId="25201" xr:uid="{9BA9FA02-49BC-49A6-A43D-D4575F3F5EB8}"/>
    <cellStyle name="Normal 10 3 4 10 4" xfId="41960" xr:uid="{07AD89E6-31B8-4BBC-A4C4-46188FF390FC}"/>
    <cellStyle name="Normal 10 3 4 11" xfId="2130" xr:uid="{2C5EB5C1-64D9-42E4-B7B3-34587ECA425F}"/>
    <cellStyle name="Normal 10 3 4 11 2" xfId="10512" xr:uid="{74279267-D097-4DE2-B4BE-2BEB34F69172}"/>
    <cellStyle name="Normal 10 3 4 11 2 2" xfId="27272" xr:uid="{56A98FAE-5ED0-48AE-B283-D18A946FF20D}"/>
    <cellStyle name="Normal 10 3 4 11 2 3" xfId="44031" xr:uid="{F3BF7E94-B0BD-45BA-A488-C474317C25B7}"/>
    <cellStyle name="Normal 10 3 4 11 3" xfId="18892" xr:uid="{EA4B1E72-6DFD-40A9-A704-6FC90CF6AFAC}"/>
    <cellStyle name="Normal 10 3 4 11 4" xfId="35651" xr:uid="{050F4FCF-B751-4497-8F95-6698D5C04738}"/>
    <cellStyle name="Normal 10 3 4 12" xfId="8709" xr:uid="{03C44651-7565-46AC-803D-5756BCE28081}"/>
    <cellStyle name="Normal 10 3 4 12 2" xfId="25469" xr:uid="{10EFF274-7C7D-4D7F-AF7C-CFFB2854C01D}"/>
    <cellStyle name="Normal 10 3 4 12 3" xfId="42228" xr:uid="{EA6A5D4E-F7BD-4767-8DCD-1BAFA5D2B18A}"/>
    <cellStyle name="Normal 10 3 4 13" xfId="17089" xr:uid="{613E066D-CA2E-4848-80A4-020B1EFBB131}"/>
    <cellStyle name="Normal 10 3 4 14" xfId="33848" xr:uid="{52CDC22D-BACD-45ED-B6E5-20A441F2BECD}"/>
    <cellStyle name="Normal 10 3 4 2" xfId="740" xr:uid="{6C07CC72-EA9E-498E-AC11-47E86ACF08B9}"/>
    <cellStyle name="Normal 10 3 4 2 2" xfId="4135" xr:uid="{85055293-8D49-49B0-A4DE-3F814D4DA2E0}"/>
    <cellStyle name="Normal 10 3 4 2 2 2" xfId="12515" xr:uid="{70E8F7E1-A070-4664-8CD3-B871C6B8E1A9}"/>
    <cellStyle name="Normal 10 3 4 2 2 2 2" xfId="29275" xr:uid="{711901AF-7119-48A7-9639-8790339B39A4}"/>
    <cellStyle name="Normal 10 3 4 2 2 2 3" xfId="46034" xr:uid="{05CE01A5-8060-4812-B122-A1CFE9CE976D}"/>
    <cellStyle name="Normal 10 3 4 2 2 3" xfId="20895" xr:uid="{E16E8822-537A-4212-8AAF-5A2E88123F6B}"/>
    <cellStyle name="Normal 10 3 4 2 2 4" xfId="37654" xr:uid="{4B585891-F5A5-42E4-A89C-F1FB4515539B}"/>
    <cellStyle name="Normal 10 3 4 2 3" xfId="5822" xr:uid="{7ADAB3B6-018E-4E1B-AFA5-FBE192C44791}"/>
    <cellStyle name="Normal 10 3 4 2 3 2" xfId="14202" xr:uid="{793F722E-7BE6-4381-86D6-782297EAD564}"/>
    <cellStyle name="Normal 10 3 4 2 3 2 2" xfId="30962" xr:uid="{1A63531E-13A6-4588-AD34-D02A67DD780F}"/>
    <cellStyle name="Normal 10 3 4 2 3 2 3" xfId="47721" xr:uid="{50A37EBF-C766-4D14-88CA-CE94117F13E6}"/>
    <cellStyle name="Normal 10 3 4 2 3 3" xfId="22582" xr:uid="{EDDA7631-2B27-4603-870A-3EE033EFAF8F}"/>
    <cellStyle name="Normal 10 3 4 2 3 4" xfId="39341" xr:uid="{D934C09F-265C-4FB8-A438-3729AF126D2A}"/>
    <cellStyle name="Normal 10 3 4 2 4" xfId="2558" xr:uid="{2A0CA342-2AF7-41AC-81BC-368EF59A7DAC}"/>
    <cellStyle name="Normal 10 3 4 2 4 2" xfId="10938" xr:uid="{A5D06D60-F237-4599-83A4-4663B43CBD94}"/>
    <cellStyle name="Normal 10 3 4 2 4 2 2" xfId="27698" xr:uid="{BF4B42E9-CA06-4DFB-97F2-B58F57C7CF4C}"/>
    <cellStyle name="Normal 10 3 4 2 4 2 3" xfId="44457" xr:uid="{96DB4CD3-65CE-45B8-A2DD-A69EC8C83C4B}"/>
    <cellStyle name="Normal 10 3 4 2 4 3" xfId="19318" xr:uid="{235C251E-721F-4541-86F3-75E71DB9C8DD}"/>
    <cellStyle name="Normal 10 3 4 2 4 4" xfId="36077" xr:uid="{F31A21BD-5F60-4A54-BF0B-756BFFF94F6E}"/>
    <cellStyle name="Normal 10 3 4 2 5" xfId="9135" xr:uid="{9EBA7A8A-39ED-4A86-BE45-DF1A8198CE83}"/>
    <cellStyle name="Normal 10 3 4 2 5 2" xfId="25895" xr:uid="{E3155DC0-61DC-4B92-8AFD-9FAC39F8FC64}"/>
    <cellStyle name="Normal 10 3 4 2 5 3" xfId="42654" xr:uid="{68146AC8-3CB7-4B36-8FB9-393025BB8BC1}"/>
    <cellStyle name="Normal 10 3 4 2 6" xfId="17515" xr:uid="{29878C48-7F65-4823-B8B5-90D217B3AF15}"/>
    <cellStyle name="Normal 10 3 4 2 7" xfId="34274" xr:uid="{0BC1648B-28D1-48B9-9B09-727C601FECD9}"/>
    <cellStyle name="Normal 10 3 4 3" xfId="1174" xr:uid="{D61C5F8E-00C7-438F-AC6D-8DD2B9178C13}"/>
    <cellStyle name="Normal 10 3 4 3 2" xfId="4563" xr:uid="{B4B113EB-649A-47D9-8A0C-5F6574895EA2}"/>
    <cellStyle name="Normal 10 3 4 3 2 2" xfId="12943" xr:uid="{3315ABC6-14BC-4C56-8649-2DF431821B5B}"/>
    <cellStyle name="Normal 10 3 4 3 2 2 2" xfId="29703" xr:uid="{4B3B4537-280B-4DB1-B760-B16923817E6B}"/>
    <cellStyle name="Normal 10 3 4 3 2 2 3" xfId="46462" xr:uid="{5FB05642-2606-4D1A-89A3-0B5034C1CDB3}"/>
    <cellStyle name="Normal 10 3 4 3 2 3" xfId="21323" xr:uid="{E98AB731-8BA5-40B5-90CD-F496828E3965}"/>
    <cellStyle name="Normal 10 3 4 3 2 4" xfId="38082" xr:uid="{3E2CA579-ECE0-4553-9AF2-94123F173097}"/>
    <cellStyle name="Normal 10 3 4 3 3" xfId="6250" xr:uid="{0155B89E-3D5C-474C-8178-88C56D2FAEE6}"/>
    <cellStyle name="Normal 10 3 4 3 3 2" xfId="14630" xr:uid="{1CBC4BB7-25D0-43E2-99D4-3A01852F9299}"/>
    <cellStyle name="Normal 10 3 4 3 3 2 2" xfId="31390" xr:uid="{B9BF122C-0DDF-4C61-8D98-CE79CF567687}"/>
    <cellStyle name="Normal 10 3 4 3 3 2 3" xfId="48149" xr:uid="{1E1524F8-ADC1-418C-8A17-9EDF34B90A85}"/>
    <cellStyle name="Normal 10 3 4 3 3 3" xfId="23010" xr:uid="{EED3A233-5A74-42A8-9F0B-A082AF2B2174}"/>
    <cellStyle name="Normal 10 3 4 3 3 4" xfId="39769" xr:uid="{ECF99120-DAA0-4A7D-B884-753F1EC8DD5A}"/>
    <cellStyle name="Normal 10 3 4 3 4" xfId="2986" xr:uid="{2A88E078-594D-4C71-B55A-89B3279BC4E7}"/>
    <cellStyle name="Normal 10 3 4 3 4 2" xfId="11366" xr:uid="{49285AE4-780A-4288-82FB-D6EB7536A623}"/>
    <cellStyle name="Normal 10 3 4 3 4 2 2" xfId="28126" xr:uid="{2233AA48-D197-40FF-B887-16846DEE9B39}"/>
    <cellStyle name="Normal 10 3 4 3 4 2 3" xfId="44885" xr:uid="{818B3267-72CE-4AA4-A9A6-2FD987736F12}"/>
    <cellStyle name="Normal 10 3 4 3 4 3" xfId="19746" xr:uid="{0DE279B4-F967-40A1-87B3-5C35C7C28F25}"/>
    <cellStyle name="Normal 10 3 4 3 4 4" xfId="36505" xr:uid="{825A9E68-FC23-4560-B427-FEFE8CBABC94}"/>
    <cellStyle name="Normal 10 3 4 3 5" xfId="9563" xr:uid="{BAB32CE3-BD77-4F3E-94E4-EC5C64B1E9B7}"/>
    <cellStyle name="Normal 10 3 4 3 5 2" xfId="26323" xr:uid="{A7064104-2BA4-421D-9ACF-06E4AE265C5A}"/>
    <cellStyle name="Normal 10 3 4 3 5 3" xfId="43082" xr:uid="{3C2F3057-D984-48C3-A658-0448464E9BF2}"/>
    <cellStyle name="Normal 10 3 4 3 6" xfId="17943" xr:uid="{2CB20E22-78F0-4C82-B95C-F2EE2143391E}"/>
    <cellStyle name="Normal 10 3 4 3 7" xfId="34702" xr:uid="{42D66EB2-3720-4B00-863A-84462B8490BC}"/>
    <cellStyle name="Normal 10 3 4 4" xfId="1741" xr:uid="{DF2B9CDF-6C9D-412F-9480-E994509270A7}"/>
    <cellStyle name="Normal 10 3 4 4 2" xfId="5130" xr:uid="{15C24A74-E752-4B9A-8729-3AC85CBFA0F8}"/>
    <cellStyle name="Normal 10 3 4 4 2 2" xfId="13510" xr:uid="{D9F58AF2-F189-4E70-849A-33989FCC7C68}"/>
    <cellStyle name="Normal 10 3 4 4 2 2 2" xfId="30270" xr:uid="{81643347-2215-499A-8AD8-E0B5A321AC00}"/>
    <cellStyle name="Normal 10 3 4 4 2 2 3" xfId="47029" xr:uid="{353AB30C-25A7-4B94-8AFC-E484E1B3F821}"/>
    <cellStyle name="Normal 10 3 4 4 2 3" xfId="21890" xr:uid="{1AD6F9EF-9BEB-4A11-A007-AC054DA1B957}"/>
    <cellStyle name="Normal 10 3 4 4 2 4" xfId="38649" xr:uid="{EDE41ECA-F357-4A16-9B28-B35F8112C057}"/>
    <cellStyle name="Normal 10 3 4 4 3" xfId="6817" xr:uid="{C586BCEC-CAF6-48DD-B009-7A22F359BAC8}"/>
    <cellStyle name="Normal 10 3 4 4 3 2" xfId="15197" xr:uid="{AB284499-3B10-4BFC-9B0A-126496F490C0}"/>
    <cellStyle name="Normal 10 3 4 4 3 2 2" xfId="31957" xr:uid="{3B090415-C2E4-45E8-BAD3-A48E5B46434F}"/>
    <cellStyle name="Normal 10 3 4 4 3 2 3" xfId="48716" xr:uid="{2C6B960C-24C2-412C-A9CE-24A2C9D0E6DF}"/>
    <cellStyle name="Normal 10 3 4 4 3 3" xfId="23577" xr:uid="{660C006E-8A2B-4701-8BFF-B0848A5FEC71}"/>
    <cellStyle name="Normal 10 3 4 4 3 4" xfId="40336" xr:uid="{56E85F1B-BDB1-4AF5-BF54-7538ED868E69}"/>
    <cellStyle name="Normal 10 3 4 4 4" xfId="3440" xr:uid="{BBDCEF0C-2610-4DFD-A82A-D7FA2BAA0A74}"/>
    <cellStyle name="Normal 10 3 4 4 4 2" xfId="11820" xr:uid="{3BC955A3-F25A-4177-A6FD-A6DDF5AAEAAA}"/>
    <cellStyle name="Normal 10 3 4 4 4 2 2" xfId="28580" xr:uid="{7C664F8D-7B31-46BA-8802-1312B7E5F176}"/>
    <cellStyle name="Normal 10 3 4 4 4 2 3" xfId="45339" xr:uid="{62C9F7BA-1C4B-428C-9512-BE11A0B2C6D7}"/>
    <cellStyle name="Normal 10 3 4 4 4 3" xfId="20200" xr:uid="{2D58B212-818B-4A6B-A5C2-D322C04C25E3}"/>
    <cellStyle name="Normal 10 3 4 4 4 4" xfId="36959" xr:uid="{9E650F7C-4CB0-4A0A-B634-685EED31B63B}"/>
    <cellStyle name="Normal 10 3 4 4 5" xfId="10130" xr:uid="{F55B3782-A225-4D34-9F62-786C61A8A975}"/>
    <cellStyle name="Normal 10 3 4 4 5 2" xfId="26890" xr:uid="{9C8CEAA0-B219-41B7-A402-05BC330EB5C4}"/>
    <cellStyle name="Normal 10 3 4 4 5 3" xfId="43649" xr:uid="{24862DD8-B0F5-4A7B-9269-A1B87ABABD6A}"/>
    <cellStyle name="Normal 10 3 4 4 6" xfId="18510" xr:uid="{B50C4778-AE0C-48AF-9CAA-5955A04AFF5A}"/>
    <cellStyle name="Normal 10 3 4 4 7" xfId="35269" xr:uid="{9D79BC22-798B-41C1-9D4E-2A8BCF8EBCF9}"/>
    <cellStyle name="Normal 10 3 4 5" xfId="3860" xr:uid="{0AEE1A9B-81D8-4A5F-ADA2-CDE76CA76315}"/>
    <cellStyle name="Normal 10 3 4 5 2" xfId="12240" xr:uid="{29719A3E-ADE6-4962-BB19-6E8C21CB0FCF}"/>
    <cellStyle name="Normal 10 3 4 5 2 2" xfId="29000" xr:uid="{E1A1CBC3-97D3-4520-B422-1618D5BD39BA}"/>
    <cellStyle name="Normal 10 3 4 5 2 3" xfId="45759" xr:uid="{8D980F25-DAA5-4CE7-BD45-B132C6EE78FA}"/>
    <cellStyle name="Normal 10 3 4 5 3" xfId="20620" xr:uid="{AABB7F58-1C27-4EAB-BFEB-694FE188D12A}"/>
    <cellStyle name="Normal 10 3 4 5 4" xfId="37379" xr:uid="{3ABDCAE7-1655-4EA8-98BB-3FBB3C285163}"/>
    <cellStyle name="Normal 10 3 4 6" xfId="5396" xr:uid="{5BAD00CD-BD41-4D63-B9AC-168ED475E8A3}"/>
    <cellStyle name="Normal 10 3 4 6 2" xfId="13776" xr:uid="{D629174C-B969-4FFF-8264-4528B1203EA4}"/>
    <cellStyle name="Normal 10 3 4 6 2 2" xfId="30536" xr:uid="{E8357F6A-B3CA-4631-B726-84465F9FDB7E}"/>
    <cellStyle name="Normal 10 3 4 6 2 3" xfId="47295" xr:uid="{8867F42F-033C-4135-8D3F-CC9D882601B5}"/>
    <cellStyle name="Normal 10 3 4 6 3" xfId="22156" xr:uid="{094E965B-3812-49AF-BD72-D47E0396C4F9}"/>
    <cellStyle name="Normal 10 3 4 6 4" xfId="38915" xr:uid="{FB23BE3D-0541-44D5-ABEB-4F66EBE7F3A7}"/>
    <cellStyle name="Normal 10 3 4 7" xfId="7223" xr:uid="{D8499FDB-EF97-4C9A-B418-03596A9340B7}"/>
    <cellStyle name="Normal 10 3 4 7 2" xfId="15603" xr:uid="{FC08B28C-6424-44CA-B5DB-12BFCF4F6417}"/>
    <cellStyle name="Normal 10 3 4 7 2 2" xfId="32363" xr:uid="{9732449F-179E-4985-9E1B-011D300AB90A}"/>
    <cellStyle name="Normal 10 3 4 7 2 3" xfId="49122" xr:uid="{9943A082-B0E8-4967-A61D-CBA3C5F59FAE}"/>
    <cellStyle name="Normal 10 3 4 7 3" xfId="23983" xr:uid="{2F2A037B-E06F-4F54-B570-15140F50A3E3}"/>
    <cellStyle name="Normal 10 3 4 7 4" xfId="40742" xr:uid="{E270B7E2-F610-475F-8326-948E04B90886}"/>
    <cellStyle name="Normal 10 3 4 8" xfId="7629" xr:uid="{44F1FA12-7E9D-4033-AB65-AC87272823B7}"/>
    <cellStyle name="Normal 10 3 4 8 2" xfId="16009" xr:uid="{7ECD05B2-BB6A-4365-9C71-993F86411DE3}"/>
    <cellStyle name="Normal 10 3 4 8 2 2" xfId="32769" xr:uid="{06ECE57E-B694-4BD3-B061-164609C577A9}"/>
    <cellStyle name="Normal 10 3 4 8 2 3" xfId="49528" xr:uid="{81D7E312-15C3-4B8C-96E6-112426BFC0C7}"/>
    <cellStyle name="Normal 10 3 4 8 3" xfId="24389" xr:uid="{B7AEE840-6FB7-45CF-800A-CCAD25EC127F}"/>
    <cellStyle name="Normal 10 3 4 8 4" xfId="41148" xr:uid="{0D2366F9-1415-43C8-BEB4-7F5DE473C8EF}"/>
    <cellStyle name="Normal 10 3 4 9" xfId="8035" xr:uid="{5D8F150A-15CF-40D7-A1A3-D0B4E87FA9FF}"/>
    <cellStyle name="Normal 10 3 4 9 2" xfId="16415" xr:uid="{31001EAF-D2BE-414D-881D-DF3EF089CCAD}"/>
    <cellStyle name="Normal 10 3 4 9 2 2" xfId="33175" xr:uid="{BD823B95-65E7-4C79-B1E7-C2DF9DB97AC0}"/>
    <cellStyle name="Normal 10 3 4 9 2 3" xfId="49934" xr:uid="{922878BE-1F8F-470D-BFB6-F3688664E2B4}"/>
    <cellStyle name="Normal 10 3 4 9 3" xfId="24795" xr:uid="{971F618D-DE60-4667-8C58-D27C1F3BE65A}"/>
    <cellStyle name="Normal 10 3 4 9 4" xfId="41554" xr:uid="{12EF1A48-0A71-4BC2-B48E-D357C382BAD0}"/>
    <cellStyle name="Normal 10 3 5" xfId="610" xr:uid="{48776B71-76BF-44A8-BFF6-889153878A7E}"/>
    <cellStyle name="Normal 10 3 5 2" xfId="4005" xr:uid="{58EB05E4-AFD0-4880-9187-5B4622738139}"/>
    <cellStyle name="Normal 10 3 5 2 2" xfId="12385" xr:uid="{70B14A82-B13E-4E63-AE08-53DE92B0BEAD}"/>
    <cellStyle name="Normal 10 3 5 2 2 2" xfId="29145" xr:uid="{EC912DC0-3B3C-4637-94F0-0AFBB0A2173F}"/>
    <cellStyle name="Normal 10 3 5 2 2 3" xfId="45904" xr:uid="{866C34C7-3340-4713-BE50-6418F3785C0F}"/>
    <cellStyle name="Normal 10 3 5 2 3" xfId="20765" xr:uid="{32EAC8BC-B43C-42EE-A3E8-19B6072FEF5A}"/>
    <cellStyle name="Normal 10 3 5 2 4" xfId="37524" xr:uid="{D9466761-8079-4EA7-9590-069D158E54B1}"/>
    <cellStyle name="Normal 10 3 5 3" xfId="5692" xr:uid="{496AA02D-6393-4EC7-87BA-ABF3A896342C}"/>
    <cellStyle name="Normal 10 3 5 3 2" xfId="14072" xr:uid="{D156713C-406A-42BF-A5B3-D3885D809B1E}"/>
    <cellStyle name="Normal 10 3 5 3 2 2" xfId="30832" xr:uid="{B2192860-201B-44E3-BF36-5ACAF1B23D9C}"/>
    <cellStyle name="Normal 10 3 5 3 2 3" xfId="47591" xr:uid="{F155D58D-2761-402E-B652-5D8DFCCE6C78}"/>
    <cellStyle name="Normal 10 3 5 3 3" xfId="22452" xr:uid="{5B8D3362-8435-4933-9CF0-9588FF2C7E2D}"/>
    <cellStyle name="Normal 10 3 5 3 4" xfId="39211" xr:uid="{F9989B2F-9BE6-4A7B-B083-5B0781D6E88C}"/>
    <cellStyle name="Normal 10 3 5 4" xfId="2428" xr:uid="{FF1B99BD-CEBA-42EB-AE87-DEF62ED69648}"/>
    <cellStyle name="Normal 10 3 5 4 2" xfId="10808" xr:uid="{1B2DE2D1-AADC-4277-9C56-9995E48E7D3E}"/>
    <cellStyle name="Normal 10 3 5 4 2 2" xfId="27568" xr:uid="{404FE345-B578-4969-99CB-A22555C97662}"/>
    <cellStyle name="Normal 10 3 5 4 2 3" xfId="44327" xr:uid="{34EF8116-C871-4B06-BB63-375ABC97B88E}"/>
    <cellStyle name="Normal 10 3 5 4 3" xfId="19188" xr:uid="{07A927C7-1DD4-45DA-A689-AA066BA49217}"/>
    <cellStyle name="Normal 10 3 5 4 4" xfId="35947" xr:uid="{A2665562-00A9-4884-A94F-84E687386AD3}"/>
    <cellStyle name="Normal 10 3 5 5" xfId="9005" xr:uid="{1929B2C3-E673-4C99-9304-B259C41C34E4}"/>
    <cellStyle name="Normal 10 3 5 5 2" xfId="25765" xr:uid="{47F40488-4552-4D70-80D5-FB345F13D684}"/>
    <cellStyle name="Normal 10 3 5 5 3" xfId="42524" xr:uid="{65024E6E-4B38-4263-A879-20008823814D}"/>
    <cellStyle name="Normal 10 3 5 6" xfId="17385" xr:uid="{FD368104-6262-4423-8339-8DCEB2F269A8}"/>
    <cellStyle name="Normal 10 3 5 7" xfId="34144" xr:uid="{098AAD77-D288-4895-A866-3620FEBEBE57}"/>
    <cellStyle name="Normal 10 3 6" xfId="1044" xr:uid="{CD4E549F-D02B-4249-8431-11F6E9635322}"/>
    <cellStyle name="Normal 10 3 6 2" xfId="4433" xr:uid="{3E72B123-0E12-49D9-8932-A3F9BF4B6674}"/>
    <cellStyle name="Normal 10 3 6 2 2" xfId="12813" xr:uid="{D833F995-22D0-4C1F-AD79-25BE21993DF1}"/>
    <cellStyle name="Normal 10 3 6 2 2 2" xfId="29573" xr:uid="{43CF54F5-B435-43D2-905A-07892390212C}"/>
    <cellStyle name="Normal 10 3 6 2 2 3" xfId="46332" xr:uid="{27753A5B-3D73-4FD0-B94F-12D98B432431}"/>
    <cellStyle name="Normal 10 3 6 2 3" xfId="21193" xr:uid="{4F869AEA-3FA6-4C31-803D-F64B6A5DEB90}"/>
    <cellStyle name="Normal 10 3 6 2 4" xfId="37952" xr:uid="{210740DF-5BCD-4434-B34E-55D1070434D0}"/>
    <cellStyle name="Normal 10 3 6 3" xfId="6120" xr:uid="{30E2BF42-DB3B-4642-A507-C38A84DAFAAE}"/>
    <cellStyle name="Normal 10 3 6 3 2" xfId="14500" xr:uid="{3E5EEB34-66AF-49D8-98F9-AC6F99DB7AB2}"/>
    <cellStyle name="Normal 10 3 6 3 2 2" xfId="31260" xr:uid="{0A98EBDF-95F4-4601-9076-2F6DEC467B7E}"/>
    <cellStyle name="Normal 10 3 6 3 2 3" xfId="48019" xr:uid="{ADF68D67-10BC-4E54-AB3C-F879F62CF7BA}"/>
    <cellStyle name="Normal 10 3 6 3 3" xfId="22880" xr:uid="{3563E710-E077-4CF0-8202-18F46B98C98E}"/>
    <cellStyle name="Normal 10 3 6 3 4" xfId="39639" xr:uid="{C172217A-B0BC-4322-8824-6024CB8F6FCC}"/>
    <cellStyle name="Normal 10 3 6 4" xfId="2856" xr:uid="{EFE38A7C-3895-41BD-8423-9373E5CED43A}"/>
    <cellStyle name="Normal 10 3 6 4 2" xfId="11236" xr:uid="{38074762-0D91-40C9-A9AA-C8594D9C892B}"/>
    <cellStyle name="Normal 10 3 6 4 2 2" xfId="27996" xr:uid="{E79A432E-ED3C-4DBE-AAE4-BE4374FF3BFB}"/>
    <cellStyle name="Normal 10 3 6 4 2 3" xfId="44755" xr:uid="{6E5B8A7D-AFB0-4E2F-9441-1E2144FF3C1D}"/>
    <cellStyle name="Normal 10 3 6 4 3" xfId="19616" xr:uid="{68723AB9-82EB-4C6D-8448-12B458BE2278}"/>
    <cellStyle name="Normal 10 3 6 4 4" xfId="36375" xr:uid="{8688C50A-7838-4FC7-BB78-5B63CACD0C65}"/>
    <cellStyle name="Normal 10 3 6 5" xfId="9433" xr:uid="{594FB4C1-7947-4667-ABD1-5147971DA162}"/>
    <cellStyle name="Normal 10 3 6 5 2" xfId="26193" xr:uid="{633BB3F5-41EC-4073-8DD2-33C6CE0406ED}"/>
    <cellStyle name="Normal 10 3 6 5 3" xfId="42952" xr:uid="{B349F3CF-601B-4A96-A500-89E783984101}"/>
    <cellStyle name="Normal 10 3 6 6" xfId="17813" xr:uid="{8AFDE89B-D5B8-489F-B5ED-3BE37CC710C5}"/>
    <cellStyle name="Normal 10 3 6 7" xfId="34572" xr:uid="{86F1E626-710E-4A9F-BA50-DDBA8F822DF0}"/>
    <cellStyle name="Normal 10 3 7" xfId="1470" xr:uid="{4F0F5581-C6B2-4F76-9CA1-373C86E0CFA5}"/>
    <cellStyle name="Normal 10 3 7 2" xfId="4859" xr:uid="{1563BEB1-91DC-4A87-B151-2819B61AD9A1}"/>
    <cellStyle name="Normal 10 3 7 2 2" xfId="13239" xr:uid="{B56CACE0-F004-48B5-A3D4-07EE50B79206}"/>
    <cellStyle name="Normal 10 3 7 2 2 2" xfId="29999" xr:uid="{6F80A73F-9A06-4E04-8C16-2E416FFDB705}"/>
    <cellStyle name="Normal 10 3 7 2 2 3" xfId="46758" xr:uid="{FD10E35B-8ECB-487D-9E08-70E0BE140009}"/>
    <cellStyle name="Normal 10 3 7 2 3" xfId="21619" xr:uid="{140A8D52-DA86-4F43-81F9-21E1BE65AE0F}"/>
    <cellStyle name="Normal 10 3 7 2 4" xfId="38378" xr:uid="{9537B380-1A32-45A2-8FB8-1ACF257AD650}"/>
    <cellStyle name="Normal 10 3 7 3" xfId="6546" xr:uid="{4DCE05F5-E489-4AD8-AC2F-CBCC4C735609}"/>
    <cellStyle name="Normal 10 3 7 3 2" xfId="14926" xr:uid="{99CDFD04-EC3E-4894-98E3-C5947174BB46}"/>
    <cellStyle name="Normal 10 3 7 3 2 2" xfId="31686" xr:uid="{48259B98-327F-46CE-9305-2A6BEC4BF126}"/>
    <cellStyle name="Normal 10 3 7 3 2 3" xfId="48445" xr:uid="{407BB706-1BD2-45C2-9521-A2731E1C5FBD}"/>
    <cellStyle name="Normal 10 3 7 3 3" xfId="23306" xr:uid="{8AA67076-1B51-45F2-8A7D-B3CD1E2503CE}"/>
    <cellStyle name="Normal 10 3 7 3 4" xfId="40065" xr:uid="{3E5A83A4-32DB-44A1-A965-9C183FC816F1}"/>
    <cellStyle name="Normal 10 3 7 4" xfId="1995" xr:uid="{8E35A849-76DA-4E09-811D-444EA6A94C80}"/>
    <cellStyle name="Normal 10 3 7 4 2" xfId="10382" xr:uid="{42AF1305-E230-416C-B003-E575005A87C8}"/>
    <cellStyle name="Normal 10 3 7 4 2 2" xfId="27142" xr:uid="{CA83354E-DB99-4245-8F1B-F5B751658BB8}"/>
    <cellStyle name="Normal 10 3 7 4 2 3" xfId="43901" xr:uid="{87E49C31-8D20-449A-8244-014405B47684}"/>
    <cellStyle name="Normal 10 3 7 4 3" xfId="18762" xr:uid="{8E4D6113-9070-4023-9D02-5B8A86D938DF}"/>
    <cellStyle name="Normal 10 3 7 4 4" xfId="35521" xr:uid="{89A6E9DB-8AF3-4693-9619-7DA1E99FA593}"/>
    <cellStyle name="Normal 10 3 7 5" xfId="9859" xr:uid="{D192ECBB-83F1-4AD3-962F-15218F14C73B}"/>
    <cellStyle name="Normal 10 3 7 5 2" xfId="26619" xr:uid="{67967996-C315-4C75-B94A-65EC1B0B422B}"/>
    <cellStyle name="Normal 10 3 7 5 3" xfId="43378" xr:uid="{2F0D37C2-C949-4DC8-8BA6-73AA87660E46}"/>
    <cellStyle name="Normal 10 3 7 6" xfId="18239" xr:uid="{C046FA77-4907-41C0-8396-71D931D5C514}"/>
    <cellStyle name="Normal 10 3 7 7" xfId="34998" xr:uid="{99DB23DD-149A-481A-AEEB-BCBA12290A17}"/>
    <cellStyle name="Normal 10 3 8" xfId="3588" xr:uid="{4FE3B6D7-96EA-4BF4-924B-D6E1670E469A}"/>
    <cellStyle name="Normal 10 3 8 2" xfId="11968" xr:uid="{9839FECA-3E46-46BB-8457-FE2F2CA7D4EB}"/>
    <cellStyle name="Normal 10 3 8 2 2" xfId="28728" xr:uid="{5977D74D-CD58-44AE-B5A9-8727BE6C6486}"/>
    <cellStyle name="Normal 10 3 8 2 3" xfId="45487" xr:uid="{ED05E9BB-4A2F-4B71-A34C-D900F167E5AE}"/>
    <cellStyle name="Normal 10 3 8 3" xfId="20348" xr:uid="{184FF864-9071-4820-88CB-863E366E6216}"/>
    <cellStyle name="Normal 10 3 8 4" xfId="37107" xr:uid="{AB58347D-296A-4338-9F43-A395968ED558}"/>
    <cellStyle name="Normal 10 3 9" xfId="5266" xr:uid="{074FAED2-6DB3-4B5B-86AA-B6BD7D0314EA}"/>
    <cellStyle name="Normal 10 3 9 2" xfId="13646" xr:uid="{0832A833-6B65-47AD-9ADA-F52DBCF3520B}"/>
    <cellStyle name="Normal 10 3 9 2 2" xfId="30406" xr:uid="{38605DF2-323C-4AF4-87C6-105D777A7CBD}"/>
    <cellStyle name="Normal 10 3 9 2 3" xfId="47165" xr:uid="{BE483EA0-7B3D-4CAD-B5A4-5944352A1627}"/>
    <cellStyle name="Normal 10 3 9 3" xfId="22026" xr:uid="{CC714818-94AC-4E69-9736-199417265AB5}"/>
    <cellStyle name="Normal 10 3 9 4" xfId="38785" xr:uid="{821F1FF6-FE37-49E8-B321-9AB8627EF059}"/>
    <cellStyle name="Normal 10 4" xfId="164" xr:uid="{8FE71711-BCC1-4EA2-A79E-7DF8509FBA51}"/>
    <cellStyle name="Normal 10 4 10" xfId="7359" xr:uid="{CABD8CEF-7AFE-4E90-998D-A5EE9AF50D23}"/>
    <cellStyle name="Normal 10 4 10 2" xfId="15739" xr:uid="{85944164-13DA-424A-83B2-871675FFFD58}"/>
    <cellStyle name="Normal 10 4 10 2 2" xfId="32499" xr:uid="{5342D19B-85C2-42CD-B03A-92068987664B}"/>
    <cellStyle name="Normal 10 4 10 2 3" xfId="49258" xr:uid="{2FCE8E81-0CEC-4019-9E63-B54E2357FFE8}"/>
    <cellStyle name="Normal 10 4 10 3" xfId="24119" xr:uid="{3A66D201-FAAA-403F-9501-B914A42C9009}"/>
    <cellStyle name="Normal 10 4 10 4" xfId="40878" xr:uid="{9861EFF0-ED18-43D3-8ECA-8955CF3038F9}"/>
    <cellStyle name="Normal 10 4 11" xfId="7765" xr:uid="{321DFD9A-8EFB-47D6-907E-755ADD374F43}"/>
    <cellStyle name="Normal 10 4 11 2" xfId="16145" xr:uid="{F13A9282-1674-4797-8E0A-BDF8C7A9A9C5}"/>
    <cellStyle name="Normal 10 4 11 2 2" xfId="32905" xr:uid="{30ECB3EB-9E0E-4439-8019-A92683D150F0}"/>
    <cellStyle name="Normal 10 4 11 2 3" xfId="49664" xr:uid="{06435C51-FB03-415A-B861-B3331D103B3E}"/>
    <cellStyle name="Normal 10 4 11 3" xfId="24525" xr:uid="{F0D37C42-4B6E-45F7-8FDC-48426692BF80}"/>
    <cellStyle name="Normal 10 4 11 4" xfId="41284" xr:uid="{AE76CD8F-F42B-47B3-900C-07242B286AF5}"/>
    <cellStyle name="Normal 10 4 12" xfId="8171" xr:uid="{42D4D18A-0DB0-4777-83A7-33B35A325B87}"/>
    <cellStyle name="Normal 10 4 12 2" xfId="16551" xr:uid="{95DC9760-D319-418A-8185-1783FCF2F99F}"/>
    <cellStyle name="Normal 10 4 12 2 2" xfId="33311" xr:uid="{90C84608-FBCE-473F-9BDA-77475BA4BF42}"/>
    <cellStyle name="Normal 10 4 12 2 3" xfId="50070" xr:uid="{924D148B-20FE-49F8-809C-4CE747642BFC}"/>
    <cellStyle name="Normal 10 4 12 3" xfId="24931" xr:uid="{8D702170-96DF-4E23-BC15-F4B7191D1B73}"/>
    <cellStyle name="Normal 10 4 12 4" xfId="41690" xr:uid="{2F751852-47A3-48E4-BFEF-E2855FAA966E}"/>
    <cellStyle name="Normal 10 4 13" xfId="1872" xr:uid="{75A62984-3E07-46F4-9B14-28030D87E5A5}"/>
    <cellStyle name="Normal 10 4 13 2" xfId="10260" xr:uid="{A8F5B198-0F03-4EFD-898F-7AFD4B461217}"/>
    <cellStyle name="Normal 10 4 13 2 2" xfId="27020" xr:uid="{735E4378-BBA5-4A51-AA52-81C25E975BB7}"/>
    <cellStyle name="Normal 10 4 13 2 3" xfId="43779" xr:uid="{A223B36B-1CC9-43E2-B949-28F7B6832039}"/>
    <cellStyle name="Normal 10 4 13 3" xfId="18640" xr:uid="{3B40D0C9-8244-45C6-95D1-0259B4CBBC83}"/>
    <cellStyle name="Normal 10 4 13 4" xfId="35399" xr:uid="{C005D1D3-BFED-4BE1-9E6A-040D555D1457}"/>
    <cellStyle name="Normal 10 4 14" xfId="8625" xr:uid="{6B7DF274-F946-4852-B325-B4840E531B52}"/>
    <cellStyle name="Normal 10 4 14 2" xfId="25385" xr:uid="{A17B2774-1F37-4DF0-84FF-FD6342C951BE}"/>
    <cellStyle name="Normal 10 4 14 3" xfId="42144" xr:uid="{50FA1214-587B-4B2D-9E05-8EB29AE89788}"/>
    <cellStyle name="Normal 10 4 15" xfId="17005" xr:uid="{F08DE055-2F0A-4166-9FF4-9C69F1DBABF5}"/>
    <cellStyle name="Normal 10 4 16" xfId="33764" xr:uid="{C9D93671-F70A-4665-B823-BF05FD4436B2}"/>
    <cellStyle name="Normal 10 4 2" xfId="299" xr:uid="{346FBBD4-BCB0-4DA1-82B4-94AFDA94A508}"/>
    <cellStyle name="Normal 10 4 2 10" xfId="8291" xr:uid="{F2A9E4CF-A322-4551-8943-F1FBF3A70C27}"/>
    <cellStyle name="Normal 10 4 2 10 2" xfId="16671" xr:uid="{45C9CB83-7A2B-41B0-9CF5-CB0B06BEBC70}"/>
    <cellStyle name="Normal 10 4 2 10 2 2" xfId="33431" xr:uid="{9F30AE53-6AB3-4F13-B027-582B91FAC91C}"/>
    <cellStyle name="Normal 10 4 2 10 2 3" xfId="50190" xr:uid="{FDA3A806-BA03-4527-ABBB-C37F7B6FF928}"/>
    <cellStyle name="Normal 10 4 2 10 3" xfId="25051" xr:uid="{1DCA02E5-62AE-4FBA-9B41-AFBAB5698776}"/>
    <cellStyle name="Normal 10 4 2 10 4" xfId="41810" xr:uid="{7E6BFAE0-D1D4-4C84-8B59-F09DA489633F}"/>
    <cellStyle name="Normal 10 4 2 11" xfId="2131" xr:uid="{0F2027F2-1C8C-4D21-9ED8-D2F88E432B4C}"/>
    <cellStyle name="Normal 10 4 2 11 2" xfId="10513" xr:uid="{7DD29EDD-627C-45AC-BE86-4D04C826BE4F}"/>
    <cellStyle name="Normal 10 4 2 11 2 2" xfId="27273" xr:uid="{21520ECB-8E26-4D90-A085-92AF02A08D71}"/>
    <cellStyle name="Normal 10 4 2 11 2 3" xfId="44032" xr:uid="{D93BEB2B-D835-493F-B2A7-B767A298EC98}"/>
    <cellStyle name="Normal 10 4 2 11 3" xfId="18893" xr:uid="{CE8C295B-D3A7-4897-A13F-2CC14E9C7D26}"/>
    <cellStyle name="Normal 10 4 2 11 4" xfId="35652" xr:uid="{B0030A8E-A955-47CB-85C7-659A5A780022}"/>
    <cellStyle name="Normal 10 4 2 12" xfId="8710" xr:uid="{13DC502F-AE8E-42F0-98E1-3298D30EE659}"/>
    <cellStyle name="Normal 10 4 2 12 2" xfId="25470" xr:uid="{7FA30011-079A-4F32-BA70-E3A14F19992C}"/>
    <cellStyle name="Normal 10 4 2 12 3" xfId="42229" xr:uid="{22C9E5DE-DFB4-4275-AD99-28F2681D5144}"/>
    <cellStyle name="Normal 10 4 2 13" xfId="17090" xr:uid="{F773C221-24C2-4454-9262-735B80689AB8}"/>
    <cellStyle name="Normal 10 4 2 14" xfId="33849" xr:uid="{8A194732-EEC5-4C1F-8AC0-EC4FF6E2D7AA}"/>
    <cellStyle name="Normal 10 4 2 2" xfId="741" xr:uid="{96101639-EF08-4A86-A315-B90911F87EA8}"/>
    <cellStyle name="Normal 10 4 2 2 2" xfId="4136" xr:uid="{8E6B1B31-3618-4207-9B22-47D64D703C7B}"/>
    <cellStyle name="Normal 10 4 2 2 2 2" xfId="12516" xr:uid="{97427D04-F737-4D2C-AF80-123490F8B679}"/>
    <cellStyle name="Normal 10 4 2 2 2 2 2" xfId="29276" xr:uid="{96DECC31-5790-44C2-B085-B12DD1131575}"/>
    <cellStyle name="Normal 10 4 2 2 2 2 3" xfId="46035" xr:uid="{BF606851-F839-4A63-BE9A-AD23EAF4E46B}"/>
    <cellStyle name="Normal 10 4 2 2 2 3" xfId="20896" xr:uid="{E9204C71-CE95-43C6-8A86-E26D30176015}"/>
    <cellStyle name="Normal 10 4 2 2 2 4" xfId="37655" xr:uid="{E5E7DFBA-A7A8-459E-9D3B-74285902539C}"/>
    <cellStyle name="Normal 10 4 2 2 3" xfId="5823" xr:uid="{6FEDD0AC-91C3-4E89-9C04-B7D0BF283F08}"/>
    <cellStyle name="Normal 10 4 2 2 3 2" xfId="14203" xr:uid="{2C2EE30E-B64F-40E3-B578-9F053952870E}"/>
    <cellStyle name="Normal 10 4 2 2 3 2 2" xfId="30963" xr:uid="{0861DBDB-5C62-45B9-A81C-00C0A75FF629}"/>
    <cellStyle name="Normal 10 4 2 2 3 2 3" xfId="47722" xr:uid="{2A2A98B7-5786-4324-86CA-0F76D4D94618}"/>
    <cellStyle name="Normal 10 4 2 2 3 3" xfId="22583" xr:uid="{C31D4CC9-83B3-4275-BBAA-FDF4396B882B}"/>
    <cellStyle name="Normal 10 4 2 2 3 4" xfId="39342" xr:uid="{C1620B7A-9504-41BE-A2FC-60E7BD67FA5F}"/>
    <cellStyle name="Normal 10 4 2 2 4" xfId="2559" xr:uid="{8FDC466F-54E2-4BAC-8E5F-FEE098E3C74E}"/>
    <cellStyle name="Normal 10 4 2 2 4 2" xfId="10939" xr:uid="{DBFF10FB-2136-4F0C-97F6-CA519CB885E2}"/>
    <cellStyle name="Normal 10 4 2 2 4 2 2" xfId="27699" xr:uid="{B259BFA3-3A1D-4F84-ABAD-3DEADD058835}"/>
    <cellStyle name="Normal 10 4 2 2 4 2 3" xfId="44458" xr:uid="{90478BD4-E84B-47B5-B9F1-300E4DD66AE5}"/>
    <cellStyle name="Normal 10 4 2 2 4 3" xfId="19319" xr:uid="{55008A6B-A8ED-4DED-BDDC-69CB7ABAF700}"/>
    <cellStyle name="Normal 10 4 2 2 4 4" xfId="36078" xr:uid="{BE2B9184-F908-4759-AE9B-BC383CDA3E9F}"/>
    <cellStyle name="Normal 10 4 2 2 5" xfId="9136" xr:uid="{B3164FED-6122-4969-8A0E-BB73BCF7FBF9}"/>
    <cellStyle name="Normal 10 4 2 2 5 2" xfId="25896" xr:uid="{8CC7CEE6-C1AB-4DB5-8F74-2873B3444A94}"/>
    <cellStyle name="Normal 10 4 2 2 5 3" xfId="42655" xr:uid="{6E9BCA01-5772-4B9C-A977-D1E96C29EE8E}"/>
    <cellStyle name="Normal 10 4 2 2 6" xfId="17516" xr:uid="{166F4ABF-4306-4383-8F1F-678876D09D84}"/>
    <cellStyle name="Normal 10 4 2 2 7" xfId="34275" xr:uid="{B0AC54CE-2B1F-46F8-A62E-9320B8400E1B}"/>
    <cellStyle name="Normal 10 4 2 3" xfId="1175" xr:uid="{6CE9C7F2-90E9-4EE9-A9D8-B414D1F3CBD7}"/>
    <cellStyle name="Normal 10 4 2 3 2" xfId="4564" xr:uid="{D92188D2-9947-4EFD-BF27-0354602EF26B}"/>
    <cellStyle name="Normal 10 4 2 3 2 2" xfId="12944" xr:uid="{3216F65A-4E28-498F-8348-E20255D218B3}"/>
    <cellStyle name="Normal 10 4 2 3 2 2 2" xfId="29704" xr:uid="{0D8E7C60-281A-4116-8588-A1F0726A2E1D}"/>
    <cellStyle name="Normal 10 4 2 3 2 2 3" xfId="46463" xr:uid="{08B376D2-9420-48F4-8B4F-120C75BAE802}"/>
    <cellStyle name="Normal 10 4 2 3 2 3" xfId="21324" xr:uid="{C4F0B362-A131-43C9-BCA7-E0B57E77E1E2}"/>
    <cellStyle name="Normal 10 4 2 3 2 4" xfId="38083" xr:uid="{0A5C9EF7-9CC3-4775-AF3A-1BF2945FD3DF}"/>
    <cellStyle name="Normal 10 4 2 3 3" xfId="6251" xr:uid="{C6DBCDB5-5451-47F9-9CB1-A925C71228D9}"/>
    <cellStyle name="Normal 10 4 2 3 3 2" xfId="14631" xr:uid="{3EEA1AC3-B8D5-4B8C-8609-6A4E35C0C970}"/>
    <cellStyle name="Normal 10 4 2 3 3 2 2" xfId="31391" xr:uid="{95BC075D-EB49-4F66-8540-A73E0041ED46}"/>
    <cellStyle name="Normal 10 4 2 3 3 2 3" xfId="48150" xr:uid="{B0921088-08FC-4CB9-B94C-02609D220AB3}"/>
    <cellStyle name="Normal 10 4 2 3 3 3" xfId="23011" xr:uid="{5542C3CD-F958-4C30-8606-27379B80DF7F}"/>
    <cellStyle name="Normal 10 4 2 3 3 4" xfId="39770" xr:uid="{531BA579-009A-44FD-A111-6404B4C1B1DE}"/>
    <cellStyle name="Normal 10 4 2 3 4" xfId="2987" xr:uid="{D67E8BFD-18D9-4434-821B-D0F76410F0D7}"/>
    <cellStyle name="Normal 10 4 2 3 4 2" xfId="11367" xr:uid="{61915746-41C0-437B-9052-25C53C1B0686}"/>
    <cellStyle name="Normal 10 4 2 3 4 2 2" xfId="28127" xr:uid="{3061DFFC-6766-4CF2-9076-BA8B78E72CE2}"/>
    <cellStyle name="Normal 10 4 2 3 4 2 3" xfId="44886" xr:uid="{C6B56618-8664-4E87-8A95-A85849EE2403}"/>
    <cellStyle name="Normal 10 4 2 3 4 3" xfId="19747" xr:uid="{39A77DA7-116B-4795-BD72-83875363825A}"/>
    <cellStyle name="Normal 10 4 2 3 4 4" xfId="36506" xr:uid="{A64EFA30-9373-4F37-8651-93CF4952C492}"/>
    <cellStyle name="Normal 10 4 2 3 5" xfId="9564" xr:uid="{F7E41EBC-D098-4D95-9FEC-D3D831B08C20}"/>
    <cellStyle name="Normal 10 4 2 3 5 2" xfId="26324" xr:uid="{1E02127F-C44A-44AA-A15B-F7FCAFE39A18}"/>
    <cellStyle name="Normal 10 4 2 3 5 3" xfId="43083" xr:uid="{A0F2A894-D7EE-4AF9-8AAC-E2E59D488922}"/>
    <cellStyle name="Normal 10 4 2 3 6" xfId="17944" xr:uid="{A0FE516B-245F-4D73-9058-3FFD68BB5CC6}"/>
    <cellStyle name="Normal 10 4 2 3 7" xfId="34703" xr:uid="{0EF2CBCD-E831-466A-B5F7-2EEB88247FA6}"/>
    <cellStyle name="Normal 10 4 2 4" xfId="1591" xr:uid="{ACF6ABD5-B9C4-4812-8C44-276BF7E4EE09}"/>
    <cellStyle name="Normal 10 4 2 4 2" xfId="4980" xr:uid="{9F6592EE-8A40-4F4F-A98F-15A915BCB8C8}"/>
    <cellStyle name="Normal 10 4 2 4 2 2" xfId="13360" xr:uid="{94F4A0D4-370A-49BE-969A-26420E5A6026}"/>
    <cellStyle name="Normal 10 4 2 4 2 2 2" xfId="30120" xr:uid="{D2BB09B5-F39F-411E-95CD-92BAFCD15DAB}"/>
    <cellStyle name="Normal 10 4 2 4 2 2 3" xfId="46879" xr:uid="{56835BB6-E475-471D-8338-EF5521BE8617}"/>
    <cellStyle name="Normal 10 4 2 4 2 3" xfId="21740" xr:uid="{C0AD3319-FD2A-478D-8779-C00D2AD78A32}"/>
    <cellStyle name="Normal 10 4 2 4 2 4" xfId="38499" xr:uid="{16EA3650-9174-42D8-AA3B-4E57BCF00703}"/>
    <cellStyle name="Normal 10 4 2 4 3" xfId="6667" xr:uid="{B22E2D03-B307-4EF1-BEEA-82234283CE07}"/>
    <cellStyle name="Normal 10 4 2 4 3 2" xfId="15047" xr:uid="{3FDD4FF1-321D-41F5-B966-6C183743A725}"/>
    <cellStyle name="Normal 10 4 2 4 3 2 2" xfId="31807" xr:uid="{3AD32772-4D98-48C8-8024-042057A38470}"/>
    <cellStyle name="Normal 10 4 2 4 3 2 3" xfId="48566" xr:uid="{032F1751-010F-41E9-AA09-460E1E646A45}"/>
    <cellStyle name="Normal 10 4 2 4 3 3" xfId="23427" xr:uid="{51FE06F6-5A01-4A20-976D-F023FAB8D761}"/>
    <cellStyle name="Normal 10 4 2 4 3 4" xfId="40186" xr:uid="{AB8BEC53-FCF1-408D-B2DA-30E5B423EBCB}"/>
    <cellStyle name="Normal 10 4 2 4 4" xfId="3291" xr:uid="{3BC14ABE-25DA-4D84-9DFE-4DBFAB052D5B}"/>
    <cellStyle name="Normal 10 4 2 4 4 2" xfId="11671" xr:uid="{9F31D308-48D7-4975-ACE7-E9CB50A2C7CC}"/>
    <cellStyle name="Normal 10 4 2 4 4 2 2" xfId="28431" xr:uid="{646EAC26-FD41-4C5B-AA3B-58E98A007892}"/>
    <cellStyle name="Normal 10 4 2 4 4 2 3" xfId="45190" xr:uid="{EF971D61-5AE1-4932-965A-A6B8F607001F}"/>
    <cellStyle name="Normal 10 4 2 4 4 3" xfId="20051" xr:uid="{BFC550EA-DC11-49A2-AB04-0557FFCB7318}"/>
    <cellStyle name="Normal 10 4 2 4 4 4" xfId="36810" xr:uid="{1CE9465B-57F9-490F-809F-D9CA47EEE026}"/>
    <cellStyle name="Normal 10 4 2 4 5" xfId="9980" xr:uid="{CA0ED758-B936-433D-A6FE-4BEDD2BF3750}"/>
    <cellStyle name="Normal 10 4 2 4 5 2" xfId="26740" xr:uid="{CFAE74EE-C2E8-469B-99ED-0116980DB5FF}"/>
    <cellStyle name="Normal 10 4 2 4 5 3" xfId="43499" xr:uid="{18701A69-40F9-4308-916D-C5E0B5639EF7}"/>
    <cellStyle name="Normal 10 4 2 4 6" xfId="18360" xr:uid="{16A58D1B-F260-47D3-86DF-5815212640C9}"/>
    <cellStyle name="Normal 10 4 2 4 7" xfId="35119" xr:uid="{9C82D930-F57B-4979-AE26-E3508948C2F6}"/>
    <cellStyle name="Normal 10 4 2 5" xfId="3710" xr:uid="{C20A6BC7-30C3-445D-B9A3-366FA930E986}"/>
    <cellStyle name="Normal 10 4 2 5 2" xfId="12090" xr:uid="{AFAD5135-09A0-47D7-BA28-344E38DFDD15}"/>
    <cellStyle name="Normal 10 4 2 5 2 2" xfId="28850" xr:uid="{54F18D92-B344-4034-9DEE-4D63DCA7B8B3}"/>
    <cellStyle name="Normal 10 4 2 5 2 3" xfId="45609" xr:uid="{5C0D92EF-C9EA-44BE-B1FD-233B2C9CFADB}"/>
    <cellStyle name="Normal 10 4 2 5 3" xfId="20470" xr:uid="{7CC9ADAA-1F9B-4079-BF15-B11DA487CC0C}"/>
    <cellStyle name="Normal 10 4 2 5 4" xfId="37229" xr:uid="{6B30B628-7469-4228-A935-A3526F502F24}"/>
    <cellStyle name="Normal 10 4 2 6" xfId="5397" xr:uid="{4309DC74-78E2-46BB-9AF5-CD778DA61796}"/>
    <cellStyle name="Normal 10 4 2 6 2" xfId="13777" xr:uid="{711B9CD5-D53C-4A03-BECE-7A6C0420377F}"/>
    <cellStyle name="Normal 10 4 2 6 2 2" xfId="30537" xr:uid="{5BBA43E6-7945-45D1-AFC7-C3F48099A3A4}"/>
    <cellStyle name="Normal 10 4 2 6 2 3" xfId="47296" xr:uid="{0034A3D9-05B3-4199-B0C1-822698E7EFA8}"/>
    <cellStyle name="Normal 10 4 2 6 3" xfId="22157" xr:uid="{DC578B47-D1B0-4EE5-B412-AC2639EFA47F}"/>
    <cellStyle name="Normal 10 4 2 6 4" xfId="38916" xr:uid="{C80EBE0B-CE37-487C-A09D-A72A39833133}"/>
    <cellStyle name="Normal 10 4 2 7" xfId="7073" xr:uid="{2E432FAA-E60B-4E24-894B-381ED736E27B}"/>
    <cellStyle name="Normal 10 4 2 7 2" xfId="15453" xr:uid="{DA12CE37-3E1E-4852-9BF0-D84781A055A0}"/>
    <cellStyle name="Normal 10 4 2 7 2 2" xfId="32213" xr:uid="{48A3A1D6-D08F-40AF-B01A-C1CBBF5924CE}"/>
    <cellStyle name="Normal 10 4 2 7 2 3" xfId="48972" xr:uid="{BA25A550-C08E-420C-8230-C3722B910669}"/>
    <cellStyle name="Normal 10 4 2 7 3" xfId="23833" xr:uid="{F6B0553C-E898-4BBA-B056-352B6E2ECB40}"/>
    <cellStyle name="Normal 10 4 2 7 4" xfId="40592" xr:uid="{3B8227BA-0825-4C9C-9934-C4E8EAB55EBF}"/>
    <cellStyle name="Normal 10 4 2 8" xfId="7479" xr:uid="{9ECCF7B2-AD71-4BA2-AE82-D5E3ECC93F82}"/>
    <cellStyle name="Normal 10 4 2 8 2" xfId="15859" xr:uid="{2D4DE6E5-7759-47EF-A148-CEB6881B7586}"/>
    <cellStyle name="Normal 10 4 2 8 2 2" xfId="32619" xr:uid="{AA42038A-086E-4439-9E3D-F1F4C9896782}"/>
    <cellStyle name="Normal 10 4 2 8 2 3" xfId="49378" xr:uid="{190DB89C-E1F0-47A3-8CB5-009DA6B1650E}"/>
    <cellStyle name="Normal 10 4 2 8 3" xfId="24239" xr:uid="{2CDF06EC-07FA-4178-A676-63489E67ED5B}"/>
    <cellStyle name="Normal 10 4 2 8 4" xfId="40998" xr:uid="{79845D89-56FD-40A2-9314-01DABFA8A1CA}"/>
    <cellStyle name="Normal 10 4 2 9" xfId="7885" xr:uid="{8F896F98-A80C-42E5-AB0D-DFE3C64EB67B}"/>
    <cellStyle name="Normal 10 4 2 9 2" xfId="16265" xr:uid="{DECF7326-77B0-4191-8625-FD3FDA4FE248}"/>
    <cellStyle name="Normal 10 4 2 9 2 2" xfId="33025" xr:uid="{C2EC7276-190F-452C-9C67-5CBCB89839BC}"/>
    <cellStyle name="Normal 10 4 2 9 2 3" xfId="49784" xr:uid="{8792005D-F0A1-4C29-AADE-A0181286F703}"/>
    <cellStyle name="Normal 10 4 2 9 3" xfId="24645" xr:uid="{41D3E21A-7A66-4F87-BAB0-7866DBCCAAB4}"/>
    <cellStyle name="Normal 10 4 2 9 4" xfId="41404" xr:uid="{51FC9488-76CA-40E6-BC2D-D061B9F05F0F}"/>
    <cellStyle name="Normal 10 4 3" xfId="300" xr:uid="{7DCEA173-7701-4312-9ABD-44506D58C7F0}"/>
    <cellStyle name="Normal 10 4 3 10" xfId="8442" xr:uid="{0BDE86F1-B9C7-41F8-80CF-F923CB9C7969}"/>
    <cellStyle name="Normal 10 4 3 10 2" xfId="16822" xr:uid="{875CC611-CCB1-4E02-A18D-AE958DD17763}"/>
    <cellStyle name="Normal 10 4 3 10 2 2" xfId="33582" xr:uid="{61F8692E-BCE7-4031-9C72-C044D9825C12}"/>
    <cellStyle name="Normal 10 4 3 10 2 3" xfId="50341" xr:uid="{5409F7CE-79BE-412B-9D91-169D5EE4CB4C}"/>
    <cellStyle name="Normal 10 4 3 10 3" xfId="25202" xr:uid="{EF1DCF44-6BB5-4E4A-A577-E657E021F311}"/>
    <cellStyle name="Normal 10 4 3 10 4" xfId="41961" xr:uid="{74BDA6DF-5468-425E-AF25-586244255C8C}"/>
    <cellStyle name="Normal 10 4 3 11" xfId="2132" xr:uid="{3A24F9C7-E5DE-4071-980C-54DA0A8A6356}"/>
    <cellStyle name="Normal 10 4 3 11 2" xfId="10514" xr:uid="{FB2A6305-2270-4AD0-8F7A-E2B08BD82765}"/>
    <cellStyle name="Normal 10 4 3 11 2 2" xfId="27274" xr:uid="{2140B200-F642-4286-91B9-49084D68D9CF}"/>
    <cellStyle name="Normal 10 4 3 11 2 3" xfId="44033" xr:uid="{5CE17F3C-7632-4E4F-AD35-AE33A8346341}"/>
    <cellStyle name="Normal 10 4 3 11 3" xfId="18894" xr:uid="{13728D32-4C1D-4BE0-92F4-D4F0476EEE05}"/>
    <cellStyle name="Normal 10 4 3 11 4" xfId="35653" xr:uid="{D8DF2DDD-55D2-4F3E-87E5-55ACF04AD76D}"/>
    <cellStyle name="Normal 10 4 3 12" xfId="8711" xr:uid="{3ADDA2F9-7E71-425B-938B-25974198B607}"/>
    <cellStyle name="Normal 10 4 3 12 2" xfId="25471" xr:uid="{8A88199F-F127-46EA-8EBD-E34E8913D118}"/>
    <cellStyle name="Normal 10 4 3 12 3" xfId="42230" xr:uid="{32C75B37-6E52-4B57-A7D4-0D08C2F6CFEE}"/>
    <cellStyle name="Normal 10 4 3 13" xfId="17091" xr:uid="{E6EF5A0B-A0BF-46AF-B779-CA71D0E64DA0}"/>
    <cellStyle name="Normal 10 4 3 14" xfId="33850" xr:uid="{98A15AA8-D8EB-424E-85EE-04B87E203380}"/>
    <cellStyle name="Normal 10 4 3 2" xfId="742" xr:uid="{E4690F6A-6BE3-4347-9697-B676AE015906}"/>
    <cellStyle name="Normal 10 4 3 2 2" xfId="4137" xr:uid="{5DDD1E59-95A0-4704-9373-BAAC8517864C}"/>
    <cellStyle name="Normal 10 4 3 2 2 2" xfId="12517" xr:uid="{6BF96AAD-543E-4D4B-BD19-0A603B6511DA}"/>
    <cellStyle name="Normal 10 4 3 2 2 2 2" xfId="29277" xr:uid="{7757D24B-489D-41E1-A7F1-3956C4114D1C}"/>
    <cellStyle name="Normal 10 4 3 2 2 2 3" xfId="46036" xr:uid="{AC55EF4E-B47D-48B0-BDD5-28AFF3891155}"/>
    <cellStyle name="Normal 10 4 3 2 2 3" xfId="20897" xr:uid="{2638E3EC-A55A-43EA-B7FC-F951F11B18E5}"/>
    <cellStyle name="Normal 10 4 3 2 2 4" xfId="37656" xr:uid="{CBACEF49-178F-4A5B-A6D5-EBEE2305A309}"/>
    <cellStyle name="Normal 10 4 3 2 3" xfId="5824" xr:uid="{40706594-EB43-4A1D-9A26-80E88D9E9356}"/>
    <cellStyle name="Normal 10 4 3 2 3 2" xfId="14204" xr:uid="{13D2AEE1-DBA2-42A8-B429-E9173D65F5A9}"/>
    <cellStyle name="Normal 10 4 3 2 3 2 2" xfId="30964" xr:uid="{921539D2-1602-41CA-9D94-C344A66855FF}"/>
    <cellStyle name="Normal 10 4 3 2 3 2 3" xfId="47723" xr:uid="{743BF66B-30EA-4567-AFA1-3DF24D3FF49D}"/>
    <cellStyle name="Normal 10 4 3 2 3 3" xfId="22584" xr:uid="{0DC557BD-DC61-4F63-9897-58B7CCD25D39}"/>
    <cellStyle name="Normal 10 4 3 2 3 4" xfId="39343" xr:uid="{254F3735-739E-4C13-ADBA-F1FE8937E214}"/>
    <cellStyle name="Normal 10 4 3 2 4" xfId="2560" xr:uid="{D99D88F5-197A-4E58-8297-911B2A4E3A73}"/>
    <cellStyle name="Normal 10 4 3 2 4 2" xfId="10940" xr:uid="{15955D1B-8DB5-494E-8A41-9B78AEDBE66D}"/>
    <cellStyle name="Normal 10 4 3 2 4 2 2" xfId="27700" xr:uid="{316F93EF-FBA2-4728-98C1-5B96E6E50FDE}"/>
    <cellStyle name="Normal 10 4 3 2 4 2 3" xfId="44459" xr:uid="{141131D9-AC1C-4014-AF5B-F0C241054F2C}"/>
    <cellStyle name="Normal 10 4 3 2 4 3" xfId="19320" xr:uid="{AB7A2BE4-7F80-43B3-A7A9-2EC14F66CB7A}"/>
    <cellStyle name="Normal 10 4 3 2 4 4" xfId="36079" xr:uid="{DD69A283-F421-4091-B0F1-DCDB7F436E2F}"/>
    <cellStyle name="Normal 10 4 3 2 5" xfId="9137" xr:uid="{F7381F5A-E327-4AF4-9CA0-DEBAE270703F}"/>
    <cellStyle name="Normal 10 4 3 2 5 2" xfId="25897" xr:uid="{A93FE7BA-D09F-4F5F-A676-45A75CC71D70}"/>
    <cellStyle name="Normal 10 4 3 2 5 3" xfId="42656" xr:uid="{37796784-0075-4768-98DA-0F4107F3EDE7}"/>
    <cellStyle name="Normal 10 4 3 2 6" xfId="17517" xr:uid="{EB6036FF-1710-4933-8E84-5E7C5D58369B}"/>
    <cellStyle name="Normal 10 4 3 2 7" xfId="34276" xr:uid="{25C09588-6C27-472E-AADF-8D9B04910253}"/>
    <cellStyle name="Normal 10 4 3 3" xfId="1176" xr:uid="{FFEB59F3-DF47-45D1-BD08-BAB4E011F454}"/>
    <cellStyle name="Normal 10 4 3 3 2" xfId="4565" xr:uid="{F7C8364E-5693-4B28-9854-AD6B70F7857E}"/>
    <cellStyle name="Normal 10 4 3 3 2 2" xfId="12945" xr:uid="{C76C5ACA-9C59-47E1-A44B-390A7D0E42D8}"/>
    <cellStyle name="Normal 10 4 3 3 2 2 2" xfId="29705" xr:uid="{314782E1-8A41-4D18-BB66-A0EEF9D1E2EC}"/>
    <cellStyle name="Normal 10 4 3 3 2 2 3" xfId="46464" xr:uid="{97C00DCA-0E00-4D1D-B3D5-3346841DD51F}"/>
    <cellStyle name="Normal 10 4 3 3 2 3" xfId="21325" xr:uid="{5912B488-4727-482A-A15C-D6F13B052E93}"/>
    <cellStyle name="Normal 10 4 3 3 2 4" xfId="38084" xr:uid="{9A48CB49-95CA-47EE-A17A-E4C1467A012E}"/>
    <cellStyle name="Normal 10 4 3 3 3" xfId="6252" xr:uid="{17DD5DC0-9A04-4FEE-BAC2-617A4AB2D21D}"/>
    <cellStyle name="Normal 10 4 3 3 3 2" xfId="14632" xr:uid="{9B0C1FAA-6632-46FD-8B8C-BCB6EEB32C93}"/>
    <cellStyle name="Normal 10 4 3 3 3 2 2" xfId="31392" xr:uid="{BDE9C3D8-71AD-4473-8A9C-2DD9636B8977}"/>
    <cellStyle name="Normal 10 4 3 3 3 2 3" xfId="48151" xr:uid="{EEFECBF8-A33C-4CDD-9CEB-B69536DEE5C4}"/>
    <cellStyle name="Normal 10 4 3 3 3 3" xfId="23012" xr:uid="{FE3EBEAB-C8B7-4B17-BAB0-551CD794A039}"/>
    <cellStyle name="Normal 10 4 3 3 3 4" xfId="39771" xr:uid="{504EC7B5-924C-41BD-A7FB-CB693E7B6EF6}"/>
    <cellStyle name="Normal 10 4 3 3 4" xfId="2988" xr:uid="{605C9E3C-04C5-4139-AB7C-FADC1AC222BE}"/>
    <cellStyle name="Normal 10 4 3 3 4 2" xfId="11368" xr:uid="{55166FD6-5E51-4888-90A9-2648B9FB0C30}"/>
    <cellStyle name="Normal 10 4 3 3 4 2 2" xfId="28128" xr:uid="{77DE9777-505A-4964-A3AC-6E8F75C887E7}"/>
    <cellStyle name="Normal 10 4 3 3 4 2 3" xfId="44887" xr:uid="{252C6851-A2D7-4C89-9205-07449AEC6857}"/>
    <cellStyle name="Normal 10 4 3 3 4 3" xfId="19748" xr:uid="{E228C51D-488F-45F8-8E7E-E5EEB68BF20C}"/>
    <cellStyle name="Normal 10 4 3 3 4 4" xfId="36507" xr:uid="{FF4C19AF-6071-4109-9272-A851C96BAC6D}"/>
    <cellStyle name="Normal 10 4 3 3 5" xfId="9565" xr:uid="{3606571E-27C0-4B25-B98B-2982C8E9E931}"/>
    <cellStyle name="Normal 10 4 3 3 5 2" xfId="26325" xr:uid="{36423873-18E1-43BE-A335-AB0B244DC8E0}"/>
    <cellStyle name="Normal 10 4 3 3 5 3" xfId="43084" xr:uid="{3268229D-250C-457F-AD8E-E79321FFFC80}"/>
    <cellStyle name="Normal 10 4 3 3 6" xfId="17945" xr:uid="{D3F7B2A7-E73A-4F23-9FEC-4CC245C65716}"/>
    <cellStyle name="Normal 10 4 3 3 7" xfId="34704" xr:uid="{20388C87-2C7E-4669-8522-5A8000009294}"/>
    <cellStyle name="Normal 10 4 3 4" xfId="1742" xr:uid="{C4B5E668-48CA-45EC-B891-90350BA0741E}"/>
    <cellStyle name="Normal 10 4 3 4 2" xfId="5131" xr:uid="{7BA48390-9258-4C65-A496-94482A8D819A}"/>
    <cellStyle name="Normal 10 4 3 4 2 2" xfId="13511" xr:uid="{5BEC4526-6275-4B54-A83F-A550B7F9CE41}"/>
    <cellStyle name="Normal 10 4 3 4 2 2 2" xfId="30271" xr:uid="{248D3E83-12A6-4575-9DE0-B079462996B5}"/>
    <cellStyle name="Normal 10 4 3 4 2 2 3" xfId="47030" xr:uid="{99819F7C-95A7-401E-A112-6D98A00AFD5E}"/>
    <cellStyle name="Normal 10 4 3 4 2 3" xfId="21891" xr:uid="{70385016-E940-4D84-A53B-BDA694C2AFA7}"/>
    <cellStyle name="Normal 10 4 3 4 2 4" xfId="38650" xr:uid="{78AF87BB-9D5C-4E91-B31E-6F101658798A}"/>
    <cellStyle name="Normal 10 4 3 4 3" xfId="6818" xr:uid="{6FA5CA7C-0E42-425C-9984-870601AF09EE}"/>
    <cellStyle name="Normal 10 4 3 4 3 2" xfId="15198" xr:uid="{FAC288DA-44D0-4126-A13E-83771A7A432E}"/>
    <cellStyle name="Normal 10 4 3 4 3 2 2" xfId="31958" xr:uid="{AC016614-FB31-48B8-8651-54FC4DF8828D}"/>
    <cellStyle name="Normal 10 4 3 4 3 2 3" xfId="48717" xr:uid="{6A43AD40-677B-4AC2-887F-3065B0FA55DA}"/>
    <cellStyle name="Normal 10 4 3 4 3 3" xfId="23578" xr:uid="{B4D646FF-5043-4241-B104-B879EAE393EE}"/>
    <cellStyle name="Normal 10 4 3 4 3 4" xfId="40337" xr:uid="{650F8367-09E9-4A44-B7F7-D41E96DE31FC}"/>
    <cellStyle name="Normal 10 4 3 4 4" xfId="3441" xr:uid="{EA90CC00-7F8C-4EEC-AD3B-7EF4AE0C2FCC}"/>
    <cellStyle name="Normal 10 4 3 4 4 2" xfId="11821" xr:uid="{07BEF9AD-7DC9-43AD-AFDA-6E85069D6B76}"/>
    <cellStyle name="Normal 10 4 3 4 4 2 2" xfId="28581" xr:uid="{A6462C6A-9A35-404B-A4D8-58C5082D9FA6}"/>
    <cellStyle name="Normal 10 4 3 4 4 2 3" xfId="45340" xr:uid="{C4F8A558-11F6-4DDC-AFCA-CEF926312135}"/>
    <cellStyle name="Normal 10 4 3 4 4 3" xfId="20201" xr:uid="{16CDDBD7-D191-479C-9D53-EF89C52D26B2}"/>
    <cellStyle name="Normal 10 4 3 4 4 4" xfId="36960" xr:uid="{A8004B6B-7C5B-4553-97BD-6A966401FA9C}"/>
    <cellStyle name="Normal 10 4 3 4 5" xfId="10131" xr:uid="{77ECB114-5871-4537-BE24-5096C739BA8B}"/>
    <cellStyle name="Normal 10 4 3 4 5 2" xfId="26891" xr:uid="{DD76458C-4302-47D0-8A37-6FDBDAE8D2CD}"/>
    <cellStyle name="Normal 10 4 3 4 5 3" xfId="43650" xr:uid="{A161930C-F924-4571-8D73-72EB3BF944D2}"/>
    <cellStyle name="Normal 10 4 3 4 6" xfId="18511" xr:uid="{DB6092A7-D47C-4566-A257-50C8E5344F8B}"/>
    <cellStyle name="Normal 10 4 3 4 7" xfId="35270" xr:uid="{36757CA5-219D-4A11-970A-D993BFFD4665}"/>
    <cellStyle name="Normal 10 4 3 5" xfId="3861" xr:uid="{ABCEC4A3-883D-4EA8-AB05-566399A9FEB5}"/>
    <cellStyle name="Normal 10 4 3 5 2" xfId="12241" xr:uid="{C9DE1A1E-D428-40B0-9964-86FD6256A06B}"/>
    <cellStyle name="Normal 10 4 3 5 2 2" xfId="29001" xr:uid="{AA2DDC14-0699-46E6-B428-D5FC35FBB341}"/>
    <cellStyle name="Normal 10 4 3 5 2 3" xfId="45760" xr:uid="{A697DE1E-5B65-4A41-A51C-B9A345A38AFD}"/>
    <cellStyle name="Normal 10 4 3 5 3" xfId="20621" xr:uid="{6DEBA6F5-2725-47B6-968B-BA2FD9312E47}"/>
    <cellStyle name="Normal 10 4 3 5 4" xfId="37380" xr:uid="{8755C2EB-0041-42E9-B15E-AA954282823F}"/>
    <cellStyle name="Normal 10 4 3 6" xfId="5398" xr:uid="{FE4A8B83-526A-4696-85E7-BFAE61FDA0EA}"/>
    <cellStyle name="Normal 10 4 3 6 2" xfId="13778" xr:uid="{800624DE-79E7-4BFF-9B3E-361F883BBFAF}"/>
    <cellStyle name="Normal 10 4 3 6 2 2" xfId="30538" xr:uid="{95543FAC-0E18-484D-B176-23E1FD89218E}"/>
    <cellStyle name="Normal 10 4 3 6 2 3" xfId="47297" xr:uid="{AD00BBB4-8482-41CC-8289-8F15D8EC1DAE}"/>
    <cellStyle name="Normal 10 4 3 6 3" xfId="22158" xr:uid="{AEF8EC4B-50A4-4F13-8129-018022430120}"/>
    <cellStyle name="Normal 10 4 3 6 4" xfId="38917" xr:uid="{5CFA3799-0F7E-43F9-86EE-54C4EB9BE679}"/>
    <cellStyle name="Normal 10 4 3 7" xfId="7224" xr:uid="{05295931-4032-4B41-A406-C9B521681F1A}"/>
    <cellStyle name="Normal 10 4 3 7 2" xfId="15604" xr:uid="{2FDCD12F-6789-4BD4-B449-A3E12BE98A5A}"/>
    <cellStyle name="Normal 10 4 3 7 2 2" xfId="32364" xr:uid="{E3BA56D4-1A3A-4CCB-950F-67C03B1D6920}"/>
    <cellStyle name="Normal 10 4 3 7 2 3" xfId="49123" xr:uid="{5AC06BA7-C24F-4541-A38F-A198BCB8B0EF}"/>
    <cellStyle name="Normal 10 4 3 7 3" xfId="23984" xr:uid="{C2B27295-9BC0-4805-B35D-20238C46409D}"/>
    <cellStyle name="Normal 10 4 3 7 4" xfId="40743" xr:uid="{80D81DDA-39D8-45DC-838D-E20D32777F78}"/>
    <cellStyle name="Normal 10 4 3 8" xfId="7630" xr:uid="{F6D8FFFF-C843-4097-AFA7-0D1F17467700}"/>
    <cellStyle name="Normal 10 4 3 8 2" xfId="16010" xr:uid="{A004AB66-19E0-4464-A322-43B6ED9EA347}"/>
    <cellStyle name="Normal 10 4 3 8 2 2" xfId="32770" xr:uid="{CE15210F-E1C7-4A3B-AC6F-39684C558CF8}"/>
    <cellStyle name="Normal 10 4 3 8 2 3" xfId="49529" xr:uid="{F5FB2850-1101-4525-9F6E-CA81E255C0B8}"/>
    <cellStyle name="Normal 10 4 3 8 3" xfId="24390" xr:uid="{41CA4CD9-2650-4349-90E1-5E1B70B67F96}"/>
    <cellStyle name="Normal 10 4 3 8 4" xfId="41149" xr:uid="{C915DC4D-C718-4D78-A271-2959517DF023}"/>
    <cellStyle name="Normal 10 4 3 9" xfId="8036" xr:uid="{49733FDF-430C-4B05-B4D2-483C82927704}"/>
    <cellStyle name="Normal 10 4 3 9 2" xfId="16416" xr:uid="{704929A4-AF20-41F7-9531-3A45544F43FA}"/>
    <cellStyle name="Normal 10 4 3 9 2 2" xfId="33176" xr:uid="{B1897030-F5D7-4F27-A00D-E047137106A3}"/>
    <cellStyle name="Normal 10 4 3 9 2 3" xfId="49935" xr:uid="{0FE1C9CE-FAFD-42C4-94B5-BE94D30A714F}"/>
    <cellStyle name="Normal 10 4 3 9 3" xfId="24796" xr:uid="{352695EA-EF5B-40E9-A50A-7BD4766E0057}"/>
    <cellStyle name="Normal 10 4 3 9 4" xfId="41555" xr:uid="{4F5A28C5-7802-4433-9062-224F76EC2431}"/>
    <cellStyle name="Normal 10 4 4" xfId="656" xr:uid="{F50FAC56-55FD-435A-9BE9-FF69B04F443A}"/>
    <cellStyle name="Normal 10 4 4 2" xfId="4051" xr:uid="{73F10ED9-640D-4E5F-9470-00A52FC77CDB}"/>
    <cellStyle name="Normal 10 4 4 2 2" xfId="12431" xr:uid="{4BE148FF-E198-4F16-90E3-6B9A0C87526B}"/>
    <cellStyle name="Normal 10 4 4 2 2 2" xfId="29191" xr:uid="{9085F31E-55F4-44C1-B574-E26BBAE7BB10}"/>
    <cellStyle name="Normal 10 4 4 2 2 3" xfId="45950" xr:uid="{DC9FCD3A-E3C6-489F-85B0-3EC8570A15FB}"/>
    <cellStyle name="Normal 10 4 4 2 3" xfId="20811" xr:uid="{4B11CF45-8472-43E8-B185-2FC0EFECCAD8}"/>
    <cellStyle name="Normal 10 4 4 2 4" xfId="37570" xr:uid="{3E39DA0E-BBCC-416E-93CF-372B36B11500}"/>
    <cellStyle name="Normal 10 4 4 3" xfId="5738" xr:uid="{32C81FC8-78CC-4376-ACAB-595D93E7C580}"/>
    <cellStyle name="Normal 10 4 4 3 2" xfId="14118" xr:uid="{BEB0EE8C-BD37-4109-AE99-968AA6958527}"/>
    <cellStyle name="Normal 10 4 4 3 2 2" xfId="30878" xr:uid="{46EE2E15-2FAF-4643-8717-2CB618274D08}"/>
    <cellStyle name="Normal 10 4 4 3 2 3" xfId="47637" xr:uid="{5043CB93-4841-4451-BD11-A1407FD5945A}"/>
    <cellStyle name="Normal 10 4 4 3 3" xfId="22498" xr:uid="{C10D18D5-574C-433E-ADBF-2D28E680F038}"/>
    <cellStyle name="Normal 10 4 4 3 4" xfId="39257" xr:uid="{FDC7D6B2-0386-4885-AEC9-F6AAFA450C93}"/>
    <cellStyle name="Normal 10 4 4 4" xfId="2474" xr:uid="{A2DC1601-3FF0-4361-84DA-A4440E28A26B}"/>
    <cellStyle name="Normal 10 4 4 4 2" xfId="10854" xr:uid="{23D4C3BD-4621-45AD-86F6-E8E8C5174129}"/>
    <cellStyle name="Normal 10 4 4 4 2 2" xfId="27614" xr:uid="{1563B5B5-7D92-4A04-8423-6D492FCAB599}"/>
    <cellStyle name="Normal 10 4 4 4 2 3" xfId="44373" xr:uid="{AA9276E1-460A-410F-BEA8-3B668C398000}"/>
    <cellStyle name="Normal 10 4 4 4 3" xfId="19234" xr:uid="{4BE9A2FC-5334-4A66-93C7-FC408F026ABE}"/>
    <cellStyle name="Normal 10 4 4 4 4" xfId="35993" xr:uid="{BFD71A29-5346-45E8-BBF4-2E8AB64A7C39}"/>
    <cellStyle name="Normal 10 4 4 5" xfId="9051" xr:uid="{58A221F1-CB92-43D1-9383-193BCE173E43}"/>
    <cellStyle name="Normal 10 4 4 5 2" xfId="25811" xr:uid="{64364372-C351-4F2D-A4E9-31A1AC40DCD3}"/>
    <cellStyle name="Normal 10 4 4 5 3" xfId="42570" xr:uid="{7CFCCB98-2D5A-4FCB-A0A4-F107B21C7703}"/>
    <cellStyle name="Normal 10 4 4 6" xfId="17431" xr:uid="{FFE16693-51D3-4867-A5D1-1D026DD68F61}"/>
    <cellStyle name="Normal 10 4 4 7" xfId="34190" xr:uid="{4EC37B04-8ECA-4710-A543-074B81B033F2}"/>
    <cellStyle name="Normal 10 4 5" xfId="1090" xr:uid="{657D9F61-7DB5-417D-BCF8-656F558EB8EC}"/>
    <cellStyle name="Normal 10 4 5 2" xfId="4479" xr:uid="{2A637C14-F49E-4CD9-ACA7-CD5FA646BD84}"/>
    <cellStyle name="Normal 10 4 5 2 2" xfId="12859" xr:uid="{FC868EDF-5ABB-4C30-8384-E2796A89160D}"/>
    <cellStyle name="Normal 10 4 5 2 2 2" xfId="29619" xr:uid="{7A550938-589A-4E5B-80B3-20CE201EE24C}"/>
    <cellStyle name="Normal 10 4 5 2 2 3" xfId="46378" xr:uid="{3EE93002-9306-4C4C-A24E-A79718BD3767}"/>
    <cellStyle name="Normal 10 4 5 2 3" xfId="21239" xr:uid="{FEC04522-DC97-467D-84EB-278E874AC86C}"/>
    <cellStyle name="Normal 10 4 5 2 4" xfId="37998" xr:uid="{932C388B-BA4D-4703-84CC-A3934844A620}"/>
    <cellStyle name="Normal 10 4 5 3" xfId="6166" xr:uid="{FA3FE85B-1316-4C65-8284-2E612D9B348D}"/>
    <cellStyle name="Normal 10 4 5 3 2" xfId="14546" xr:uid="{0C4D650C-6A04-4396-BC22-6897956A09B1}"/>
    <cellStyle name="Normal 10 4 5 3 2 2" xfId="31306" xr:uid="{0372B071-5B51-428E-8110-290F7534DFCE}"/>
    <cellStyle name="Normal 10 4 5 3 2 3" xfId="48065" xr:uid="{A99E23DA-2E5B-4F0D-A5E6-9A3D5FE5CA6B}"/>
    <cellStyle name="Normal 10 4 5 3 3" xfId="22926" xr:uid="{015090CE-A52F-4EBE-A4A9-A492B5E1DCC7}"/>
    <cellStyle name="Normal 10 4 5 3 4" xfId="39685" xr:uid="{A80B6536-93D3-437B-97A2-63022ACEF37E}"/>
    <cellStyle name="Normal 10 4 5 4" xfId="2902" xr:uid="{2EB14ABB-AA29-460C-AAB7-B2DC814E6541}"/>
    <cellStyle name="Normal 10 4 5 4 2" xfId="11282" xr:uid="{927EE8EE-07C5-4C10-8232-1AAF453EC1D0}"/>
    <cellStyle name="Normal 10 4 5 4 2 2" xfId="28042" xr:uid="{90DDA766-B0A6-4CAE-9DA2-16B170C2BC66}"/>
    <cellStyle name="Normal 10 4 5 4 2 3" xfId="44801" xr:uid="{475D6BDB-1084-4671-A8EE-EAFB2A782AEC}"/>
    <cellStyle name="Normal 10 4 5 4 3" xfId="19662" xr:uid="{AD5E4AB3-4594-468F-83F0-47AE54A2336A}"/>
    <cellStyle name="Normal 10 4 5 4 4" xfId="36421" xr:uid="{830BD76A-8708-4A1C-BEE2-7DC1C5345691}"/>
    <cellStyle name="Normal 10 4 5 5" xfId="9479" xr:uid="{1C7A0127-3A38-419A-BB9A-6E0988F590EC}"/>
    <cellStyle name="Normal 10 4 5 5 2" xfId="26239" xr:uid="{CE6715FB-B461-4C86-9275-7FD9B7E8B2DF}"/>
    <cellStyle name="Normal 10 4 5 5 3" xfId="42998" xr:uid="{9B6A1104-2DC0-4328-B5F6-ED78212FFADA}"/>
    <cellStyle name="Normal 10 4 5 6" xfId="17859" xr:uid="{D1099BA2-AD36-48F7-B715-3630D989BCD7}"/>
    <cellStyle name="Normal 10 4 5 7" xfId="34618" xr:uid="{76B09631-FC44-44A9-915D-4ADC922811AE}"/>
    <cellStyle name="Normal 10 4 6" xfId="1471" xr:uid="{016E56B4-C48A-4A48-8D42-61AF5CD7AE38}"/>
    <cellStyle name="Normal 10 4 6 2" xfId="4860" xr:uid="{3E4EF118-CF1B-40A3-A641-D86465785A6D}"/>
    <cellStyle name="Normal 10 4 6 2 2" xfId="13240" xr:uid="{5F8A5018-98C5-44EC-8C29-50B5C50DC9F3}"/>
    <cellStyle name="Normal 10 4 6 2 2 2" xfId="30000" xr:uid="{514C159B-9A51-4E9B-BB31-8F1C4DDDD874}"/>
    <cellStyle name="Normal 10 4 6 2 2 3" xfId="46759" xr:uid="{9C9A2FD0-38A2-4D71-AF5D-7E1801672490}"/>
    <cellStyle name="Normal 10 4 6 2 3" xfId="21620" xr:uid="{8FFE7F97-F763-4CDB-AD83-0E9C764B7250}"/>
    <cellStyle name="Normal 10 4 6 2 4" xfId="38379" xr:uid="{8ACED8FA-ED4E-414C-B300-3B3313A49775}"/>
    <cellStyle name="Normal 10 4 6 3" xfId="6547" xr:uid="{E8314874-9867-4144-A69E-76D432762B29}"/>
    <cellStyle name="Normal 10 4 6 3 2" xfId="14927" xr:uid="{D1E35967-882F-4967-ADBC-38D8303795D9}"/>
    <cellStyle name="Normal 10 4 6 3 2 2" xfId="31687" xr:uid="{C13AA261-F6E6-4582-A98F-BA7228EEB3C1}"/>
    <cellStyle name="Normal 10 4 6 3 2 3" xfId="48446" xr:uid="{CDF3D5BF-4106-43D0-B6D2-B78BD81E53A7}"/>
    <cellStyle name="Normal 10 4 6 3 3" xfId="23307" xr:uid="{4DF7B427-B2A5-4732-9E35-0E2BFCE9D072}"/>
    <cellStyle name="Normal 10 4 6 3 4" xfId="40066" xr:uid="{1BDFB91D-3CD9-4F77-9BA1-16CA986FB51E}"/>
    <cellStyle name="Normal 10 4 6 4" xfId="2044" xr:uid="{B5ACF35A-6BFE-4F12-B2C7-F4A15CDE63EF}"/>
    <cellStyle name="Normal 10 4 6 4 2" xfId="10428" xr:uid="{C4B476F8-9950-4993-854A-5C5B9FAEE141}"/>
    <cellStyle name="Normal 10 4 6 4 2 2" xfId="27188" xr:uid="{0B6947A1-1220-4F32-8520-61BDEE26F728}"/>
    <cellStyle name="Normal 10 4 6 4 2 3" xfId="43947" xr:uid="{7C451C7E-DF31-4ED5-8AB5-9B10E3E33AA7}"/>
    <cellStyle name="Normal 10 4 6 4 3" xfId="18808" xr:uid="{8FAA2657-B22B-4F52-B8B2-188565DA89A5}"/>
    <cellStyle name="Normal 10 4 6 4 4" xfId="35567" xr:uid="{78BFDA79-B5D6-4400-BCE8-CD1CDF69B013}"/>
    <cellStyle name="Normal 10 4 6 5" xfId="9860" xr:uid="{A5A8DC64-150F-40B2-AD28-15760C77786B}"/>
    <cellStyle name="Normal 10 4 6 5 2" xfId="26620" xr:uid="{69F62CDC-7BB1-4BD2-83AC-0B57F0373ABE}"/>
    <cellStyle name="Normal 10 4 6 5 3" xfId="43379" xr:uid="{686C57A1-D274-4AD2-9F14-A57BA17E5720}"/>
    <cellStyle name="Normal 10 4 6 6" xfId="18240" xr:uid="{31AB6F7A-B67A-4610-BC63-4C692A8B931B}"/>
    <cellStyle name="Normal 10 4 6 7" xfId="34999" xr:uid="{868A55FC-0681-4DF4-B492-0616F504D1FC}"/>
    <cellStyle name="Normal 10 4 7" xfId="3589" xr:uid="{D01262ED-1B7B-4D01-AD60-00549F26B30E}"/>
    <cellStyle name="Normal 10 4 7 2" xfId="11969" xr:uid="{B306B268-BB5C-414B-AAB6-E8DCC05274C8}"/>
    <cellStyle name="Normal 10 4 7 2 2" xfId="28729" xr:uid="{7F69C7DD-4741-4B60-BD6A-9ACCE33CD71D}"/>
    <cellStyle name="Normal 10 4 7 2 3" xfId="45488" xr:uid="{54E2CE91-E7A0-489A-90D7-771BCA797FD4}"/>
    <cellStyle name="Normal 10 4 7 3" xfId="20349" xr:uid="{F5ED5745-3FC2-479B-8D45-68113CF0F0E6}"/>
    <cellStyle name="Normal 10 4 7 4" xfId="37108" xr:uid="{8204F3BE-C257-4DB8-BA5F-AE0E1146029D}"/>
    <cellStyle name="Normal 10 4 8" xfId="5312" xr:uid="{622E479B-647A-4CDF-B9E8-5EE48DF47482}"/>
    <cellStyle name="Normal 10 4 8 2" xfId="13692" xr:uid="{D0D1DF1B-2703-4A73-851B-51C600955B4C}"/>
    <cellStyle name="Normal 10 4 8 2 2" xfId="30452" xr:uid="{5A0B9908-7D8F-4C22-8104-717F4B09D3AA}"/>
    <cellStyle name="Normal 10 4 8 2 3" xfId="47211" xr:uid="{52D03709-B22C-4FA0-A0FF-9C86C3831100}"/>
    <cellStyle name="Normal 10 4 8 3" xfId="22072" xr:uid="{AF6E0F96-B670-4BF2-9004-CDE26F169303}"/>
    <cellStyle name="Normal 10 4 8 4" xfId="38831" xr:uid="{D612B1B3-4843-48DA-8E08-A04F024B9544}"/>
    <cellStyle name="Normal 10 4 9" xfId="6953" xr:uid="{58A65679-ACDA-4905-A2D9-218FCD7EEC0E}"/>
    <cellStyle name="Normal 10 4 9 2" xfId="15333" xr:uid="{13AEE65C-6EDE-4D6A-B818-3ECB7CE7DBD2}"/>
    <cellStyle name="Normal 10 4 9 2 2" xfId="32093" xr:uid="{B9F6D55D-EB07-4EA1-8A28-D9D88381E6FC}"/>
    <cellStyle name="Normal 10 4 9 2 3" xfId="48852" xr:uid="{1C5C2788-6326-47AB-BDD3-1147D4F5C581}"/>
    <cellStyle name="Normal 10 4 9 3" xfId="23713" xr:uid="{FC2412A7-0040-4E68-B2C4-7A26C6357BD7}"/>
    <cellStyle name="Normal 10 4 9 4" xfId="40472" xr:uid="{83042CB1-9C40-461C-8840-91BB2C5D714D}"/>
    <cellStyle name="Normal 10 5" xfId="139" xr:uid="{0D4F595D-4223-471F-9724-700DCC42A8E0}"/>
    <cellStyle name="Normal 10 5 10" xfId="7360" xr:uid="{C3253985-2B4F-43F1-83CF-D49CAC4D0784}"/>
    <cellStyle name="Normal 10 5 10 2" xfId="15740" xr:uid="{FA7C5263-A2F4-4B4C-B9AE-DB253CFD5271}"/>
    <cellStyle name="Normal 10 5 10 2 2" xfId="32500" xr:uid="{95BAA970-C5B0-4C24-B378-BFA0B801A61B}"/>
    <cellStyle name="Normal 10 5 10 2 3" xfId="49259" xr:uid="{D954C50D-9671-47B0-87C5-C92457447E61}"/>
    <cellStyle name="Normal 10 5 10 3" xfId="24120" xr:uid="{CE39E6D9-978D-4B26-9F18-5FCE3C4F93D2}"/>
    <cellStyle name="Normal 10 5 10 4" xfId="40879" xr:uid="{F9BFCEBA-29A1-4EE9-911A-7805C862B121}"/>
    <cellStyle name="Normal 10 5 11" xfId="7766" xr:uid="{732E8C85-BF5A-425E-BABB-6C8ED3C3A4F8}"/>
    <cellStyle name="Normal 10 5 11 2" xfId="16146" xr:uid="{E8BC8FE7-D293-4DB3-8C1E-76B95BF60458}"/>
    <cellStyle name="Normal 10 5 11 2 2" xfId="32906" xr:uid="{4F3CEA9E-E5BA-4E45-A248-16FB361F05FD}"/>
    <cellStyle name="Normal 10 5 11 2 3" xfId="49665" xr:uid="{1D3C9872-0D44-41EB-BB1F-F80DE65EA598}"/>
    <cellStyle name="Normal 10 5 11 3" xfId="24526" xr:uid="{566B61CB-8498-4783-9868-F64F2922AAEC}"/>
    <cellStyle name="Normal 10 5 11 4" xfId="41285" xr:uid="{3B716E81-890E-4180-9C44-C01A9ABE1C18}"/>
    <cellStyle name="Normal 10 5 12" xfId="8172" xr:uid="{7B10F436-9379-4B8D-8341-2A6B6F0106D4}"/>
    <cellStyle name="Normal 10 5 12 2" xfId="16552" xr:uid="{73C6F1B1-B1CF-44C0-89EC-D8D4913ED91C}"/>
    <cellStyle name="Normal 10 5 12 2 2" xfId="33312" xr:uid="{5F83A063-ECF5-470E-8B11-D504BA00512E}"/>
    <cellStyle name="Normal 10 5 12 2 3" xfId="50071" xr:uid="{AB6D6BDE-4F73-4992-B15F-19C448ADE1F2}"/>
    <cellStyle name="Normal 10 5 12 3" xfId="24932" xr:uid="{5F7F43AE-039B-4D37-B852-2BB3660754B3}"/>
    <cellStyle name="Normal 10 5 12 4" xfId="41691" xr:uid="{E2C3CAEE-655B-4749-B930-98012EECFBD9}"/>
    <cellStyle name="Normal 10 5 13" xfId="1891" xr:uid="{7A656357-7E9C-494E-825A-D75C609F6945}"/>
    <cellStyle name="Normal 10 5 13 2" xfId="10279" xr:uid="{9D078495-19BD-4177-88F3-52856811EE6F}"/>
    <cellStyle name="Normal 10 5 13 2 2" xfId="27039" xr:uid="{E3973633-BE47-4012-A107-7CA65B9BC8E4}"/>
    <cellStyle name="Normal 10 5 13 2 3" xfId="43798" xr:uid="{EDD6A2EE-8878-474F-9006-AA373BD293A6}"/>
    <cellStyle name="Normal 10 5 13 3" xfId="18659" xr:uid="{941961E0-4A16-49BC-9FEF-668F59885C11}"/>
    <cellStyle name="Normal 10 5 13 4" xfId="35418" xr:uid="{CFB7E51A-1F20-46D6-BEA6-E4025619F13D}"/>
    <cellStyle name="Normal 10 5 14" xfId="8608" xr:uid="{3956E99A-BE23-49A2-94B3-82BF4054CDDF}"/>
    <cellStyle name="Normal 10 5 14 2" xfId="25368" xr:uid="{5FBDDF07-9CDA-40EE-9A55-A71FE5259526}"/>
    <cellStyle name="Normal 10 5 14 3" xfId="42127" xr:uid="{C7440335-B193-4B28-95AE-E28B9F855C27}"/>
    <cellStyle name="Normal 10 5 15" xfId="16988" xr:uid="{0B71461E-F75B-40FC-B29A-355193D7F59E}"/>
    <cellStyle name="Normal 10 5 16" xfId="33747" xr:uid="{C4A75F47-D632-4A74-BA86-7A0F79B89BC8}"/>
    <cellStyle name="Normal 10 5 2" xfId="301" xr:uid="{F7128F4F-B343-4635-87E0-8C417BB5056B}"/>
    <cellStyle name="Normal 10 5 2 10" xfId="8292" xr:uid="{1CF3129F-620A-49F0-96D6-E686A48DABD4}"/>
    <cellStyle name="Normal 10 5 2 10 2" xfId="16672" xr:uid="{284B0902-5741-4E04-B8D5-3C47F2BCD7BB}"/>
    <cellStyle name="Normal 10 5 2 10 2 2" xfId="33432" xr:uid="{4EE4DF04-F190-44B7-8AF7-03124855DDE0}"/>
    <cellStyle name="Normal 10 5 2 10 2 3" xfId="50191" xr:uid="{A7E7A646-E6E4-4FB8-8639-6744937523B9}"/>
    <cellStyle name="Normal 10 5 2 10 3" xfId="25052" xr:uid="{7DA0D411-9C6E-4B7D-AA5A-4BB9C4BB089A}"/>
    <cellStyle name="Normal 10 5 2 10 4" xfId="41811" xr:uid="{62F5E87D-3FD4-4C67-A97B-51CE40A8B762}"/>
    <cellStyle name="Normal 10 5 2 11" xfId="2133" xr:uid="{26318AFD-7516-42A3-8726-6E03FEEC46B8}"/>
    <cellStyle name="Normal 10 5 2 11 2" xfId="10515" xr:uid="{65B1A092-35CB-4447-8E8E-B18941FAD5DE}"/>
    <cellStyle name="Normal 10 5 2 11 2 2" xfId="27275" xr:uid="{B856F3CB-0CD1-41D3-922B-A3BDEA897C51}"/>
    <cellStyle name="Normal 10 5 2 11 2 3" xfId="44034" xr:uid="{D41C87F6-6BDF-4284-A111-E66227ACE410}"/>
    <cellStyle name="Normal 10 5 2 11 3" xfId="18895" xr:uid="{56055088-E161-4B88-9A30-C973C4B22913}"/>
    <cellStyle name="Normal 10 5 2 11 4" xfId="35654" xr:uid="{5DC03D45-B2A5-4105-BA82-7D6C47E1114A}"/>
    <cellStyle name="Normal 10 5 2 12" xfId="8712" xr:uid="{D66EAC34-992E-45A6-8F35-73097B688C56}"/>
    <cellStyle name="Normal 10 5 2 12 2" xfId="25472" xr:uid="{F7B0C14F-D377-4F2D-B321-191C148EC580}"/>
    <cellStyle name="Normal 10 5 2 12 3" xfId="42231" xr:uid="{5909A406-F075-4BAB-A83F-40883A4C5833}"/>
    <cellStyle name="Normal 10 5 2 13" xfId="17092" xr:uid="{E66A1A42-B053-486A-AF60-27616439B80B}"/>
    <cellStyle name="Normal 10 5 2 14" xfId="33851" xr:uid="{C3E824BA-94F9-4609-B80F-85D8DF50C427}"/>
    <cellStyle name="Normal 10 5 2 2" xfId="743" xr:uid="{A44BFA3E-94A0-44F4-94DD-B54CDE14B352}"/>
    <cellStyle name="Normal 10 5 2 2 2" xfId="4138" xr:uid="{74A36138-3537-4017-9E07-FAD49083DF46}"/>
    <cellStyle name="Normal 10 5 2 2 2 2" xfId="12518" xr:uid="{21AE1616-2160-496C-8693-C795E14EFDC5}"/>
    <cellStyle name="Normal 10 5 2 2 2 2 2" xfId="29278" xr:uid="{54102FF9-BC1C-47BA-880F-8DAA8497612A}"/>
    <cellStyle name="Normal 10 5 2 2 2 2 3" xfId="46037" xr:uid="{5A90D17B-EC09-448D-93A0-40FFC0E179D1}"/>
    <cellStyle name="Normal 10 5 2 2 2 3" xfId="20898" xr:uid="{9297E2EA-98D4-40DC-9C87-49997C6B924B}"/>
    <cellStyle name="Normal 10 5 2 2 2 4" xfId="37657" xr:uid="{6803F1E6-373B-4C2C-8521-438A4DAB5E32}"/>
    <cellStyle name="Normal 10 5 2 2 3" xfId="5825" xr:uid="{95E39B7B-CC1F-495F-910B-D6B049050056}"/>
    <cellStyle name="Normal 10 5 2 2 3 2" xfId="14205" xr:uid="{F74C31B6-9148-457F-89D0-D5896D08F4FC}"/>
    <cellStyle name="Normal 10 5 2 2 3 2 2" xfId="30965" xr:uid="{C7230B89-9B09-4606-8C14-156DF0E1E76D}"/>
    <cellStyle name="Normal 10 5 2 2 3 2 3" xfId="47724" xr:uid="{8F15B11F-C8A7-4CF8-ADB9-6EA9BD336733}"/>
    <cellStyle name="Normal 10 5 2 2 3 3" xfId="22585" xr:uid="{0FBB3A4B-BB73-4A9A-A85D-ECE4B24D1AC4}"/>
    <cellStyle name="Normal 10 5 2 2 3 4" xfId="39344" xr:uid="{ECB2B530-D55F-4477-9395-CB68EF677C4A}"/>
    <cellStyle name="Normal 10 5 2 2 4" xfId="2561" xr:uid="{70427DEC-C966-4114-AE08-ECBDF7D6A9B1}"/>
    <cellStyle name="Normal 10 5 2 2 4 2" xfId="10941" xr:uid="{E46CDC19-7EC5-4412-9210-ECF8A058AE41}"/>
    <cellStyle name="Normal 10 5 2 2 4 2 2" xfId="27701" xr:uid="{B43B3C1B-C514-4326-9198-29AAB0806A7C}"/>
    <cellStyle name="Normal 10 5 2 2 4 2 3" xfId="44460" xr:uid="{9C7FC1B1-4F6C-4F5A-A5E7-79CC4C80F86C}"/>
    <cellStyle name="Normal 10 5 2 2 4 3" xfId="19321" xr:uid="{905EA442-0AE4-4763-AC8C-8CC352B85C86}"/>
    <cellStyle name="Normal 10 5 2 2 4 4" xfId="36080" xr:uid="{8355EDD3-F11B-4CD6-84F4-E3BB2277D851}"/>
    <cellStyle name="Normal 10 5 2 2 5" xfId="9138" xr:uid="{5AB51FCE-32FC-45FF-BE20-38FD91F91D9E}"/>
    <cellStyle name="Normal 10 5 2 2 5 2" xfId="25898" xr:uid="{B7671B6B-854F-44C4-AD8D-829C12BB04AC}"/>
    <cellStyle name="Normal 10 5 2 2 5 3" xfId="42657" xr:uid="{6A0CCE1F-4AE9-42B2-847F-01CFE80ED3D5}"/>
    <cellStyle name="Normal 10 5 2 2 6" xfId="17518" xr:uid="{08F73488-DE2D-466D-9685-461C92FF8C61}"/>
    <cellStyle name="Normal 10 5 2 2 7" xfId="34277" xr:uid="{B55F927F-6568-4A25-9F0F-220F5DB4931F}"/>
    <cellStyle name="Normal 10 5 2 3" xfId="1177" xr:uid="{F3BA1EE0-0CDE-4652-8B6D-582BA81E9B68}"/>
    <cellStyle name="Normal 10 5 2 3 2" xfId="4566" xr:uid="{E419FCD1-5E0A-4AC6-808D-EF34CD20E20A}"/>
    <cellStyle name="Normal 10 5 2 3 2 2" xfId="12946" xr:uid="{7D244FC6-E7A5-4F8A-9647-D252354601AF}"/>
    <cellStyle name="Normal 10 5 2 3 2 2 2" xfId="29706" xr:uid="{D362EF22-D074-4F06-A21A-1AC9D79915B3}"/>
    <cellStyle name="Normal 10 5 2 3 2 2 3" xfId="46465" xr:uid="{F3884BB6-B90D-4624-900B-4132D6A946CD}"/>
    <cellStyle name="Normal 10 5 2 3 2 3" xfId="21326" xr:uid="{59EAA813-38EC-4BD3-A36C-465BFA682396}"/>
    <cellStyle name="Normal 10 5 2 3 2 4" xfId="38085" xr:uid="{FDB9B2B6-4446-4005-87E1-C7B9CB9D3ACF}"/>
    <cellStyle name="Normal 10 5 2 3 3" xfId="6253" xr:uid="{1AE24B1A-FAAD-42A4-AEA0-4E63D60FC61D}"/>
    <cellStyle name="Normal 10 5 2 3 3 2" xfId="14633" xr:uid="{F42E9129-0058-4944-A291-B75DE79FE778}"/>
    <cellStyle name="Normal 10 5 2 3 3 2 2" xfId="31393" xr:uid="{252743EA-BB9B-48E4-B3E1-8B443C706ABD}"/>
    <cellStyle name="Normal 10 5 2 3 3 2 3" xfId="48152" xr:uid="{7BBB652D-76D6-4E3E-A790-6F42E4B34004}"/>
    <cellStyle name="Normal 10 5 2 3 3 3" xfId="23013" xr:uid="{B78DFCB5-55A0-4F5B-902E-52F22A4CFF87}"/>
    <cellStyle name="Normal 10 5 2 3 3 4" xfId="39772" xr:uid="{8151CFB8-1190-461B-BC50-647A506230B0}"/>
    <cellStyle name="Normal 10 5 2 3 4" xfId="2989" xr:uid="{52FC954F-D824-49BA-BAEB-848926656FC5}"/>
    <cellStyle name="Normal 10 5 2 3 4 2" xfId="11369" xr:uid="{303119D8-461F-4266-8018-7CCA12BE3216}"/>
    <cellStyle name="Normal 10 5 2 3 4 2 2" xfId="28129" xr:uid="{C9FD7308-202D-4E5A-A788-04A0BF58D5B6}"/>
    <cellStyle name="Normal 10 5 2 3 4 2 3" xfId="44888" xr:uid="{0B849CBF-9D68-4E77-9719-B34A91DA08AA}"/>
    <cellStyle name="Normal 10 5 2 3 4 3" xfId="19749" xr:uid="{6DF04DF8-FA03-4BE3-B29C-707AF2CF5C48}"/>
    <cellStyle name="Normal 10 5 2 3 4 4" xfId="36508" xr:uid="{70917F0E-F3E4-45F1-A5AE-9A5BE553D26D}"/>
    <cellStyle name="Normal 10 5 2 3 5" xfId="9566" xr:uid="{B72FCC92-81FF-479A-9232-C0EBBF3363D1}"/>
    <cellStyle name="Normal 10 5 2 3 5 2" xfId="26326" xr:uid="{2CB587A1-E5E9-4E9B-8A20-0D1364DE3F04}"/>
    <cellStyle name="Normal 10 5 2 3 5 3" xfId="43085" xr:uid="{F3E33E62-C85B-4E44-A455-DFE7436B9E62}"/>
    <cellStyle name="Normal 10 5 2 3 6" xfId="17946" xr:uid="{83484459-A12C-499E-BD59-6D208D193949}"/>
    <cellStyle name="Normal 10 5 2 3 7" xfId="34705" xr:uid="{3CA091D4-CA8F-4855-840F-85D0F7C3E5FB}"/>
    <cellStyle name="Normal 10 5 2 4" xfId="1592" xr:uid="{520B9CEB-E4DD-42F6-B1C7-CEBE5F66BB46}"/>
    <cellStyle name="Normal 10 5 2 4 2" xfId="4981" xr:uid="{23C8E409-8926-4B68-BA6F-040964D57DC6}"/>
    <cellStyle name="Normal 10 5 2 4 2 2" xfId="13361" xr:uid="{6E2720F8-0D38-4762-B508-BB454CFB7454}"/>
    <cellStyle name="Normal 10 5 2 4 2 2 2" xfId="30121" xr:uid="{CBCD5B2B-E722-4119-902F-A52A5FDB59D4}"/>
    <cellStyle name="Normal 10 5 2 4 2 2 3" xfId="46880" xr:uid="{58236610-14BA-4D76-8796-06CB211BE566}"/>
    <cellStyle name="Normal 10 5 2 4 2 3" xfId="21741" xr:uid="{7C1BFC40-1FAD-456E-895F-1F51C5171755}"/>
    <cellStyle name="Normal 10 5 2 4 2 4" xfId="38500" xr:uid="{1C2A367A-969E-4A9C-AFF6-0D642B755859}"/>
    <cellStyle name="Normal 10 5 2 4 3" xfId="6668" xr:uid="{09FA6FDB-F07F-4857-BDD3-B66C4541EB00}"/>
    <cellStyle name="Normal 10 5 2 4 3 2" xfId="15048" xr:uid="{66700EE7-3323-493F-91CC-AAF918E85022}"/>
    <cellStyle name="Normal 10 5 2 4 3 2 2" xfId="31808" xr:uid="{7E15D22A-B1A3-4624-AC81-6ACA1C8CEF27}"/>
    <cellStyle name="Normal 10 5 2 4 3 2 3" xfId="48567" xr:uid="{613AEE66-109B-46E6-8985-B4C73E79FD8D}"/>
    <cellStyle name="Normal 10 5 2 4 3 3" xfId="23428" xr:uid="{9CA2DD18-A94D-47DD-8E92-7EE52CE9F474}"/>
    <cellStyle name="Normal 10 5 2 4 3 4" xfId="40187" xr:uid="{61B8F4B8-3349-4869-987A-F3C303EF4FC6}"/>
    <cellStyle name="Normal 10 5 2 4 4" xfId="3292" xr:uid="{77BE63D3-3933-4698-9A10-4BF0360A0C42}"/>
    <cellStyle name="Normal 10 5 2 4 4 2" xfId="11672" xr:uid="{76237DFB-92A0-41A0-AE30-CEFF633A5007}"/>
    <cellStyle name="Normal 10 5 2 4 4 2 2" xfId="28432" xr:uid="{9EB6E3BE-534B-4317-93A0-F87CABB7C16F}"/>
    <cellStyle name="Normal 10 5 2 4 4 2 3" xfId="45191" xr:uid="{C9D91F21-95F5-45E7-BA2E-6D818042FB0C}"/>
    <cellStyle name="Normal 10 5 2 4 4 3" xfId="20052" xr:uid="{D5FEAAA1-757E-47BA-A56E-DA6A1A8763AC}"/>
    <cellStyle name="Normal 10 5 2 4 4 4" xfId="36811" xr:uid="{4F54A0DA-147C-4EA4-97CA-C53CBCFC1E6E}"/>
    <cellStyle name="Normal 10 5 2 4 5" xfId="9981" xr:uid="{BBB98347-3D6A-443A-B5FC-B0AD32B619E7}"/>
    <cellStyle name="Normal 10 5 2 4 5 2" xfId="26741" xr:uid="{3789CD16-E4FD-4D6D-BB83-06BE2B34AD30}"/>
    <cellStyle name="Normal 10 5 2 4 5 3" xfId="43500" xr:uid="{71677A41-FEDC-42A2-A585-64E8625B072B}"/>
    <cellStyle name="Normal 10 5 2 4 6" xfId="18361" xr:uid="{243F16F5-81EF-47C6-9991-169D5C9107C2}"/>
    <cellStyle name="Normal 10 5 2 4 7" xfId="35120" xr:uid="{65843C7F-6680-4733-9965-F5A5497094E9}"/>
    <cellStyle name="Normal 10 5 2 5" xfId="3711" xr:uid="{E4D9DA8C-A98D-4F39-B078-DA4959AB8FFA}"/>
    <cellStyle name="Normal 10 5 2 5 2" xfId="12091" xr:uid="{DCBB57DB-7BC4-41B3-AB53-DC2A0F55E11A}"/>
    <cellStyle name="Normal 10 5 2 5 2 2" xfId="28851" xr:uid="{C5983385-A097-4F02-ADF2-7878F1DDC35F}"/>
    <cellStyle name="Normal 10 5 2 5 2 3" xfId="45610" xr:uid="{47D9DF32-0AE4-4276-B42E-3B3BAFE48B97}"/>
    <cellStyle name="Normal 10 5 2 5 3" xfId="20471" xr:uid="{4DEE9539-A425-48D1-8859-1B46BF4D6C67}"/>
    <cellStyle name="Normal 10 5 2 5 4" xfId="37230" xr:uid="{C19D7766-42DB-4CBC-AA3A-01BEE7ACD756}"/>
    <cellStyle name="Normal 10 5 2 6" xfId="5399" xr:uid="{7FE5F53E-9C8E-48DE-825C-EB9042C1C7FB}"/>
    <cellStyle name="Normal 10 5 2 6 2" xfId="13779" xr:uid="{5E427F65-A24E-43D1-9282-7B65EDE63BCE}"/>
    <cellStyle name="Normal 10 5 2 6 2 2" xfId="30539" xr:uid="{223DB4FA-E9AE-4736-A462-00DC4FD01F55}"/>
    <cellStyle name="Normal 10 5 2 6 2 3" xfId="47298" xr:uid="{3BBA7BCF-FD7B-415F-8A4A-CB2CC08D871D}"/>
    <cellStyle name="Normal 10 5 2 6 3" xfId="22159" xr:uid="{96BD62B7-79C6-44A3-8A7A-21B7BD440116}"/>
    <cellStyle name="Normal 10 5 2 6 4" xfId="38918" xr:uid="{0CE5BDEC-60B5-485C-85D4-A028AE8C5BDC}"/>
    <cellStyle name="Normal 10 5 2 7" xfId="7074" xr:uid="{76CC0E29-C7B7-4B4D-9971-49F4F02000C0}"/>
    <cellStyle name="Normal 10 5 2 7 2" xfId="15454" xr:uid="{69D6E737-8608-4BB4-9AA2-F734FD5DAE1D}"/>
    <cellStyle name="Normal 10 5 2 7 2 2" xfId="32214" xr:uid="{42CE686B-9072-42A2-BB9E-D3CCC33A0F89}"/>
    <cellStyle name="Normal 10 5 2 7 2 3" xfId="48973" xr:uid="{242716C1-7246-4E98-9382-D396565CBA34}"/>
    <cellStyle name="Normal 10 5 2 7 3" xfId="23834" xr:uid="{1500BCA6-8B35-4693-B97E-C7316A74671D}"/>
    <cellStyle name="Normal 10 5 2 7 4" xfId="40593" xr:uid="{E78B681F-B3C1-43F7-889D-B852F2773E8F}"/>
    <cellStyle name="Normal 10 5 2 8" xfId="7480" xr:uid="{8B17CF1B-20CA-4DC9-9292-548EFD873174}"/>
    <cellStyle name="Normal 10 5 2 8 2" xfId="15860" xr:uid="{5D75531B-A64F-4625-8C2F-A82AB223A8E6}"/>
    <cellStyle name="Normal 10 5 2 8 2 2" xfId="32620" xr:uid="{1513BDFF-DE3C-48A9-9A17-AC9D9818BCCF}"/>
    <cellStyle name="Normal 10 5 2 8 2 3" xfId="49379" xr:uid="{2314919A-3777-4D7E-B617-CE2386FA892D}"/>
    <cellStyle name="Normal 10 5 2 8 3" xfId="24240" xr:uid="{F579C572-C66E-49E3-A54A-247F31DE0983}"/>
    <cellStyle name="Normal 10 5 2 8 4" xfId="40999" xr:uid="{A54FCF07-3F3C-4A25-A251-18A26B5031AF}"/>
    <cellStyle name="Normal 10 5 2 9" xfId="7886" xr:uid="{2B2D073A-818D-45FA-BABE-D5E89D5AF223}"/>
    <cellStyle name="Normal 10 5 2 9 2" xfId="16266" xr:uid="{95385988-8436-4B18-8B5B-73E5152EAC03}"/>
    <cellStyle name="Normal 10 5 2 9 2 2" xfId="33026" xr:uid="{9D4372EB-BF98-49A0-86DE-92D8C06AE7AA}"/>
    <cellStyle name="Normal 10 5 2 9 2 3" xfId="49785" xr:uid="{E9988E23-CA1D-4D49-A603-9CB9F41F084B}"/>
    <cellStyle name="Normal 10 5 2 9 3" xfId="24646" xr:uid="{303D4EA0-13F2-4127-9159-D64252DCC3C5}"/>
    <cellStyle name="Normal 10 5 2 9 4" xfId="41405" xr:uid="{97FEC2FC-2147-4FAA-9988-6BF3D25DC58D}"/>
    <cellStyle name="Normal 10 5 3" xfId="302" xr:uid="{2A343868-EE5E-4972-9F67-ED453DC242EB}"/>
    <cellStyle name="Normal 10 5 3 10" xfId="8443" xr:uid="{7F766BC8-5259-43A4-A68F-6450F47123D7}"/>
    <cellStyle name="Normal 10 5 3 10 2" xfId="16823" xr:uid="{1C1B0758-97B7-44BB-940C-FC07AA039B89}"/>
    <cellStyle name="Normal 10 5 3 10 2 2" xfId="33583" xr:uid="{65A718D7-97A2-44F0-8D66-A96E494D3FC9}"/>
    <cellStyle name="Normal 10 5 3 10 2 3" xfId="50342" xr:uid="{C362AA84-1D3D-4DB3-A336-A54E9E630542}"/>
    <cellStyle name="Normal 10 5 3 10 3" xfId="25203" xr:uid="{6A5F6C67-EF97-4A16-BF3A-985A41943CB6}"/>
    <cellStyle name="Normal 10 5 3 10 4" xfId="41962" xr:uid="{3758AD27-B5B2-4497-A5D9-F9060EA8F2D7}"/>
    <cellStyle name="Normal 10 5 3 11" xfId="2134" xr:uid="{2C02FCFB-3FC3-414D-942C-2949C11B4F5C}"/>
    <cellStyle name="Normal 10 5 3 11 2" xfId="10516" xr:uid="{00247F85-ABD1-42E1-A1A4-799647173262}"/>
    <cellStyle name="Normal 10 5 3 11 2 2" xfId="27276" xr:uid="{BDA37801-6CE5-4B9E-9BED-4F38018A3481}"/>
    <cellStyle name="Normal 10 5 3 11 2 3" xfId="44035" xr:uid="{BDBBE71D-B84B-4D6B-B46D-1AC981AD50F9}"/>
    <cellStyle name="Normal 10 5 3 11 3" xfId="18896" xr:uid="{A4292EFD-8C42-4B4C-8B45-D815F8B05B0A}"/>
    <cellStyle name="Normal 10 5 3 11 4" xfId="35655" xr:uid="{17A73F6C-5C1F-4A25-89E1-3A71312068E2}"/>
    <cellStyle name="Normal 10 5 3 12" xfId="8713" xr:uid="{31D8A0C5-4772-420F-91D4-2EF1ACF5804B}"/>
    <cellStyle name="Normal 10 5 3 12 2" xfId="25473" xr:uid="{4D31A9A7-4B5F-46A2-A8F5-F674427DC863}"/>
    <cellStyle name="Normal 10 5 3 12 3" xfId="42232" xr:uid="{76EED92A-20BE-4AA3-BAA0-47E841D8539B}"/>
    <cellStyle name="Normal 10 5 3 13" xfId="17093" xr:uid="{5E2E4963-7AB1-4E97-B0DF-13941323847C}"/>
    <cellStyle name="Normal 10 5 3 14" xfId="33852" xr:uid="{A931BA07-41D2-4F2C-B492-2672D31809F5}"/>
    <cellStyle name="Normal 10 5 3 2" xfId="744" xr:uid="{958119DC-BC29-4EFA-AB10-3AA56164BA46}"/>
    <cellStyle name="Normal 10 5 3 2 2" xfId="4139" xr:uid="{9C98167D-1723-4929-B392-37A2A79C0F41}"/>
    <cellStyle name="Normal 10 5 3 2 2 2" xfId="12519" xr:uid="{D2FED9BD-2CC0-4687-AE1B-DB3E375FB700}"/>
    <cellStyle name="Normal 10 5 3 2 2 2 2" xfId="29279" xr:uid="{B3076591-80E2-4360-A71B-BD8E52174CD6}"/>
    <cellStyle name="Normal 10 5 3 2 2 2 3" xfId="46038" xr:uid="{CC41A48A-6626-4DBB-B4FA-9012C83A587B}"/>
    <cellStyle name="Normal 10 5 3 2 2 3" xfId="20899" xr:uid="{F9C86195-65DD-4A60-889C-8BF068A6362D}"/>
    <cellStyle name="Normal 10 5 3 2 2 4" xfId="37658" xr:uid="{AE1D9DF7-EEC2-4DB6-8FC1-1BD47ABC68E0}"/>
    <cellStyle name="Normal 10 5 3 2 3" xfId="5826" xr:uid="{85A27FE7-7C54-404C-B078-CD2A0F0F2C92}"/>
    <cellStyle name="Normal 10 5 3 2 3 2" xfId="14206" xr:uid="{9B6BD1B6-2014-4343-97D3-79EB9EC54C04}"/>
    <cellStyle name="Normal 10 5 3 2 3 2 2" xfId="30966" xr:uid="{26ECE0B4-8C7A-4089-A1F0-EF7A0CE5654B}"/>
    <cellStyle name="Normal 10 5 3 2 3 2 3" xfId="47725" xr:uid="{F62AA7EE-85C6-4990-9E12-21CEF3AA4F54}"/>
    <cellStyle name="Normal 10 5 3 2 3 3" xfId="22586" xr:uid="{71B1F34F-C7F3-4BDB-9590-9751059BE3CA}"/>
    <cellStyle name="Normal 10 5 3 2 3 4" xfId="39345" xr:uid="{2BBFA179-FCA5-4C3D-BCE6-9D96C6F7AD3B}"/>
    <cellStyle name="Normal 10 5 3 2 4" xfId="2562" xr:uid="{CC1461A0-090D-4816-8F4D-7752EC6F522E}"/>
    <cellStyle name="Normal 10 5 3 2 4 2" xfId="10942" xr:uid="{FF441DE9-4B7A-43F4-B08A-A4A889E56608}"/>
    <cellStyle name="Normal 10 5 3 2 4 2 2" xfId="27702" xr:uid="{BDFB1BBE-BDD8-4D44-BE14-D46284EFE24E}"/>
    <cellStyle name="Normal 10 5 3 2 4 2 3" xfId="44461" xr:uid="{1A00B275-F8EB-47CC-99E0-FAA19D771798}"/>
    <cellStyle name="Normal 10 5 3 2 4 3" xfId="19322" xr:uid="{BE78367E-6060-416A-8E9C-A28B316F580A}"/>
    <cellStyle name="Normal 10 5 3 2 4 4" xfId="36081" xr:uid="{0FB28F75-D88B-4929-9DB7-BCD674FB8DEE}"/>
    <cellStyle name="Normal 10 5 3 2 5" xfId="9139" xr:uid="{EFA83B96-4EE0-4354-A973-C56D5C0889DC}"/>
    <cellStyle name="Normal 10 5 3 2 5 2" xfId="25899" xr:uid="{E048FC16-5DDB-4137-86F8-7136A237F76C}"/>
    <cellStyle name="Normal 10 5 3 2 5 3" xfId="42658" xr:uid="{0565C2C4-F8E3-45F0-AD83-DE3F66999C63}"/>
    <cellStyle name="Normal 10 5 3 2 6" xfId="17519" xr:uid="{017F0E13-3D64-4DBD-BF98-6CC84B3B0B51}"/>
    <cellStyle name="Normal 10 5 3 2 7" xfId="34278" xr:uid="{91331AE2-0F9B-42DE-AD1D-2F5DC39B491B}"/>
    <cellStyle name="Normal 10 5 3 3" xfId="1178" xr:uid="{F2C2FD81-5639-46B8-84ED-0460F0B81407}"/>
    <cellStyle name="Normal 10 5 3 3 2" xfId="4567" xr:uid="{D9AD4819-0189-439B-91FB-CADF7389D501}"/>
    <cellStyle name="Normal 10 5 3 3 2 2" xfId="12947" xr:uid="{431D076C-4EA0-46C1-97CB-5A3F5612D3EA}"/>
    <cellStyle name="Normal 10 5 3 3 2 2 2" xfId="29707" xr:uid="{92B8AEFF-71B3-4DE2-942C-723078D7D7E1}"/>
    <cellStyle name="Normal 10 5 3 3 2 2 3" xfId="46466" xr:uid="{D7371A5D-EC06-4B1C-8831-839357A1A4D5}"/>
    <cellStyle name="Normal 10 5 3 3 2 3" xfId="21327" xr:uid="{A6349EF0-05A2-4EF0-8DC2-A0184CBF65F6}"/>
    <cellStyle name="Normal 10 5 3 3 2 4" xfId="38086" xr:uid="{CFDD0257-A136-4866-9BD9-6AF436761D3D}"/>
    <cellStyle name="Normal 10 5 3 3 3" xfId="6254" xr:uid="{845FC141-9BF1-46EB-9D95-C0082F6497BC}"/>
    <cellStyle name="Normal 10 5 3 3 3 2" xfId="14634" xr:uid="{6CB98BD3-0266-4976-B442-86D56BDB10B9}"/>
    <cellStyle name="Normal 10 5 3 3 3 2 2" xfId="31394" xr:uid="{1A4F7A30-2707-4225-903E-A910D64DC154}"/>
    <cellStyle name="Normal 10 5 3 3 3 2 3" xfId="48153" xr:uid="{3195813B-640D-4C8A-AC96-478FC486586B}"/>
    <cellStyle name="Normal 10 5 3 3 3 3" xfId="23014" xr:uid="{6A0309CF-1A4D-40DF-B952-8DECA91A6AC7}"/>
    <cellStyle name="Normal 10 5 3 3 3 4" xfId="39773" xr:uid="{4A85127D-FB42-4D21-A151-FF3C05186652}"/>
    <cellStyle name="Normal 10 5 3 3 4" xfId="2990" xr:uid="{5421BC3B-B1F7-436B-8AA5-1863B077D5F7}"/>
    <cellStyle name="Normal 10 5 3 3 4 2" xfId="11370" xr:uid="{6A11D5C7-90EB-40A0-9203-7D447762012F}"/>
    <cellStyle name="Normal 10 5 3 3 4 2 2" xfId="28130" xr:uid="{3779D747-2D53-4F52-819A-400C371FFCFB}"/>
    <cellStyle name="Normal 10 5 3 3 4 2 3" xfId="44889" xr:uid="{2140F184-B20A-4981-9420-39B67C018DC8}"/>
    <cellStyle name="Normal 10 5 3 3 4 3" xfId="19750" xr:uid="{0FD90C49-0564-4D75-85BD-0B7438653665}"/>
    <cellStyle name="Normal 10 5 3 3 4 4" xfId="36509" xr:uid="{1A7569CD-3D40-4B2C-88D3-8DA993BD1728}"/>
    <cellStyle name="Normal 10 5 3 3 5" xfId="9567" xr:uid="{4555422D-0CDF-4BE7-A6DE-68986A90A324}"/>
    <cellStyle name="Normal 10 5 3 3 5 2" xfId="26327" xr:uid="{E0A2CBD2-DB23-447F-A0AA-E94E2B20D4EB}"/>
    <cellStyle name="Normal 10 5 3 3 5 3" xfId="43086" xr:uid="{EEB94100-EE20-4BCC-A481-916136B0D1B2}"/>
    <cellStyle name="Normal 10 5 3 3 6" xfId="17947" xr:uid="{8318C8AB-E348-4196-B30D-1D9A5E187330}"/>
    <cellStyle name="Normal 10 5 3 3 7" xfId="34706" xr:uid="{E4AB5FE0-A92A-4C27-A2DC-2E15B7C6F18D}"/>
    <cellStyle name="Normal 10 5 3 4" xfId="1743" xr:uid="{15E18BB2-19C7-44AB-8E66-16E0172367A8}"/>
    <cellStyle name="Normal 10 5 3 4 2" xfId="5132" xr:uid="{6B120FD1-ABE0-4F8A-8CA6-6653E8FCDB5A}"/>
    <cellStyle name="Normal 10 5 3 4 2 2" xfId="13512" xr:uid="{010C39A7-F738-4BEA-B032-A821D36CC2CA}"/>
    <cellStyle name="Normal 10 5 3 4 2 2 2" xfId="30272" xr:uid="{EDE08EEB-3589-4356-906B-649A3884A3A2}"/>
    <cellStyle name="Normal 10 5 3 4 2 2 3" xfId="47031" xr:uid="{BA109CE1-E680-42E5-B4F0-BB6A7AF94A70}"/>
    <cellStyle name="Normal 10 5 3 4 2 3" xfId="21892" xr:uid="{90830C56-5C1C-4A84-8FF2-BD9626FBC74A}"/>
    <cellStyle name="Normal 10 5 3 4 2 4" xfId="38651" xr:uid="{1B04C06A-B035-4B11-813C-69E04A559A77}"/>
    <cellStyle name="Normal 10 5 3 4 3" xfId="6819" xr:uid="{76614230-3648-42FA-B35F-0E87C2FC0CE9}"/>
    <cellStyle name="Normal 10 5 3 4 3 2" xfId="15199" xr:uid="{50B5107E-B2ED-482C-8E8B-AB33CB64CB50}"/>
    <cellStyle name="Normal 10 5 3 4 3 2 2" xfId="31959" xr:uid="{827B1EE6-57F7-4B49-96C1-442DBE6F1859}"/>
    <cellStyle name="Normal 10 5 3 4 3 2 3" xfId="48718" xr:uid="{BE23BA30-0025-4985-93B5-BC8E4C00CBD2}"/>
    <cellStyle name="Normal 10 5 3 4 3 3" xfId="23579" xr:uid="{FAED3955-FDED-4591-BEA8-C0B0F57F203E}"/>
    <cellStyle name="Normal 10 5 3 4 3 4" xfId="40338" xr:uid="{152B70D2-E9E7-4A0A-9804-DDB62D6E99CD}"/>
    <cellStyle name="Normal 10 5 3 4 4" xfId="3442" xr:uid="{1B54D5D6-6667-469C-A9E5-6A8D17C365E3}"/>
    <cellStyle name="Normal 10 5 3 4 4 2" xfId="11822" xr:uid="{9B963B5D-D8B0-4FE9-9F20-DD01CE7344EA}"/>
    <cellStyle name="Normal 10 5 3 4 4 2 2" xfId="28582" xr:uid="{06D40B1A-971C-49C6-B64A-0BF4506FB135}"/>
    <cellStyle name="Normal 10 5 3 4 4 2 3" xfId="45341" xr:uid="{FD71E504-FDFC-4540-BF86-659C1C833A95}"/>
    <cellStyle name="Normal 10 5 3 4 4 3" xfId="20202" xr:uid="{4D2213BB-396E-4F6C-84C2-6BCB8BF39B37}"/>
    <cellStyle name="Normal 10 5 3 4 4 4" xfId="36961" xr:uid="{A8B46B83-61CE-4300-9FDF-75CAA2BBA6C8}"/>
    <cellStyle name="Normal 10 5 3 4 5" xfId="10132" xr:uid="{CFB135D3-A0FA-4341-BA24-69F2FED55C69}"/>
    <cellStyle name="Normal 10 5 3 4 5 2" xfId="26892" xr:uid="{51603FBE-1F39-4021-A9A1-75CC867FD5E8}"/>
    <cellStyle name="Normal 10 5 3 4 5 3" xfId="43651" xr:uid="{49AC7729-8821-48ED-BA94-AEAC8FF9822F}"/>
    <cellStyle name="Normal 10 5 3 4 6" xfId="18512" xr:uid="{4D38B8E9-0843-4884-AA0B-3D6B9F216533}"/>
    <cellStyle name="Normal 10 5 3 4 7" xfId="35271" xr:uid="{43A0914C-2A8B-4EB0-8CBF-C92B8AE600D9}"/>
    <cellStyle name="Normal 10 5 3 5" xfId="3862" xr:uid="{2C9F3CF5-8A6C-4BC2-9110-4EDD9BBDC9E6}"/>
    <cellStyle name="Normal 10 5 3 5 2" xfId="12242" xr:uid="{5EA6D3A5-DFCA-417C-9354-8015B58A3522}"/>
    <cellStyle name="Normal 10 5 3 5 2 2" xfId="29002" xr:uid="{B6498689-43DD-406D-AB12-91DACC4018B2}"/>
    <cellStyle name="Normal 10 5 3 5 2 3" xfId="45761" xr:uid="{30B35FC0-93F4-4E14-817F-F1A98329E549}"/>
    <cellStyle name="Normal 10 5 3 5 3" xfId="20622" xr:uid="{C294830B-88D6-4C6E-99C4-BB330C8BAF6D}"/>
    <cellStyle name="Normal 10 5 3 5 4" xfId="37381" xr:uid="{A0AE162D-B55F-42DB-912B-199408287E7F}"/>
    <cellStyle name="Normal 10 5 3 6" xfId="5400" xr:uid="{07D0C304-7A99-4921-AB3F-B307062B3B94}"/>
    <cellStyle name="Normal 10 5 3 6 2" xfId="13780" xr:uid="{F240AD23-ACF4-4D57-BC58-726560BC4C1F}"/>
    <cellStyle name="Normal 10 5 3 6 2 2" xfId="30540" xr:uid="{B08A896B-3B73-4B8E-96FE-3B05F66982D7}"/>
    <cellStyle name="Normal 10 5 3 6 2 3" xfId="47299" xr:uid="{68DF1D24-E3DC-466F-99EF-D20BFB48F2B0}"/>
    <cellStyle name="Normal 10 5 3 6 3" xfId="22160" xr:uid="{BF698F1A-14A5-4F3E-B2E4-0D41602A69E1}"/>
    <cellStyle name="Normal 10 5 3 6 4" xfId="38919" xr:uid="{E7A0FFDB-E4A3-4032-A43D-D37D3D150556}"/>
    <cellStyle name="Normal 10 5 3 7" xfId="7225" xr:uid="{972A5A43-B130-448E-BED5-CB0D259DEB23}"/>
    <cellStyle name="Normal 10 5 3 7 2" xfId="15605" xr:uid="{82614C0F-F542-4DF1-8798-436C308F77A9}"/>
    <cellStyle name="Normal 10 5 3 7 2 2" xfId="32365" xr:uid="{8DFF6E1F-A8F3-4821-911E-3B9ED0BAB914}"/>
    <cellStyle name="Normal 10 5 3 7 2 3" xfId="49124" xr:uid="{E27249EC-F7D4-4352-A0AF-75BE7CCEA21B}"/>
    <cellStyle name="Normal 10 5 3 7 3" xfId="23985" xr:uid="{1265CF72-E3C3-46D6-B8F9-4BBD8E14F0A3}"/>
    <cellStyle name="Normal 10 5 3 7 4" xfId="40744" xr:uid="{6058C40E-F662-449B-ADAC-87A294362534}"/>
    <cellStyle name="Normal 10 5 3 8" xfId="7631" xr:uid="{4DA45385-14F1-491C-94C7-B01ED83F2533}"/>
    <cellStyle name="Normal 10 5 3 8 2" xfId="16011" xr:uid="{CF9C3049-187C-4404-8B74-9C9D658CFD55}"/>
    <cellStyle name="Normal 10 5 3 8 2 2" xfId="32771" xr:uid="{7DCC9CAA-89B0-441B-A82B-12398F4A5B8D}"/>
    <cellStyle name="Normal 10 5 3 8 2 3" xfId="49530" xr:uid="{8EFD8270-F824-43A4-A050-E7B158952159}"/>
    <cellStyle name="Normal 10 5 3 8 3" xfId="24391" xr:uid="{6C615F86-3F8F-498F-9906-6206542DC6CD}"/>
    <cellStyle name="Normal 10 5 3 8 4" xfId="41150" xr:uid="{8F237EEB-D12B-4A90-837E-DB9A9DABE796}"/>
    <cellStyle name="Normal 10 5 3 9" xfId="8037" xr:uid="{5ABF204A-C7A7-4657-9356-99EA64C3D054}"/>
    <cellStyle name="Normal 10 5 3 9 2" xfId="16417" xr:uid="{4AF33389-5449-4AB9-B726-BA819EB4EBBA}"/>
    <cellStyle name="Normal 10 5 3 9 2 2" xfId="33177" xr:uid="{38A6B0D6-342B-4F46-9145-ACE743B156A4}"/>
    <cellStyle name="Normal 10 5 3 9 2 3" xfId="49936" xr:uid="{66B6D067-A141-4755-9757-70A08AEE6F54}"/>
    <cellStyle name="Normal 10 5 3 9 3" xfId="24797" xr:uid="{23D8D71B-7FCB-4E18-98E9-A12AC54BD47E}"/>
    <cellStyle name="Normal 10 5 3 9 4" xfId="41556" xr:uid="{E97FC1F6-7316-4E0C-8693-331BE019FE92}"/>
    <cellStyle name="Normal 10 5 4" xfId="639" xr:uid="{B59AC311-C02C-4DE9-B04A-7BEFBF173B15}"/>
    <cellStyle name="Normal 10 5 4 2" xfId="4034" xr:uid="{DA1A0417-5F76-4457-949D-3FA3D9FD0121}"/>
    <cellStyle name="Normal 10 5 4 2 2" xfId="12414" xr:uid="{31995C09-60B3-47EE-B836-4001988BF81F}"/>
    <cellStyle name="Normal 10 5 4 2 2 2" xfId="29174" xr:uid="{EE7D86C2-6F5D-4E44-BC46-619F568934D0}"/>
    <cellStyle name="Normal 10 5 4 2 2 3" xfId="45933" xr:uid="{F1073822-B408-4491-AE0F-79D3621ED100}"/>
    <cellStyle name="Normal 10 5 4 2 3" xfId="20794" xr:uid="{39CCFB36-F8B0-4016-A944-998DF79CE2AE}"/>
    <cellStyle name="Normal 10 5 4 2 4" xfId="37553" xr:uid="{AA3CA3EF-03B3-4B30-A734-CDA753077C5F}"/>
    <cellStyle name="Normal 10 5 4 3" xfId="5721" xr:uid="{04D66613-9858-4EB6-865B-B496D3A63913}"/>
    <cellStyle name="Normal 10 5 4 3 2" xfId="14101" xr:uid="{BD5A7CDD-E9FB-411B-B651-2600FDF8F5C5}"/>
    <cellStyle name="Normal 10 5 4 3 2 2" xfId="30861" xr:uid="{2385DD31-95F6-478A-90FA-A174A1F8E297}"/>
    <cellStyle name="Normal 10 5 4 3 2 3" xfId="47620" xr:uid="{A20A9BEF-9B98-4BAB-A8B9-7F7900C939CB}"/>
    <cellStyle name="Normal 10 5 4 3 3" xfId="22481" xr:uid="{0AC93204-2D3A-4667-B440-485838CE8653}"/>
    <cellStyle name="Normal 10 5 4 3 4" xfId="39240" xr:uid="{F124847A-8E32-409D-AFA8-405FBC7E56EF}"/>
    <cellStyle name="Normal 10 5 4 4" xfId="2457" xr:uid="{13BC90E1-A21F-4A34-A522-17FD5CCA0105}"/>
    <cellStyle name="Normal 10 5 4 4 2" xfId="10837" xr:uid="{FFC7916A-50C1-470B-AF89-DC323B30455B}"/>
    <cellStyle name="Normal 10 5 4 4 2 2" xfId="27597" xr:uid="{BEFB3C73-CDF4-4B9B-9CF4-62B959BB7E7C}"/>
    <cellStyle name="Normal 10 5 4 4 2 3" xfId="44356" xr:uid="{A0DDB5AE-9DED-46C2-B401-184F18A66FAF}"/>
    <cellStyle name="Normal 10 5 4 4 3" xfId="19217" xr:uid="{22E8919B-34AB-4EEB-BDFE-8DFAFDD5897B}"/>
    <cellStyle name="Normal 10 5 4 4 4" xfId="35976" xr:uid="{697AB253-E800-4FF2-AF1A-08D13A797733}"/>
    <cellStyle name="Normal 10 5 4 5" xfId="9034" xr:uid="{DF955164-782D-4E45-BFDB-288AFB4D8243}"/>
    <cellStyle name="Normal 10 5 4 5 2" xfId="25794" xr:uid="{622FBD34-3416-404E-B6AA-34C5C435598A}"/>
    <cellStyle name="Normal 10 5 4 5 3" xfId="42553" xr:uid="{4EC476D4-EC28-4B3B-B25D-140B61CCFAC1}"/>
    <cellStyle name="Normal 10 5 4 6" xfId="17414" xr:uid="{5345900E-AC77-446B-BDC8-61AC651CB4B8}"/>
    <cellStyle name="Normal 10 5 4 7" xfId="34173" xr:uid="{4746A719-2645-41D1-9DB7-3909038189C9}"/>
    <cellStyle name="Normal 10 5 5" xfId="1073" xr:uid="{F930C909-9CF6-431B-80E7-4E30D2F13CBE}"/>
    <cellStyle name="Normal 10 5 5 2" xfId="4462" xr:uid="{BAACA820-DB33-470A-ABEB-D754ED0DB922}"/>
    <cellStyle name="Normal 10 5 5 2 2" xfId="12842" xr:uid="{50EEC417-BD18-404B-ABC5-ED9658CA72A5}"/>
    <cellStyle name="Normal 10 5 5 2 2 2" xfId="29602" xr:uid="{8E8FF942-90F7-442F-8AA6-2657FFE5C9FA}"/>
    <cellStyle name="Normal 10 5 5 2 2 3" xfId="46361" xr:uid="{23E3BD7E-2462-4CD5-A99E-3115E989E926}"/>
    <cellStyle name="Normal 10 5 5 2 3" xfId="21222" xr:uid="{FC072650-6E17-452E-BA61-4BED2E68D69E}"/>
    <cellStyle name="Normal 10 5 5 2 4" xfId="37981" xr:uid="{03804FB8-BBF4-4ADA-8702-C53B8EC59479}"/>
    <cellStyle name="Normal 10 5 5 3" xfId="6149" xr:uid="{9299D281-E7C9-4B23-803A-D83C6AB373C0}"/>
    <cellStyle name="Normal 10 5 5 3 2" xfId="14529" xr:uid="{B53B7F4E-F035-430E-BFAA-55249F4D3C13}"/>
    <cellStyle name="Normal 10 5 5 3 2 2" xfId="31289" xr:uid="{09661BD5-3FF4-4BD2-9D16-FBAD78246040}"/>
    <cellStyle name="Normal 10 5 5 3 2 3" xfId="48048" xr:uid="{FE48DF54-C9F9-4ABB-AB9C-415178AA6F11}"/>
    <cellStyle name="Normal 10 5 5 3 3" xfId="22909" xr:uid="{DE88B4BA-286F-4145-AAC0-FE86AC7A6F09}"/>
    <cellStyle name="Normal 10 5 5 3 4" xfId="39668" xr:uid="{0F5EF811-7569-493A-90CA-9B441064E67D}"/>
    <cellStyle name="Normal 10 5 5 4" xfId="2885" xr:uid="{CC68AF54-7B0F-4D4E-8612-9FBF07E50BBE}"/>
    <cellStyle name="Normal 10 5 5 4 2" xfId="11265" xr:uid="{E66E1020-B11B-4D42-96F2-97462B153F11}"/>
    <cellStyle name="Normal 10 5 5 4 2 2" xfId="28025" xr:uid="{CB464642-13E5-4989-AD0D-736440E23F8C}"/>
    <cellStyle name="Normal 10 5 5 4 2 3" xfId="44784" xr:uid="{6173DA2C-791B-437A-9C98-88DFA272449B}"/>
    <cellStyle name="Normal 10 5 5 4 3" xfId="19645" xr:uid="{55B2DA26-ED80-4633-A4B2-84894331D212}"/>
    <cellStyle name="Normal 10 5 5 4 4" xfId="36404" xr:uid="{7DA660A2-8E77-420B-9992-4051AB845B67}"/>
    <cellStyle name="Normal 10 5 5 5" xfId="9462" xr:uid="{EBF811A1-692E-43FF-8D56-C1F6279DA941}"/>
    <cellStyle name="Normal 10 5 5 5 2" xfId="26222" xr:uid="{D4D0F266-C01F-4CB6-B470-E94CD7569875}"/>
    <cellStyle name="Normal 10 5 5 5 3" xfId="42981" xr:uid="{C82FED65-09B0-4473-8748-65BBEA5BFDF1}"/>
    <cellStyle name="Normal 10 5 5 6" xfId="17842" xr:uid="{E9367DD7-A9DD-4A68-9AC7-C6C00A56CC5B}"/>
    <cellStyle name="Normal 10 5 5 7" xfId="34601" xr:uid="{9F7E9ED8-2F92-49F9-AB6C-CF15FF7F79D1}"/>
    <cellStyle name="Normal 10 5 6" xfId="1472" xr:uid="{EAE572C9-F1AE-4D8A-82EF-0094B1E4C195}"/>
    <cellStyle name="Normal 10 5 6 2" xfId="4861" xr:uid="{66678160-50B3-4380-97D1-138B1164A24E}"/>
    <cellStyle name="Normal 10 5 6 2 2" xfId="13241" xr:uid="{25736632-0DF8-4BEF-AA67-FA6441330119}"/>
    <cellStyle name="Normal 10 5 6 2 2 2" xfId="30001" xr:uid="{9D9D446E-7F12-4FEC-B457-323F843A42A7}"/>
    <cellStyle name="Normal 10 5 6 2 2 3" xfId="46760" xr:uid="{D7E01D6F-3A17-4D96-9A64-E1E722096981}"/>
    <cellStyle name="Normal 10 5 6 2 3" xfId="21621" xr:uid="{75B9C123-7936-47D9-AE5C-51DD562EA542}"/>
    <cellStyle name="Normal 10 5 6 2 4" xfId="38380" xr:uid="{B211D1DF-E838-4860-8866-0C7C4F1CF411}"/>
    <cellStyle name="Normal 10 5 6 3" xfId="6548" xr:uid="{18309022-DCAD-49F2-99D5-1989A3A7EFDC}"/>
    <cellStyle name="Normal 10 5 6 3 2" xfId="14928" xr:uid="{0B1100FA-7556-458C-B5A4-9F3FB54230D3}"/>
    <cellStyle name="Normal 10 5 6 3 2 2" xfId="31688" xr:uid="{B3318802-25DF-448F-AB66-27EBC724B4EB}"/>
    <cellStyle name="Normal 10 5 6 3 2 3" xfId="48447" xr:uid="{FFD359B0-3808-4C39-BC12-06F61BB75A27}"/>
    <cellStyle name="Normal 10 5 6 3 3" xfId="23308" xr:uid="{DDA17ACC-DA89-4EFC-8702-C2B829E9FAE7}"/>
    <cellStyle name="Normal 10 5 6 3 4" xfId="40067" xr:uid="{18DAA0F4-6216-4086-943E-57C46B14C3C9}"/>
    <cellStyle name="Normal 10 5 6 4" xfId="2027" xr:uid="{FC4D7844-D007-4B79-9C9C-BD1B98F2C699}"/>
    <cellStyle name="Normal 10 5 6 4 2" xfId="10411" xr:uid="{CE6F39DF-C2A0-41C4-923D-A13EE9D5D33B}"/>
    <cellStyle name="Normal 10 5 6 4 2 2" xfId="27171" xr:uid="{A8763D22-1E9F-4EAB-9A53-ABAA155EFA5D}"/>
    <cellStyle name="Normal 10 5 6 4 2 3" xfId="43930" xr:uid="{5B814C69-E0A5-4BB4-9FB5-0EEFB186F699}"/>
    <cellStyle name="Normal 10 5 6 4 3" xfId="18791" xr:uid="{652AE0F0-335F-4032-B8D6-5369D5D66858}"/>
    <cellStyle name="Normal 10 5 6 4 4" xfId="35550" xr:uid="{410D6280-B43F-4F29-A4EA-5FEDDD0993C1}"/>
    <cellStyle name="Normal 10 5 6 5" xfId="9861" xr:uid="{6E2B294D-7919-4B2C-B8D0-B4F79CCF38F3}"/>
    <cellStyle name="Normal 10 5 6 5 2" xfId="26621" xr:uid="{5F8FDB9C-EA9B-4F6B-A417-A2E64E5198C8}"/>
    <cellStyle name="Normal 10 5 6 5 3" xfId="43380" xr:uid="{846F4F1E-79DF-45F7-B826-31762B2FBECB}"/>
    <cellStyle name="Normal 10 5 6 6" xfId="18241" xr:uid="{52F4EC2E-26F2-48F7-AB8E-B5C13D4FC73D}"/>
    <cellStyle name="Normal 10 5 6 7" xfId="35000" xr:uid="{CA706319-280D-4BA9-B7D9-8DC19559C0BF}"/>
    <cellStyle name="Normal 10 5 7" xfId="3590" xr:uid="{0A647FE5-A78E-465F-A6BA-8D3E8EB43833}"/>
    <cellStyle name="Normal 10 5 7 2" xfId="11970" xr:uid="{A38C2972-1192-4DE4-AFFB-92956318A6BE}"/>
    <cellStyle name="Normal 10 5 7 2 2" xfId="28730" xr:uid="{624A58F8-ADD6-492E-8C78-9C361B672C30}"/>
    <cellStyle name="Normal 10 5 7 2 3" xfId="45489" xr:uid="{07CE265B-BAA8-4664-A129-1539EEA7437E}"/>
    <cellStyle name="Normal 10 5 7 3" xfId="20350" xr:uid="{2D2A229F-CC54-47E0-8316-07534AFF6570}"/>
    <cellStyle name="Normal 10 5 7 4" xfId="37109" xr:uid="{79EE3AE1-7280-4A63-A8AA-AD14A8DFBF5B}"/>
    <cellStyle name="Normal 10 5 8" xfId="5295" xr:uid="{26E772A7-8C33-4535-8CE2-4DF83B7491A7}"/>
    <cellStyle name="Normal 10 5 8 2" xfId="13675" xr:uid="{0B62F229-1B8F-44CA-91D4-705ADE177408}"/>
    <cellStyle name="Normal 10 5 8 2 2" xfId="30435" xr:uid="{A65C3A7C-0249-4705-A2F5-9654BF970111}"/>
    <cellStyle name="Normal 10 5 8 2 3" xfId="47194" xr:uid="{A6BC1594-01E2-44BB-8602-DBADF3F39385}"/>
    <cellStyle name="Normal 10 5 8 3" xfId="22055" xr:uid="{03BAC743-C3DC-468E-A1C4-8327BD2237A1}"/>
    <cellStyle name="Normal 10 5 8 4" xfId="38814" xr:uid="{ED55156C-411D-4B58-8528-684A9B4CE299}"/>
    <cellStyle name="Normal 10 5 9" xfId="6954" xr:uid="{1494C634-C467-43E5-8876-424FBC1BC9F9}"/>
    <cellStyle name="Normal 10 5 9 2" xfId="15334" xr:uid="{0CEC7B25-DE64-4BE3-A2E1-3CC2585F4ACC}"/>
    <cellStyle name="Normal 10 5 9 2 2" xfId="32094" xr:uid="{B4734278-71AA-4941-A805-D04A7BD4E778}"/>
    <cellStyle name="Normal 10 5 9 2 3" xfId="48853" xr:uid="{3403BD05-8333-4D67-8EB3-6557B5224BF5}"/>
    <cellStyle name="Normal 10 5 9 3" xfId="23714" xr:uid="{DBAD7446-569A-4166-9DAE-C03ADD722849}"/>
    <cellStyle name="Normal 10 5 9 4" xfId="40473" xr:uid="{C5A7765D-CCA8-4289-AF3C-57CBE344FBFB}"/>
    <cellStyle name="Normal 10 6" xfId="303" xr:uid="{9DBC4FA1-DFEB-4773-ACF0-552E4EF02175}"/>
    <cellStyle name="Normal 10 6 10" xfId="7361" xr:uid="{A77FE9E9-83A5-4935-A3EA-95E8A01966BA}"/>
    <cellStyle name="Normal 10 6 10 2" xfId="15741" xr:uid="{37C8EB76-7542-4AB7-A0F4-0FBD85156FD4}"/>
    <cellStyle name="Normal 10 6 10 2 2" xfId="32501" xr:uid="{875BC70F-4E38-4042-8215-7226779FD17F}"/>
    <cellStyle name="Normal 10 6 10 2 3" xfId="49260" xr:uid="{AD9F3EB7-A9C1-41BB-BBEB-90926C992DA3}"/>
    <cellStyle name="Normal 10 6 10 3" xfId="24121" xr:uid="{A97ABAB9-2D3B-4502-BF1D-2FFAAECB3B6B}"/>
    <cellStyle name="Normal 10 6 10 4" xfId="40880" xr:uid="{ED762E92-B7EF-4196-999A-3D1283A625CA}"/>
    <cellStyle name="Normal 10 6 11" xfId="7767" xr:uid="{417166D2-D94E-4CFD-9897-B616B8220EC7}"/>
    <cellStyle name="Normal 10 6 11 2" xfId="16147" xr:uid="{2C95697F-0C43-48D2-85D0-96B645A0CBA2}"/>
    <cellStyle name="Normal 10 6 11 2 2" xfId="32907" xr:uid="{A2BD3253-C8C5-47BA-B428-978A9537D66C}"/>
    <cellStyle name="Normal 10 6 11 2 3" xfId="49666" xr:uid="{46C65969-9612-4E4F-B349-D22DEE5EE115}"/>
    <cellStyle name="Normal 10 6 11 3" xfId="24527" xr:uid="{3C9DCC04-ABAA-45AD-A126-CBD8E0ADCD5D}"/>
    <cellStyle name="Normal 10 6 11 4" xfId="41286" xr:uid="{945F920D-F96A-40C8-9BED-0879F39E6FA7}"/>
    <cellStyle name="Normal 10 6 12" xfId="8173" xr:uid="{1BE9D1CD-6FA1-49FE-93E8-5F9C54397BB6}"/>
    <cellStyle name="Normal 10 6 12 2" xfId="16553" xr:uid="{9C30CC6F-7493-46B0-8D85-A94AD3A2942D}"/>
    <cellStyle name="Normal 10 6 12 2 2" xfId="33313" xr:uid="{BF06D234-8CE9-4258-8FDD-67512CB7A447}"/>
    <cellStyle name="Normal 10 6 12 2 3" xfId="50072" xr:uid="{6E54B8F5-AAB9-42CD-B902-36D59C6F2BAD}"/>
    <cellStyle name="Normal 10 6 12 3" xfId="24933" xr:uid="{9D0158B8-2C4C-405D-BD3A-2142A46BB663}"/>
    <cellStyle name="Normal 10 6 12 4" xfId="41692" xr:uid="{843960C6-93D7-4B21-B162-A43E744309CB}"/>
    <cellStyle name="Normal 10 6 13" xfId="1919" xr:uid="{A32413EC-08A1-4225-B645-5C735358AC6D}"/>
    <cellStyle name="Normal 10 6 13 2" xfId="10307" xr:uid="{4B83B0A6-993B-4C1F-B39A-C8146A62214F}"/>
    <cellStyle name="Normal 10 6 13 2 2" xfId="27067" xr:uid="{9A07143F-3D7B-4CA2-912F-AC028E961A83}"/>
    <cellStyle name="Normal 10 6 13 2 3" xfId="43826" xr:uid="{370C676F-F80F-4860-95B3-BC2E001D5589}"/>
    <cellStyle name="Normal 10 6 13 3" xfId="18687" xr:uid="{90301FC9-D509-45B9-9A8C-21E2EB3F742D}"/>
    <cellStyle name="Normal 10 6 13 4" xfId="35446" xr:uid="{0CFB053A-35BB-49B4-AA6F-D3471D7A09F5}"/>
    <cellStyle name="Normal 10 6 14" xfId="8714" xr:uid="{CA11ACBC-75F4-4AFB-80D5-2D454CAD9D1B}"/>
    <cellStyle name="Normal 10 6 14 2" xfId="25474" xr:uid="{D9C6A97C-A473-4C5D-A190-DE52C1AC7E88}"/>
    <cellStyle name="Normal 10 6 14 3" xfId="42233" xr:uid="{00F969B1-EBC7-4E13-886F-5D529024BCAA}"/>
    <cellStyle name="Normal 10 6 15" xfId="17094" xr:uid="{17E23CC7-D2B8-4444-8076-48D2254C8E3D}"/>
    <cellStyle name="Normal 10 6 16" xfId="33853" xr:uid="{1D23C304-E58E-429E-92E7-DC833F7CE23F}"/>
    <cellStyle name="Normal 10 6 2" xfId="304" xr:uid="{74BC0015-EA35-453B-ACEE-0F7A9F3E1A6E}"/>
    <cellStyle name="Normal 10 6 2 10" xfId="8293" xr:uid="{A5EAC079-4224-4768-B1C1-AE3126D29C08}"/>
    <cellStyle name="Normal 10 6 2 10 2" xfId="16673" xr:uid="{AFAFEEFA-1D85-4A74-B84E-1CC3185A1EA8}"/>
    <cellStyle name="Normal 10 6 2 10 2 2" xfId="33433" xr:uid="{4C8C5E52-B70D-46EA-87EC-296CBDACD4ED}"/>
    <cellStyle name="Normal 10 6 2 10 2 3" xfId="50192" xr:uid="{B4357EE2-9687-4F0B-ABCB-DFEB25D92EFC}"/>
    <cellStyle name="Normal 10 6 2 10 3" xfId="25053" xr:uid="{710EA523-B11F-489D-8E3A-9BE45044ED37}"/>
    <cellStyle name="Normal 10 6 2 10 4" xfId="41812" xr:uid="{F53F4541-8270-4CD5-A362-117A97368C6C}"/>
    <cellStyle name="Normal 10 6 2 11" xfId="2136" xr:uid="{6C9841EB-993A-4037-9420-F0A48EA4BF4B}"/>
    <cellStyle name="Normal 10 6 2 11 2" xfId="10518" xr:uid="{8A6BDD40-0315-4124-9A6A-F59E472A2855}"/>
    <cellStyle name="Normal 10 6 2 11 2 2" xfId="27278" xr:uid="{58EF3FA0-C2B1-472B-ADC5-F0E4D2BD35CE}"/>
    <cellStyle name="Normal 10 6 2 11 2 3" xfId="44037" xr:uid="{72E9D151-46EE-475E-A51D-92B0FF814757}"/>
    <cellStyle name="Normal 10 6 2 11 3" xfId="18898" xr:uid="{C9E0CE2A-6BB7-45CC-9BD8-853B13080091}"/>
    <cellStyle name="Normal 10 6 2 11 4" xfId="35657" xr:uid="{2E042DB7-523A-4F05-A48E-CB44101C1489}"/>
    <cellStyle name="Normal 10 6 2 12" xfId="8715" xr:uid="{598A1C38-3BB2-4EDF-B3FF-7CEE4BD5FBC0}"/>
    <cellStyle name="Normal 10 6 2 12 2" xfId="25475" xr:uid="{92AADAE5-6CF5-46FA-9D15-A8A020786A38}"/>
    <cellStyle name="Normal 10 6 2 12 3" xfId="42234" xr:uid="{52B9A50D-A086-4396-A46A-A0DF798FAEF6}"/>
    <cellStyle name="Normal 10 6 2 13" xfId="17095" xr:uid="{106D3CBE-5165-47A6-9443-322E0EEE27C6}"/>
    <cellStyle name="Normal 10 6 2 14" xfId="33854" xr:uid="{7ED77C78-98FE-4F25-B899-A8D415EE6E18}"/>
    <cellStyle name="Normal 10 6 2 2" xfId="746" xr:uid="{518BBFEB-B1C4-4180-9559-C0C4542FB708}"/>
    <cellStyle name="Normal 10 6 2 2 2" xfId="4141" xr:uid="{4B7B574C-8BE8-4602-8894-2D13A5C18CE9}"/>
    <cellStyle name="Normal 10 6 2 2 2 2" xfId="12521" xr:uid="{273169EA-7950-4756-A743-4C81229C2655}"/>
    <cellStyle name="Normal 10 6 2 2 2 2 2" xfId="29281" xr:uid="{CB08F877-BA40-4739-98CA-4DACEFDCF86E}"/>
    <cellStyle name="Normal 10 6 2 2 2 2 3" xfId="46040" xr:uid="{0565D13E-197A-4374-8AF2-F22AE6E71C12}"/>
    <cellStyle name="Normal 10 6 2 2 2 3" xfId="20901" xr:uid="{40639956-860C-41AD-9E28-DB78C8F8F2C0}"/>
    <cellStyle name="Normal 10 6 2 2 2 4" xfId="37660" xr:uid="{0251A199-D819-44A4-BBA3-A95A78D9068F}"/>
    <cellStyle name="Normal 10 6 2 2 3" xfId="5828" xr:uid="{07AFC043-58BC-42A9-935C-DF26C59AFE33}"/>
    <cellStyle name="Normal 10 6 2 2 3 2" xfId="14208" xr:uid="{30655197-0991-4143-8E66-12D113468C25}"/>
    <cellStyle name="Normal 10 6 2 2 3 2 2" xfId="30968" xr:uid="{46D5DE62-CA27-4CF4-BA60-A1025237D03F}"/>
    <cellStyle name="Normal 10 6 2 2 3 2 3" xfId="47727" xr:uid="{64BDC36F-4BDE-4768-9876-5753C03F7B76}"/>
    <cellStyle name="Normal 10 6 2 2 3 3" xfId="22588" xr:uid="{3823BEC7-C7BE-48A0-BAF3-CF5195C91073}"/>
    <cellStyle name="Normal 10 6 2 2 3 4" xfId="39347" xr:uid="{D4CB08B3-94F1-42B8-8543-CCC1C0D466F8}"/>
    <cellStyle name="Normal 10 6 2 2 4" xfId="2564" xr:uid="{FF9D0223-A63E-4AB7-92B3-78F5432F6D29}"/>
    <cellStyle name="Normal 10 6 2 2 4 2" xfId="10944" xr:uid="{83EED59E-8552-4793-AF15-F3A9C011DF94}"/>
    <cellStyle name="Normal 10 6 2 2 4 2 2" xfId="27704" xr:uid="{4F49D360-CB0B-4BDF-B9C9-16A4A192B231}"/>
    <cellStyle name="Normal 10 6 2 2 4 2 3" xfId="44463" xr:uid="{AC22672A-3646-4AF1-A673-41D4E9FE27FA}"/>
    <cellStyle name="Normal 10 6 2 2 4 3" xfId="19324" xr:uid="{5C8C5F7E-F7E7-4B55-8A60-22725E5A73B8}"/>
    <cellStyle name="Normal 10 6 2 2 4 4" xfId="36083" xr:uid="{C24072B1-23B0-44E3-844F-CE7ACC1DF929}"/>
    <cellStyle name="Normal 10 6 2 2 5" xfId="9141" xr:uid="{ED862CB4-89A9-4906-BD6F-68174DE8FBB8}"/>
    <cellStyle name="Normal 10 6 2 2 5 2" xfId="25901" xr:uid="{1EA6FB10-21D0-44C8-958F-B92EB3DB5F95}"/>
    <cellStyle name="Normal 10 6 2 2 5 3" xfId="42660" xr:uid="{0FED019C-F3B9-4A21-99D1-6E1022EC6173}"/>
    <cellStyle name="Normal 10 6 2 2 6" xfId="17521" xr:uid="{AC833604-7C30-47E3-8BD8-5726A0613848}"/>
    <cellStyle name="Normal 10 6 2 2 7" xfId="34280" xr:uid="{80447909-5797-48FF-9734-706051E944A4}"/>
    <cellStyle name="Normal 10 6 2 3" xfId="1180" xr:uid="{D33167A5-C0D7-41A3-B145-FCA151B9A479}"/>
    <cellStyle name="Normal 10 6 2 3 2" xfId="4569" xr:uid="{45BE0B19-192A-4464-B071-4D990F2B2E4C}"/>
    <cellStyle name="Normal 10 6 2 3 2 2" xfId="12949" xr:uid="{95C5868D-263F-47E1-BE37-786954F55081}"/>
    <cellStyle name="Normal 10 6 2 3 2 2 2" xfId="29709" xr:uid="{44FECB0C-2180-49D0-A3CF-4C38C3AEA804}"/>
    <cellStyle name="Normal 10 6 2 3 2 2 3" xfId="46468" xr:uid="{87ACFD0C-99DD-4DB9-9444-886091926FB7}"/>
    <cellStyle name="Normal 10 6 2 3 2 3" xfId="21329" xr:uid="{52E54449-CDC5-43D0-830E-7FE34FB244BF}"/>
    <cellStyle name="Normal 10 6 2 3 2 4" xfId="38088" xr:uid="{1345A332-782A-439A-A874-57597A3F116C}"/>
    <cellStyle name="Normal 10 6 2 3 3" xfId="6256" xr:uid="{B108AD4F-0424-4E25-BD8E-2F9C5F2D8D15}"/>
    <cellStyle name="Normal 10 6 2 3 3 2" xfId="14636" xr:uid="{8DE341B7-E2BC-4E09-87F4-5304C6A4E2D4}"/>
    <cellStyle name="Normal 10 6 2 3 3 2 2" xfId="31396" xr:uid="{9677CE37-4651-4BB6-A7E3-A740C92B790A}"/>
    <cellStyle name="Normal 10 6 2 3 3 2 3" xfId="48155" xr:uid="{5DAF34A4-A7F6-4734-86F8-20DA3F90A5E9}"/>
    <cellStyle name="Normal 10 6 2 3 3 3" xfId="23016" xr:uid="{02622AFF-BC9E-48CE-8A1A-CFEA5C9B4FDF}"/>
    <cellStyle name="Normal 10 6 2 3 3 4" xfId="39775" xr:uid="{87045E77-4196-4248-B6D9-7E80B591BB3B}"/>
    <cellStyle name="Normal 10 6 2 3 4" xfId="2992" xr:uid="{9F2587CF-64CE-495C-A839-840C36563343}"/>
    <cellStyle name="Normal 10 6 2 3 4 2" xfId="11372" xr:uid="{E64344F0-DA45-44E1-829A-6C0078998742}"/>
    <cellStyle name="Normal 10 6 2 3 4 2 2" xfId="28132" xr:uid="{80DF7342-ABD5-4D1A-991C-2FD5FB05A110}"/>
    <cellStyle name="Normal 10 6 2 3 4 2 3" xfId="44891" xr:uid="{10C3107D-A6BC-4C01-B611-3AA2F314F541}"/>
    <cellStyle name="Normal 10 6 2 3 4 3" xfId="19752" xr:uid="{924F6ED6-6605-4465-A184-687199651C9F}"/>
    <cellStyle name="Normal 10 6 2 3 4 4" xfId="36511" xr:uid="{69AB0975-CA21-400A-AC13-E908451E726D}"/>
    <cellStyle name="Normal 10 6 2 3 5" xfId="9569" xr:uid="{560127CC-D566-4073-ADA8-7F1A9979DF98}"/>
    <cellStyle name="Normal 10 6 2 3 5 2" xfId="26329" xr:uid="{FBA2C37C-76C4-4721-8FCB-A17316C25128}"/>
    <cellStyle name="Normal 10 6 2 3 5 3" xfId="43088" xr:uid="{41804DDB-064B-4F75-A331-E35C230F474A}"/>
    <cellStyle name="Normal 10 6 2 3 6" xfId="17949" xr:uid="{DF903937-B682-49BB-A31A-A1E41A245688}"/>
    <cellStyle name="Normal 10 6 2 3 7" xfId="34708" xr:uid="{13779195-961A-4178-8F36-31CEFEC5BCC4}"/>
    <cellStyle name="Normal 10 6 2 4" xfId="1593" xr:uid="{4B0B7C62-438D-4EA4-B1C4-05861871D45F}"/>
    <cellStyle name="Normal 10 6 2 4 2" xfId="4982" xr:uid="{2C86B968-AA80-4A76-B7E6-EED57DBCCC16}"/>
    <cellStyle name="Normal 10 6 2 4 2 2" xfId="13362" xr:uid="{F86BC262-B702-49D2-8530-21FFB05DFEB3}"/>
    <cellStyle name="Normal 10 6 2 4 2 2 2" xfId="30122" xr:uid="{77866A28-1BC7-45E2-9855-5D0530BB6185}"/>
    <cellStyle name="Normal 10 6 2 4 2 2 3" xfId="46881" xr:uid="{0DEF1A67-20C5-4725-91F3-BADDC083FC7B}"/>
    <cellStyle name="Normal 10 6 2 4 2 3" xfId="21742" xr:uid="{1EBCEF78-D44A-4BFE-AA75-837185E35A9B}"/>
    <cellStyle name="Normal 10 6 2 4 2 4" xfId="38501" xr:uid="{A03C5017-3FC7-46A4-BE2D-6699715D5442}"/>
    <cellStyle name="Normal 10 6 2 4 3" xfId="6669" xr:uid="{4F10281E-1212-4A92-8EA4-C8AD06FF7CA9}"/>
    <cellStyle name="Normal 10 6 2 4 3 2" xfId="15049" xr:uid="{A8EB643F-1BAB-4AC9-B60F-5A498038712D}"/>
    <cellStyle name="Normal 10 6 2 4 3 2 2" xfId="31809" xr:uid="{68194733-3F55-41DC-A021-2999CEC93970}"/>
    <cellStyle name="Normal 10 6 2 4 3 2 3" xfId="48568" xr:uid="{436627C1-F280-46AA-9B61-53ACFBF73EC9}"/>
    <cellStyle name="Normal 10 6 2 4 3 3" xfId="23429" xr:uid="{776B015F-B07E-4A1B-AF83-D366CF2209F3}"/>
    <cellStyle name="Normal 10 6 2 4 3 4" xfId="40188" xr:uid="{671E2576-2CB5-4487-8B27-B12B92F44D8C}"/>
    <cellStyle name="Normal 10 6 2 4 4" xfId="3293" xr:uid="{1F8D31F4-60E2-4E11-85FF-B2D49CAB3D02}"/>
    <cellStyle name="Normal 10 6 2 4 4 2" xfId="11673" xr:uid="{11727B25-5A89-4353-875A-59544740DDB6}"/>
    <cellStyle name="Normal 10 6 2 4 4 2 2" xfId="28433" xr:uid="{E4993D79-06CC-4819-A57E-CB3EDA1FF05D}"/>
    <cellStyle name="Normal 10 6 2 4 4 2 3" xfId="45192" xr:uid="{6125BA9B-145A-415B-A48B-5C390F6B1502}"/>
    <cellStyle name="Normal 10 6 2 4 4 3" xfId="20053" xr:uid="{CB43A2F6-92C5-440C-862D-8D06704D2096}"/>
    <cellStyle name="Normal 10 6 2 4 4 4" xfId="36812" xr:uid="{3994A3A7-0F41-440E-8CB2-59CF6B1E6B01}"/>
    <cellStyle name="Normal 10 6 2 4 5" xfId="9982" xr:uid="{2897BDA9-5722-47C8-AE1D-C7288EEAB7E5}"/>
    <cellStyle name="Normal 10 6 2 4 5 2" xfId="26742" xr:uid="{66B37E50-F076-4523-AE34-BC592AB258CC}"/>
    <cellStyle name="Normal 10 6 2 4 5 3" xfId="43501" xr:uid="{7F5FBB17-95EC-4B25-BA59-1DAE18928D91}"/>
    <cellStyle name="Normal 10 6 2 4 6" xfId="18362" xr:uid="{818CDF55-4667-4F8B-9BD2-3E9E8EAC60B8}"/>
    <cellStyle name="Normal 10 6 2 4 7" xfId="35121" xr:uid="{F081E01F-C9DD-4C8B-AFD6-1DC3499F50C5}"/>
    <cellStyle name="Normal 10 6 2 5" xfId="3712" xr:uid="{CAA789A0-BE06-4BBC-B682-42C75EFAD97E}"/>
    <cellStyle name="Normal 10 6 2 5 2" xfId="12092" xr:uid="{6CB9A37E-9F5F-4E2B-AF05-E5DCFEB7A910}"/>
    <cellStyle name="Normal 10 6 2 5 2 2" xfId="28852" xr:uid="{357AC5BE-9DF3-4C7B-970B-AF86FE03CDEE}"/>
    <cellStyle name="Normal 10 6 2 5 2 3" xfId="45611" xr:uid="{5D49442F-EC49-4458-A11B-3A31105EB056}"/>
    <cellStyle name="Normal 10 6 2 5 3" xfId="20472" xr:uid="{049B095E-0F93-40E0-B74C-CA2765B74D4F}"/>
    <cellStyle name="Normal 10 6 2 5 4" xfId="37231" xr:uid="{AD08C36B-4333-47B5-B739-9267E4570CCA}"/>
    <cellStyle name="Normal 10 6 2 6" xfId="5402" xr:uid="{9D703C66-2C5C-47D9-8B06-23E0214E0920}"/>
    <cellStyle name="Normal 10 6 2 6 2" xfId="13782" xr:uid="{EBA618F7-C5FC-4350-A740-F31BAD9942DC}"/>
    <cellStyle name="Normal 10 6 2 6 2 2" xfId="30542" xr:uid="{E31D6B1C-93AD-493D-AADC-EF7ACE9FB5F6}"/>
    <cellStyle name="Normal 10 6 2 6 2 3" xfId="47301" xr:uid="{9BC308AA-91B0-48CD-A46E-0D6D32C77B33}"/>
    <cellStyle name="Normal 10 6 2 6 3" xfId="22162" xr:uid="{D58C35E5-351E-4A04-B9BD-C8DBA7806FE3}"/>
    <cellStyle name="Normal 10 6 2 6 4" xfId="38921" xr:uid="{C5FB7066-2730-4152-B985-14C58A6E7159}"/>
    <cellStyle name="Normal 10 6 2 7" xfId="7075" xr:uid="{C3874910-37AF-4B59-A440-6FA9D0154EF2}"/>
    <cellStyle name="Normal 10 6 2 7 2" xfId="15455" xr:uid="{3C3AFD33-77B4-42FC-8DA3-270F0176BAFC}"/>
    <cellStyle name="Normal 10 6 2 7 2 2" xfId="32215" xr:uid="{2B1DA681-3887-4CCB-9DEE-7C2D62E07D1A}"/>
    <cellStyle name="Normal 10 6 2 7 2 3" xfId="48974" xr:uid="{E585935E-DED0-46D0-8809-C20927151E48}"/>
    <cellStyle name="Normal 10 6 2 7 3" xfId="23835" xr:uid="{28898BA0-3C11-457C-B753-2DA58275FB89}"/>
    <cellStyle name="Normal 10 6 2 7 4" xfId="40594" xr:uid="{57665AB6-12A0-448C-98AA-4A62E51CF9AA}"/>
    <cellStyle name="Normal 10 6 2 8" xfId="7481" xr:uid="{4C0985AB-72E2-4408-9F7B-C4AB5F7031FB}"/>
    <cellStyle name="Normal 10 6 2 8 2" xfId="15861" xr:uid="{FC20BCBA-E40B-4146-9396-501CCE1F9123}"/>
    <cellStyle name="Normal 10 6 2 8 2 2" xfId="32621" xr:uid="{D4BB958A-CBF1-418E-AE5A-3B357E2AD25D}"/>
    <cellStyle name="Normal 10 6 2 8 2 3" xfId="49380" xr:uid="{B27376F3-6D0A-4E31-9B3C-4CEAC077C623}"/>
    <cellStyle name="Normal 10 6 2 8 3" xfId="24241" xr:uid="{C39E0911-DE45-432D-99DF-517B6438A619}"/>
    <cellStyle name="Normal 10 6 2 8 4" xfId="41000" xr:uid="{0E1571B9-293F-4DD4-9D7B-0B6B6987DFEA}"/>
    <cellStyle name="Normal 10 6 2 9" xfId="7887" xr:uid="{1346B758-31BB-4595-8663-57A2AB7AAD58}"/>
    <cellStyle name="Normal 10 6 2 9 2" xfId="16267" xr:uid="{802D9719-94F3-46D6-8266-8754F57F0ABA}"/>
    <cellStyle name="Normal 10 6 2 9 2 2" xfId="33027" xr:uid="{47C8442C-9085-419E-9DC1-EED06A0F3D27}"/>
    <cellStyle name="Normal 10 6 2 9 2 3" xfId="49786" xr:uid="{D8554D07-FCC0-4888-B2EE-346E929ED9D9}"/>
    <cellStyle name="Normal 10 6 2 9 3" xfId="24647" xr:uid="{9F0B9D89-9408-4599-A994-1D20F9DCF475}"/>
    <cellStyle name="Normal 10 6 2 9 4" xfId="41406" xr:uid="{18530D58-D667-43A1-838D-C97C48519002}"/>
    <cellStyle name="Normal 10 6 3" xfId="305" xr:uid="{093ADA65-4754-4509-9D80-933C84609007}"/>
    <cellStyle name="Normal 10 6 3 10" xfId="8444" xr:uid="{297CCC76-92DC-406E-AEDC-55E8E9F01F04}"/>
    <cellStyle name="Normal 10 6 3 10 2" xfId="16824" xr:uid="{749169B3-954E-4258-BC86-8CD6D9DC9EB5}"/>
    <cellStyle name="Normal 10 6 3 10 2 2" xfId="33584" xr:uid="{8199143B-1624-4E57-B06D-A20F90D3715B}"/>
    <cellStyle name="Normal 10 6 3 10 2 3" xfId="50343" xr:uid="{ED817E77-9E13-4CD2-874E-B9BD68F96662}"/>
    <cellStyle name="Normal 10 6 3 10 3" xfId="25204" xr:uid="{88E0C7F9-DB6D-4671-AFD8-71AB0067D86C}"/>
    <cellStyle name="Normal 10 6 3 10 4" xfId="41963" xr:uid="{4FC04583-9B64-4940-9F62-F5E541E48922}"/>
    <cellStyle name="Normal 10 6 3 11" xfId="2137" xr:uid="{78C6EE6D-8EB7-4271-8E21-C3E99D7FAC20}"/>
    <cellStyle name="Normal 10 6 3 11 2" xfId="10519" xr:uid="{06EB4E63-51EE-4C00-87EC-3165DB0DEDE2}"/>
    <cellStyle name="Normal 10 6 3 11 2 2" xfId="27279" xr:uid="{48BA86F2-1BED-4C35-AC75-ECFB4077AE34}"/>
    <cellStyle name="Normal 10 6 3 11 2 3" xfId="44038" xr:uid="{A4867027-1E28-4841-8F37-CC80EAE3FC70}"/>
    <cellStyle name="Normal 10 6 3 11 3" xfId="18899" xr:uid="{D7A0112E-480A-48E9-8E73-C9C6D25AC279}"/>
    <cellStyle name="Normal 10 6 3 11 4" xfId="35658" xr:uid="{737BF0EB-7774-4C56-908C-A8AB7E0BB4D4}"/>
    <cellStyle name="Normal 10 6 3 12" xfId="8716" xr:uid="{156F2C5C-4FE5-4E49-AE1F-C1802C63E6ED}"/>
    <cellStyle name="Normal 10 6 3 12 2" xfId="25476" xr:uid="{CC5C6B38-0E0C-4382-8092-45F5E975D218}"/>
    <cellStyle name="Normal 10 6 3 12 3" xfId="42235" xr:uid="{B273B528-2626-4F3B-B2C1-B9F9E65C4812}"/>
    <cellStyle name="Normal 10 6 3 13" xfId="17096" xr:uid="{3CF113D7-8007-4D77-9A89-466EBBFFD0DF}"/>
    <cellStyle name="Normal 10 6 3 14" xfId="33855" xr:uid="{A33DE0F8-992A-4C24-848A-66EB5966C707}"/>
    <cellStyle name="Normal 10 6 3 2" xfId="747" xr:uid="{4A5131F5-CF73-4D80-A4BE-75A198F9085E}"/>
    <cellStyle name="Normal 10 6 3 2 2" xfId="4142" xr:uid="{FED13CEF-CA98-4875-9BF0-AA750630AB3D}"/>
    <cellStyle name="Normal 10 6 3 2 2 2" xfId="12522" xr:uid="{297DB9D7-8F4A-469E-A394-28F6C62EDF5F}"/>
    <cellStyle name="Normal 10 6 3 2 2 2 2" xfId="29282" xr:uid="{C9B80DCF-1589-4D4D-A93E-EFA10E424BA3}"/>
    <cellStyle name="Normal 10 6 3 2 2 2 3" xfId="46041" xr:uid="{51A5587E-28DE-4972-87F7-2959EC932B8C}"/>
    <cellStyle name="Normal 10 6 3 2 2 3" xfId="20902" xr:uid="{38545239-E3FC-40D3-A26C-96760F950419}"/>
    <cellStyle name="Normal 10 6 3 2 2 4" xfId="37661" xr:uid="{F00C24C4-30A6-45D3-9015-1F15D3FADEED}"/>
    <cellStyle name="Normal 10 6 3 2 3" xfId="5829" xr:uid="{4D9B96C8-8BC7-478F-B6D0-2789D64DE3C6}"/>
    <cellStyle name="Normal 10 6 3 2 3 2" xfId="14209" xr:uid="{BD261D50-BD01-4154-B758-A89FA858F4C2}"/>
    <cellStyle name="Normal 10 6 3 2 3 2 2" xfId="30969" xr:uid="{B66AB5C3-F748-4867-A12B-24F4CCB305D9}"/>
    <cellStyle name="Normal 10 6 3 2 3 2 3" xfId="47728" xr:uid="{489794A5-DB8A-4FF6-BF43-AC2702CE27CF}"/>
    <cellStyle name="Normal 10 6 3 2 3 3" xfId="22589" xr:uid="{8A97835A-129F-45A5-B513-3CEF4B4F1F57}"/>
    <cellStyle name="Normal 10 6 3 2 3 4" xfId="39348" xr:uid="{78D8D505-A194-4721-BF31-00B81AB7B2FC}"/>
    <cellStyle name="Normal 10 6 3 2 4" xfId="2565" xr:uid="{B456A1C3-93F9-4BF4-922F-CB3F16D6ACBD}"/>
    <cellStyle name="Normal 10 6 3 2 4 2" xfId="10945" xr:uid="{0938FBB4-1EC4-45A2-AD04-691D7BCD0742}"/>
    <cellStyle name="Normal 10 6 3 2 4 2 2" xfId="27705" xr:uid="{EC0257F3-908F-4FFE-B564-26EE5FAB2437}"/>
    <cellStyle name="Normal 10 6 3 2 4 2 3" xfId="44464" xr:uid="{5B6B4D61-31DC-4C49-87B2-93B1222F4095}"/>
    <cellStyle name="Normal 10 6 3 2 4 3" xfId="19325" xr:uid="{87B2142E-252C-41F4-85C2-CAF041318FC4}"/>
    <cellStyle name="Normal 10 6 3 2 4 4" xfId="36084" xr:uid="{51EDE067-7D8C-488D-935D-41C9FED59CF3}"/>
    <cellStyle name="Normal 10 6 3 2 5" xfId="9142" xr:uid="{05362F77-3F96-4E81-A637-AC20A608894E}"/>
    <cellStyle name="Normal 10 6 3 2 5 2" xfId="25902" xr:uid="{2EB31129-86B2-4240-A61A-59AEF0DE09A0}"/>
    <cellStyle name="Normal 10 6 3 2 5 3" xfId="42661" xr:uid="{9874DB64-E0E1-47C6-BF3C-887E43C52672}"/>
    <cellStyle name="Normal 10 6 3 2 6" xfId="17522" xr:uid="{65C9A0A6-2E63-457C-9848-0226249EB4AB}"/>
    <cellStyle name="Normal 10 6 3 2 7" xfId="34281" xr:uid="{108B5F21-8D1C-47E0-A89B-F6790A15B275}"/>
    <cellStyle name="Normal 10 6 3 3" xfId="1181" xr:uid="{40EDEE1B-0D5A-4345-B528-D600493512F3}"/>
    <cellStyle name="Normal 10 6 3 3 2" xfId="4570" xr:uid="{F00FC2C1-FCD1-4E9B-B806-E2B1FA34B433}"/>
    <cellStyle name="Normal 10 6 3 3 2 2" xfId="12950" xr:uid="{D51E7F12-9AE3-43FD-A2F9-0DBB8427875D}"/>
    <cellStyle name="Normal 10 6 3 3 2 2 2" xfId="29710" xr:uid="{728F8EE7-3C4D-4DE4-92ED-A9D8E60E786C}"/>
    <cellStyle name="Normal 10 6 3 3 2 2 3" xfId="46469" xr:uid="{D4EAD122-34B9-4559-8D15-9EFE8AB305DE}"/>
    <cellStyle name="Normal 10 6 3 3 2 3" xfId="21330" xr:uid="{46716469-B4FA-4D63-BD8A-2BC1A3988486}"/>
    <cellStyle name="Normal 10 6 3 3 2 4" xfId="38089" xr:uid="{8B28D9EE-B5D5-4570-8AB3-9F133B0C2DA3}"/>
    <cellStyle name="Normal 10 6 3 3 3" xfId="6257" xr:uid="{05B5FA10-C3FF-4E6A-A256-4B68328883A9}"/>
    <cellStyle name="Normal 10 6 3 3 3 2" xfId="14637" xr:uid="{197AF6D7-0C16-42AC-AEC2-A3D02E4D565C}"/>
    <cellStyle name="Normal 10 6 3 3 3 2 2" xfId="31397" xr:uid="{8E4628DA-9011-4B36-B429-F15DB788008F}"/>
    <cellStyle name="Normal 10 6 3 3 3 2 3" xfId="48156" xr:uid="{A8351C93-B415-4F17-A818-9E717F44D69E}"/>
    <cellStyle name="Normal 10 6 3 3 3 3" xfId="23017" xr:uid="{D81C2411-6177-4DD3-8373-F441CDA10208}"/>
    <cellStyle name="Normal 10 6 3 3 3 4" xfId="39776" xr:uid="{DAA2DF95-DFFD-46E3-9740-41BD7288DEC5}"/>
    <cellStyle name="Normal 10 6 3 3 4" xfId="2993" xr:uid="{86DE8DA5-F9F4-46EB-B5DD-930AF94E7C3A}"/>
    <cellStyle name="Normal 10 6 3 3 4 2" xfId="11373" xr:uid="{FB19FDC4-44BF-4307-9373-B786D3A0FA4A}"/>
    <cellStyle name="Normal 10 6 3 3 4 2 2" xfId="28133" xr:uid="{6638DC65-90AA-418F-B011-6A6E43B6BC5D}"/>
    <cellStyle name="Normal 10 6 3 3 4 2 3" xfId="44892" xr:uid="{37841231-FE01-4AEC-821C-F7B5F8D79AF7}"/>
    <cellStyle name="Normal 10 6 3 3 4 3" xfId="19753" xr:uid="{BA9D3A9E-95AC-4067-BD01-D0CFB2E3F689}"/>
    <cellStyle name="Normal 10 6 3 3 4 4" xfId="36512" xr:uid="{6BF409D8-DF34-4C86-9F6C-F4F9E1D48EBD}"/>
    <cellStyle name="Normal 10 6 3 3 5" xfId="9570" xr:uid="{B470124D-A52A-4310-95B0-45BC1D5C13A1}"/>
    <cellStyle name="Normal 10 6 3 3 5 2" xfId="26330" xr:uid="{67C82E50-5AAB-4BBF-94E8-A436A8AA6B19}"/>
    <cellStyle name="Normal 10 6 3 3 5 3" xfId="43089" xr:uid="{F3713BB2-28FE-49FA-9C47-E884A62E241C}"/>
    <cellStyle name="Normal 10 6 3 3 6" xfId="17950" xr:uid="{26B12C34-E84D-4B10-87DE-F26FDB6B9910}"/>
    <cellStyle name="Normal 10 6 3 3 7" xfId="34709" xr:uid="{BB19B0D1-FD3B-42CD-89FB-7FB2CF30D173}"/>
    <cellStyle name="Normal 10 6 3 4" xfId="1744" xr:uid="{1C4F1280-261B-423D-92B2-8DC6F3F33F13}"/>
    <cellStyle name="Normal 10 6 3 4 2" xfId="5133" xr:uid="{334C9436-DF3A-4520-A8FC-CBA72679203E}"/>
    <cellStyle name="Normal 10 6 3 4 2 2" xfId="13513" xr:uid="{51B77920-4880-48ED-8B9F-266D0D1621ED}"/>
    <cellStyle name="Normal 10 6 3 4 2 2 2" xfId="30273" xr:uid="{B5C8AF0B-D484-4C09-AE3A-3C35FA5DA8BC}"/>
    <cellStyle name="Normal 10 6 3 4 2 2 3" xfId="47032" xr:uid="{6BC8C4C0-698D-453C-A103-167DD617C71C}"/>
    <cellStyle name="Normal 10 6 3 4 2 3" xfId="21893" xr:uid="{85267E04-2E85-4F4F-A2F0-C2DB965CA7BA}"/>
    <cellStyle name="Normal 10 6 3 4 2 4" xfId="38652" xr:uid="{86197DCB-2180-423A-A980-A9F44258ABA1}"/>
    <cellStyle name="Normal 10 6 3 4 3" xfId="6820" xr:uid="{1B220813-B6E6-4B34-8710-A17CD476270D}"/>
    <cellStyle name="Normal 10 6 3 4 3 2" xfId="15200" xr:uid="{AA617ADB-7DC5-48C4-A5FB-625E1845C99C}"/>
    <cellStyle name="Normal 10 6 3 4 3 2 2" xfId="31960" xr:uid="{807DD334-D5B9-4734-8AE0-40EFD3D7BE1D}"/>
    <cellStyle name="Normal 10 6 3 4 3 2 3" xfId="48719" xr:uid="{C947E822-E52C-440C-82CF-CD898EFAEE21}"/>
    <cellStyle name="Normal 10 6 3 4 3 3" xfId="23580" xr:uid="{E366138F-6E52-419F-B543-9AF0541AC38A}"/>
    <cellStyle name="Normal 10 6 3 4 3 4" xfId="40339" xr:uid="{7649886A-340A-490E-8B70-1B233C96A3E7}"/>
    <cellStyle name="Normal 10 6 3 4 4" xfId="3443" xr:uid="{CC294FF9-541F-4216-BD7F-730AA2649E53}"/>
    <cellStyle name="Normal 10 6 3 4 4 2" xfId="11823" xr:uid="{C30C335F-9F1F-4985-AF85-EF9EDFCA4394}"/>
    <cellStyle name="Normal 10 6 3 4 4 2 2" xfId="28583" xr:uid="{A13C1F38-F20F-4992-90E3-303DC9A77E5F}"/>
    <cellStyle name="Normal 10 6 3 4 4 2 3" xfId="45342" xr:uid="{EA880125-9812-4920-AE88-89700B547DE3}"/>
    <cellStyle name="Normal 10 6 3 4 4 3" xfId="20203" xr:uid="{5C3024C8-B363-41BC-86A2-06A809E62F54}"/>
    <cellStyle name="Normal 10 6 3 4 4 4" xfId="36962" xr:uid="{2C988572-FBE0-4667-A656-DF691D02C807}"/>
    <cellStyle name="Normal 10 6 3 4 5" xfId="10133" xr:uid="{3883668E-7A9E-4056-A593-E4DE9C4B054E}"/>
    <cellStyle name="Normal 10 6 3 4 5 2" xfId="26893" xr:uid="{CF9ABB3A-40DA-4A38-8731-82930FEF466D}"/>
    <cellStyle name="Normal 10 6 3 4 5 3" xfId="43652" xr:uid="{B52C0E42-DE7F-4688-96A7-C9537F3B9B20}"/>
    <cellStyle name="Normal 10 6 3 4 6" xfId="18513" xr:uid="{F5B5E3F6-32AD-4578-BC59-BF765E60A66B}"/>
    <cellStyle name="Normal 10 6 3 4 7" xfId="35272" xr:uid="{C8BD78DC-35F1-4F2B-ADD3-361C861BB47D}"/>
    <cellStyle name="Normal 10 6 3 5" xfId="3863" xr:uid="{F98E07D0-B70C-4539-83B2-300338C98293}"/>
    <cellStyle name="Normal 10 6 3 5 2" xfId="12243" xr:uid="{3C180BF7-4426-424A-BDE9-C0790A99D4C1}"/>
    <cellStyle name="Normal 10 6 3 5 2 2" xfId="29003" xr:uid="{5B61F0E5-A7A2-404B-B1C6-865052D66A4A}"/>
    <cellStyle name="Normal 10 6 3 5 2 3" xfId="45762" xr:uid="{9877E696-6F4C-4BC8-BD9C-DB64BD0AE683}"/>
    <cellStyle name="Normal 10 6 3 5 3" xfId="20623" xr:uid="{AB50B7EF-76DA-47D0-B91C-7E351F4761C3}"/>
    <cellStyle name="Normal 10 6 3 5 4" xfId="37382" xr:uid="{D40C523F-1F4A-4233-95A2-46FF37C17711}"/>
    <cellStyle name="Normal 10 6 3 6" xfId="5403" xr:uid="{282AB37D-A8A0-48FE-BA78-940122CC9858}"/>
    <cellStyle name="Normal 10 6 3 6 2" xfId="13783" xr:uid="{D0767FD1-100C-4A9C-9B98-E1E98083ABB3}"/>
    <cellStyle name="Normal 10 6 3 6 2 2" xfId="30543" xr:uid="{E13926DB-4A89-4D5D-B66A-DC1E6A42BCA6}"/>
    <cellStyle name="Normal 10 6 3 6 2 3" xfId="47302" xr:uid="{91DAC38E-41A9-4262-988B-CD36C4F41B0D}"/>
    <cellStyle name="Normal 10 6 3 6 3" xfId="22163" xr:uid="{9458C00C-88B0-47A1-9363-5E418963467A}"/>
    <cellStyle name="Normal 10 6 3 6 4" xfId="38922" xr:uid="{52DDDCEB-67EC-4D44-AECC-17E3F9F92B5D}"/>
    <cellStyle name="Normal 10 6 3 7" xfId="7226" xr:uid="{F9F6127E-561E-4ACF-921A-4C3DA6D1F73D}"/>
    <cellStyle name="Normal 10 6 3 7 2" xfId="15606" xr:uid="{15477B63-815E-409D-90C5-954ABFB2D7EC}"/>
    <cellStyle name="Normal 10 6 3 7 2 2" xfId="32366" xr:uid="{789B6EC5-73F6-4E27-AE69-89CB73711913}"/>
    <cellStyle name="Normal 10 6 3 7 2 3" xfId="49125" xr:uid="{F55A65C8-591E-4529-8BEB-4320BA2123D6}"/>
    <cellStyle name="Normal 10 6 3 7 3" xfId="23986" xr:uid="{D8CABEAB-F9DE-4806-8986-A065EAAA2604}"/>
    <cellStyle name="Normal 10 6 3 7 4" xfId="40745" xr:uid="{7BB68EC8-6ABF-4659-B5CC-75D26BC23150}"/>
    <cellStyle name="Normal 10 6 3 8" xfId="7632" xr:uid="{EA7B7415-0195-4777-B50D-3AD79E5FFB3B}"/>
    <cellStyle name="Normal 10 6 3 8 2" xfId="16012" xr:uid="{9A34DF7E-01C7-46E8-92F2-9EEC471BF1CF}"/>
    <cellStyle name="Normal 10 6 3 8 2 2" xfId="32772" xr:uid="{CAF77FF6-E3AF-45CC-81F4-A2B527CB022D}"/>
    <cellStyle name="Normal 10 6 3 8 2 3" xfId="49531" xr:uid="{F16D459D-F890-4025-A86A-018D8DBBBD2B}"/>
    <cellStyle name="Normal 10 6 3 8 3" xfId="24392" xr:uid="{E5495D81-E603-461A-97BE-1BA8E176AC83}"/>
    <cellStyle name="Normal 10 6 3 8 4" xfId="41151" xr:uid="{F1331847-F60A-40BD-A914-3C2C3B84944A}"/>
    <cellStyle name="Normal 10 6 3 9" xfId="8038" xr:uid="{61BD8C62-BEF8-4D63-B11F-B9C3DF414EB7}"/>
    <cellStyle name="Normal 10 6 3 9 2" xfId="16418" xr:uid="{18D43DF4-3CEB-44E7-BD74-7EF42C49AE9F}"/>
    <cellStyle name="Normal 10 6 3 9 2 2" xfId="33178" xr:uid="{3805DE38-69FB-4247-AC89-B776FA287043}"/>
    <cellStyle name="Normal 10 6 3 9 2 3" xfId="49937" xr:uid="{3572F9FA-D394-47EC-9279-2C8075FD8B45}"/>
    <cellStyle name="Normal 10 6 3 9 3" xfId="24798" xr:uid="{9C1F75FF-03C0-42C0-9716-4A1F2D9A4950}"/>
    <cellStyle name="Normal 10 6 3 9 4" xfId="41557" xr:uid="{0C62DF39-39A2-4133-A790-B6D23C9C6498}"/>
    <cellStyle name="Normal 10 6 4" xfId="745" xr:uid="{460CAE22-065C-482B-BE93-9C63BDD84532}"/>
    <cellStyle name="Normal 10 6 4 2" xfId="4140" xr:uid="{1A1D96EE-3A20-46E7-93E2-A0AA0A01E05B}"/>
    <cellStyle name="Normal 10 6 4 2 2" xfId="12520" xr:uid="{09971E01-927C-44E4-8B99-836B7A05E457}"/>
    <cellStyle name="Normal 10 6 4 2 2 2" xfId="29280" xr:uid="{2442AE78-989A-4342-87D5-1327E9044CE4}"/>
    <cellStyle name="Normal 10 6 4 2 2 3" xfId="46039" xr:uid="{229BCA09-16D0-4E99-8939-0DD5D79ACD2D}"/>
    <cellStyle name="Normal 10 6 4 2 3" xfId="20900" xr:uid="{B57462E7-48FE-4324-862D-D23C22369CDA}"/>
    <cellStyle name="Normal 10 6 4 2 4" xfId="37659" xr:uid="{B88CDCBF-EF9C-4097-B0CF-240246E73F04}"/>
    <cellStyle name="Normal 10 6 4 3" xfId="5827" xr:uid="{CCDA9BF8-0BCF-4371-940D-A74301F4D677}"/>
    <cellStyle name="Normal 10 6 4 3 2" xfId="14207" xr:uid="{EE3BE638-E32D-4D25-8977-438212AAD3E0}"/>
    <cellStyle name="Normal 10 6 4 3 2 2" xfId="30967" xr:uid="{FE276553-0E02-4D61-AC00-254F45DF895C}"/>
    <cellStyle name="Normal 10 6 4 3 2 3" xfId="47726" xr:uid="{C4577328-1446-42F6-92DE-D6C681D7BA2E}"/>
    <cellStyle name="Normal 10 6 4 3 3" xfId="22587" xr:uid="{178C7F48-35B5-49EC-B08F-D81F8BC1408D}"/>
    <cellStyle name="Normal 10 6 4 3 4" xfId="39346" xr:uid="{9D4D3C3C-DD5E-4F78-9910-2A093D0C65F7}"/>
    <cellStyle name="Normal 10 6 4 4" xfId="2563" xr:uid="{EE3F6AD5-DDB2-4BC2-B8DE-12A315E61AE2}"/>
    <cellStyle name="Normal 10 6 4 4 2" xfId="10943" xr:uid="{BD7AD4E7-5543-44F7-9AC8-920749FE8C2D}"/>
    <cellStyle name="Normal 10 6 4 4 2 2" xfId="27703" xr:uid="{C61EFD86-536B-4C6D-B679-40B984BD2F27}"/>
    <cellStyle name="Normal 10 6 4 4 2 3" xfId="44462" xr:uid="{02BA4B0C-45F0-4AAE-B72C-14152307AD29}"/>
    <cellStyle name="Normal 10 6 4 4 3" xfId="19323" xr:uid="{22B9A980-0759-4982-B1DB-3141960E727C}"/>
    <cellStyle name="Normal 10 6 4 4 4" xfId="36082" xr:uid="{247B0048-F602-4E13-92C2-5F9D079A5EE1}"/>
    <cellStyle name="Normal 10 6 4 5" xfId="9140" xr:uid="{8AB553F4-5568-48EF-8399-A85F41289BA4}"/>
    <cellStyle name="Normal 10 6 4 5 2" xfId="25900" xr:uid="{045BFDC2-D80F-41DD-8E20-8EA019A8BB90}"/>
    <cellStyle name="Normal 10 6 4 5 3" xfId="42659" xr:uid="{DA31059E-48AC-4804-9FB0-0ECBACB96E25}"/>
    <cellStyle name="Normal 10 6 4 6" xfId="17520" xr:uid="{87B9BD40-518A-4FC0-93FA-A5D53529B7E3}"/>
    <cellStyle name="Normal 10 6 4 7" xfId="34279" xr:uid="{D17E03B3-D5D5-4BEC-9824-B84CD5A60BDA}"/>
    <cellStyle name="Normal 10 6 5" xfId="1179" xr:uid="{BB04E17D-7CDB-4F8B-9309-10D33C77D90A}"/>
    <cellStyle name="Normal 10 6 5 2" xfId="4568" xr:uid="{AE6A4CC4-D2CA-4368-B0DC-D020D7E48F9F}"/>
    <cellStyle name="Normal 10 6 5 2 2" xfId="12948" xr:uid="{DF156252-EECF-4058-969A-C5DB89187A7E}"/>
    <cellStyle name="Normal 10 6 5 2 2 2" xfId="29708" xr:uid="{C47054E4-6683-47BC-9772-A30EC546175B}"/>
    <cellStyle name="Normal 10 6 5 2 2 3" xfId="46467" xr:uid="{196747A2-62E1-469A-BDF3-0AFEC5625A5F}"/>
    <cellStyle name="Normal 10 6 5 2 3" xfId="21328" xr:uid="{92DA4AB9-9F79-41EC-81C2-05591505A305}"/>
    <cellStyle name="Normal 10 6 5 2 4" xfId="38087" xr:uid="{EE5DE432-8F8B-402F-A5A3-3E09038C2A58}"/>
    <cellStyle name="Normal 10 6 5 3" xfId="6255" xr:uid="{8D8FD9CA-5B1C-4B04-BB26-5150AEADE768}"/>
    <cellStyle name="Normal 10 6 5 3 2" xfId="14635" xr:uid="{26216E12-B918-49E9-9283-3AD8568091F4}"/>
    <cellStyle name="Normal 10 6 5 3 2 2" xfId="31395" xr:uid="{72186B54-9EF0-4893-BC8B-0F8DB4C4E99B}"/>
    <cellStyle name="Normal 10 6 5 3 2 3" xfId="48154" xr:uid="{0920483F-1D89-4591-BBC2-90A853E510C6}"/>
    <cellStyle name="Normal 10 6 5 3 3" xfId="23015" xr:uid="{3D52ED57-B797-4157-A7DB-68D397B771F9}"/>
    <cellStyle name="Normal 10 6 5 3 4" xfId="39774" xr:uid="{8DBEA629-5426-4FD4-89BB-5471E4988CF1}"/>
    <cellStyle name="Normal 10 6 5 4" xfId="2991" xr:uid="{6146645D-02EE-4FAB-806E-5B8CD2482747}"/>
    <cellStyle name="Normal 10 6 5 4 2" xfId="11371" xr:uid="{9670AC88-95DE-4295-945E-CB19D6FD42E6}"/>
    <cellStyle name="Normal 10 6 5 4 2 2" xfId="28131" xr:uid="{FD7961A0-EE9D-4B19-81D7-150E1EB51FBF}"/>
    <cellStyle name="Normal 10 6 5 4 2 3" xfId="44890" xr:uid="{DF7869E8-1963-42FE-8CEA-59EBBA03CA7B}"/>
    <cellStyle name="Normal 10 6 5 4 3" xfId="19751" xr:uid="{93E9F39F-81F3-4AAB-B7FB-4077BD0B5AF8}"/>
    <cellStyle name="Normal 10 6 5 4 4" xfId="36510" xr:uid="{748D9A70-4D46-4A71-98AB-A8552A8A4FC8}"/>
    <cellStyle name="Normal 10 6 5 5" xfId="9568" xr:uid="{2A98F980-501C-4B3C-81F7-74B6608DE0C3}"/>
    <cellStyle name="Normal 10 6 5 5 2" xfId="26328" xr:uid="{5CF35151-4A8D-48C1-A1D0-427B9C4CB520}"/>
    <cellStyle name="Normal 10 6 5 5 3" xfId="43087" xr:uid="{DB6C5281-C57E-4463-A979-29E21444F76E}"/>
    <cellStyle name="Normal 10 6 5 6" xfId="17948" xr:uid="{FB5805D3-E91C-471F-9BFB-57DA332DF1EF}"/>
    <cellStyle name="Normal 10 6 5 7" xfId="34707" xr:uid="{270B2B73-668D-4951-BF9B-BF1D1F11FADC}"/>
    <cellStyle name="Normal 10 6 6" xfId="1473" xr:uid="{7C9FACBE-6514-4CDC-AAC3-EEEC17BBDCF1}"/>
    <cellStyle name="Normal 10 6 6 2" xfId="4862" xr:uid="{C59E9888-5B74-4E09-8A2F-4D79AB4ED663}"/>
    <cellStyle name="Normal 10 6 6 2 2" xfId="13242" xr:uid="{C2663077-916D-487E-8F49-0ABC90DF6DF2}"/>
    <cellStyle name="Normal 10 6 6 2 2 2" xfId="30002" xr:uid="{51E57B12-FAAE-4990-AA8D-A49AEF52BC1E}"/>
    <cellStyle name="Normal 10 6 6 2 2 3" xfId="46761" xr:uid="{150AA49E-1F4E-4693-B01D-FE147DF83BC4}"/>
    <cellStyle name="Normal 10 6 6 2 3" xfId="21622" xr:uid="{3FECF9C2-36D8-4C2F-A5F8-5F7442CD73B9}"/>
    <cellStyle name="Normal 10 6 6 2 4" xfId="38381" xr:uid="{5232448E-E5B1-412F-A4D0-664E5253BA2B}"/>
    <cellStyle name="Normal 10 6 6 3" xfId="6549" xr:uid="{A434BA93-0756-42CF-84B0-30668FF33605}"/>
    <cellStyle name="Normal 10 6 6 3 2" xfId="14929" xr:uid="{6FE98208-0F8A-4165-8635-F2B859BBB993}"/>
    <cellStyle name="Normal 10 6 6 3 2 2" xfId="31689" xr:uid="{8E2A4056-123C-4AFD-9CD1-311CA4361E73}"/>
    <cellStyle name="Normal 10 6 6 3 2 3" xfId="48448" xr:uid="{E4F6CB7B-BC64-4785-828C-11946C28E3AF}"/>
    <cellStyle name="Normal 10 6 6 3 3" xfId="23309" xr:uid="{BF3AFE4E-E746-423E-9D0A-F0D534648CB1}"/>
    <cellStyle name="Normal 10 6 6 3 4" xfId="40068" xr:uid="{FD304C94-C3B3-420C-A7E2-DFEE2CDE4D26}"/>
    <cellStyle name="Normal 10 6 6 4" xfId="2135" xr:uid="{236F6938-5BAB-4911-B8D6-C1F25032FB87}"/>
    <cellStyle name="Normal 10 6 6 4 2" xfId="10517" xr:uid="{EC0DA9AA-ADF7-4336-AD6A-5DC38AA31352}"/>
    <cellStyle name="Normal 10 6 6 4 2 2" xfId="27277" xr:uid="{5DA79BDE-2996-483E-AFC7-D0021723248A}"/>
    <cellStyle name="Normal 10 6 6 4 2 3" xfId="44036" xr:uid="{78F04C4C-46D6-46C9-BBCB-E6E12048292B}"/>
    <cellStyle name="Normal 10 6 6 4 3" xfId="18897" xr:uid="{181E8D68-BA28-436D-AA4F-4F035B6A79B9}"/>
    <cellStyle name="Normal 10 6 6 4 4" xfId="35656" xr:uid="{04141E43-D27D-496C-9E9F-48DADEB784DA}"/>
    <cellStyle name="Normal 10 6 6 5" xfId="9862" xr:uid="{EE02A650-5C80-4F9C-AFC1-FB854C4F44E0}"/>
    <cellStyle name="Normal 10 6 6 5 2" xfId="26622" xr:uid="{EFCE1602-8A55-4A26-93A1-0E62081A8F61}"/>
    <cellStyle name="Normal 10 6 6 5 3" xfId="43381" xr:uid="{EBABAEA3-E2FF-4DA9-A23D-46A4960FE6CB}"/>
    <cellStyle name="Normal 10 6 6 6" xfId="18242" xr:uid="{76D34F9B-8C85-48F1-B34D-A13B29C633A4}"/>
    <cellStyle name="Normal 10 6 6 7" xfId="35001" xr:uid="{F7DE9FC7-1E64-4328-ADC6-F727BB6BB05B}"/>
    <cellStyle name="Normal 10 6 7" xfId="3591" xr:uid="{79E1B6B6-31B5-42DF-97ED-AEECC43B217A}"/>
    <cellStyle name="Normal 10 6 7 2" xfId="11971" xr:uid="{1580EA22-A141-4101-9A6D-39F8D863F6B1}"/>
    <cellStyle name="Normal 10 6 7 2 2" xfId="28731" xr:uid="{B4653C37-F861-42BF-BAB9-C8208AADDA38}"/>
    <cellStyle name="Normal 10 6 7 2 3" xfId="45490" xr:uid="{4B114357-7EE7-40A8-A7A1-21E26A65B564}"/>
    <cellStyle name="Normal 10 6 7 3" xfId="20351" xr:uid="{EFB84B2B-AB28-4EF2-BF86-5AA4E68C67DB}"/>
    <cellStyle name="Normal 10 6 7 4" xfId="37110" xr:uid="{7218CF45-EFB9-42DC-BD92-0E2FE3E88928}"/>
    <cellStyle name="Normal 10 6 8" xfId="5401" xr:uid="{BA13096E-6DF5-42B5-BFB2-A709F1A5EF7C}"/>
    <cellStyle name="Normal 10 6 8 2" xfId="13781" xr:uid="{447C1ED8-6544-4B55-A3E5-0C0584D8C31B}"/>
    <cellStyle name="Normal 10 6 8 2 2" xfId="30541" xr:uid="{1A3B1526-C9F8-407B-AD37-6AC9AA067940}"/>
    <cellStyle name="Normal 10 6 8 2 3" xfId="47300" xr:uid="{4B31F506-EB01-4761-B4A8-69919538A873}"/>
    <cellStyle name="Normal 10 6 8 3" xfId="22161" xr:uid="{0128E686-6F21-4310-80DA-6DA23694B211}"/>
    <cellStyle name="Normal 10 6 8 4" xfId="38920" xr:uid="{1FF0917D-7030-4DC2-B107-8B987EA9F502}"/>
    <cellStyle name="Normal 10 6 9" xfId="6955" xr:uid="{36FD3EE8-D2B6-4DBF-8881-37B5A20BDD7B}"/>
    <cellStyle name="Normal 10 6 9 2" xfId="15335" xr:uid="{D4A45B98-42BF-4FAD-951B-9C4191992AD9}"/>
    <cellStyle name="Normal 10 6 9 2 2" xfId="32095" xr:uid="{72AE93F1-624B-4C25-A022-E11B7ABC9829}"/>
    <cellStyle name="Normal 10 6 9 2 3" xfId="48854" xr:uid="{836459A1-F5DE-47CB-9D6D-68DA02E36EBA}"/>
    <cellStyle name="Normal 10 6 9 3" xfId="23715" xr:uid="{442D22BC-840E-4BC7-B17E-8FD9E05B2A4C}"/>
    <cellStyle name="Normal 10 6 9 4" xfId="40474" xr:uid="{F064849F-18F2-4909-B286-B89B6F702CB4}"/>
    <cellStyle name="Normal 10 7" xfId="306" xr:uid="{DDAE4CD2-5627-4113-996E-510AD4371186}"/>
    <cellStyle name="Normal 10 7 10" xfId="7442" xr:uid="{9E0A4D13-6DA0-4922-A4CE-60B9B4A4031A}"/>
    <cellStyle name="Normal 10 7 10 2" xfId="15822" xr:uid="{CBD875EA-1C56-484E-BCF1-FEB3758DD42B}"/>
    <cellStyle name="Normal 10 7 10 2 2" xfId="32582" xr:uid="{3974ADED-2677-44D5-9743-9459241FBABD}"/>
    <cellStyle name="Normal 10 7 10 2 3" xfId="49341" xr:uid="{9D89F7EF-0D32-4AA8-B15B-F135FB2D4FC8}"/>
    <cellStyle name="Normal 10 7 10 3" xfId="24202" xr:uid="{481A7FF4-9F78-4781-9793-B5018AE4007F}"/>
    <cellStyle name="Normal 10 7 10 4" xfId="40961" xr:uid="{6E4626C1-F6E6-407E-9E82-7ED2DC66469D}"/>
    <cellStyle name="Normal 10 7 11" xfId="7848" xr:uid="{BBCF71E8-7B8A-4032-87AC-A28B9D164514}"/>
    <cellStyle name="Normal 10 7 11 2" xfId="16228" xr:uid="{696A3B8D-75B8-452F-873F-0AC3C1D7B40F}"/>
    <cellStyle name="Normal 10 7 11 2 2" xfId="32988" xr:uid="{3C211BBD-5ADC-49A6-BA84-8689E65847BE}"/>
    <cellStyle name="Normal 10 7 11 2 3" xfId="49747" xr:uid="{57D3001D-25BC-4BDC-82C6-5C8D6949C558}"/>
    <cellStyle name="Normal 10 7 11 3" xfId="24608" xr:uid="{5D032D11-E87C-4F39-8727-C4BF3CA56F18}"/>
    <cellStyle name="Normal 10 7 11 4" xfId="41367" xr:uid="{BEDD9F58-F070-4776-8B1B-646D1B3826E0}"/>
    <cellStyle name="Normal 10 7 12" xfId="8254" xr:uid="{1FF2BABF-E1EF-429B-A274-077C408AB3D0}"/>
    <cellStyle name="Normal 10 7 12 2" xfId="16634" xr:uid="{CA5B4912-DDD1-4BB6-AED3-F26EFE6CECC7}"/>
    <cellStyle name="Normal 10 7 12 2 2" xfId="33394" xr:uid="{0C919DF6-4CFC-4F81-9307-9A82F15680AF}"/>
    <cellStyle name="Normal 10 7 12 2 3" xfId="50153" xr:uid="{1474C0DD-CF34-4210-8C6A-C51F0E8F1B72}"/>
    <cellStyle name="Normal 10 7 12 3" xfId="25014" xr:uid="{63B796C9-F803-4E9F-B19E-487A0384D65B}"/>
    <cellStyle name="Normal 10 7 12 4" xfId="41773" xr:uid="{45D0549E-D96D-4918-A7CB-8066D277177E}"/>
    <cellStyle name="Normal 10 7 13" xfId="1941" xr:uid="{B38256FB-78B1-462A-9ABB-71E31FC424FB}"/>
    <cellStyle name="Normal 10 7 13 2" xfId="10329" xr:uid="{5C755632-904B-4AAA-9316-4D93E4875FD6}"/>
    <cellStyle name="Normal 10 7 13 2 2" xfId="27089" xr:uid="{B268EE3D-47BB-4CA4-8A8C-F8EEDABC21BA}"/>
    <cellStyle name="Normal 10 7 13 2 3" xfId="43848" xr:uid="{5C2A2C93-B7FD-458C-B011-47BEFA53AE8A}"/>
    <cellStyle name="Normal 10 7 13 3" xfId="18709" xr:uid="{843F66F6-95AD-4598-82B9-DDCF25F54D20}"/>
    <cellStyle name="Normal 10 7 13 4" xfId="35468" xr:uid="{BBE0118F-F2DF-458F-B76F-68BFC05653B7}"/>
    <cellStyle name="Normal 10 7 14" xfId="8717" xr:uid="{4FEED6E6-EABD-4886-A346-A78C7C888D1B}"/>
    <cellStyle name="Normal 10 7 14 2" xfId="25477" xr:uid="{57350AFE-1DB8-4BE7-8665-61821DA2D547}"/>
    <cellStyle name="Normal 10 7 14 3" xfId="42236" xr:uid="{4838D82D-8FB4-43D5-95A9-C537910A66D4}"/>
    <cellStyle name="Normal 10 7 15" xfId="17097" xr:uid="{2C4E880B-D27A-4660-88B1-EAE30A194B0D}"/>
    <cellStyle name="Normal 10 7 16" xfId="33856" xr:uid="{AA576422-32AA-4F46-8896-C92F6E101343}"/>
    <cellStyle name="Normal 10 7 2" xfId="307" xr:uid="{4EDC2750-6E7C-4203-9688-685BA3C4A205}"/>
    <cellStyle name="Normal 10 7 2 10" xfId="8294" xr:uid="{24E89961-0085-4C1C-91C3-C5750321740D}"/>
    <cellStyle name="Normal 10 7 2 10 2" xfId="16674" xr:uid="{EA81E833-70C8-44A1-8E45-A333345C71E9}"/>
    <cellStyle name="Normal 10 7 2 10 2 2" xfId="33434" xr:uid="{EEE0AAFF-ED9D-4D5B-B362-6CAF278E50B8}"/>
    <cellStyle name="Normal 10 7 2 10 2 3" xfId="50193" xr:uid="{5A131DDC-0C6B-401B-A8B1-4F2B13D5872A}"/>
    <cellStyle name="Normal 10 7 2 10 3" xfId="25054" xr:uid="{F4DD03EF-6101-4826-ACB7-E5EEA7C5D17C}"/>
    <cellStyle name="Normal 10 7 2 10 4" xfId="41813" xr:uid="{49DD2783-2A12-4CA0-8062-15E376C2D08B}"/>
    <cellStyle name="Normal 10 7 2 11" xfId="2139" xr:uid="{F6500D24-F292-437C-AC65-C4F660E6DBFE}"/>
    <cellStyle name="Normal 10 7 2 11 2" xfId="10521" xr:uid="{3DC30850-12A5-4829-BC48-0BD499A35EF1}"/>
    <cellStyle name="Normal 10 7 2 11 2 2" xfId="27281" xr:uid="{3D3E3EFB-F8C4-4219-8AB5-59B44A9C60F2}"/>
    <cellStyle name="Normal 10 7 2 11 2 3" xfId="44040" xr:uid="{2F0A8F8E-B10D-4F3F-9102-BAEEAA283DF8}"/>
    <cellStyle name="Normal 10 7 2 11 3" xfId="18901" xr:uid="{DFD24F14-ACF1-4F71-B0C7-8820EE464026}"/>
    <cellStyle name="Normal 10 7 2 11 4" xfId="35660" xr:uid="{1CA943BE-603C-4703-B30F-985DADFA0090}"/>
    <cellStyle name="Normal 10 7 2 12" xfId="8718" xr:uid="{263C0CBB-C029-42BE-8D8D-7510BB0C9DA4}"/>
    <cellStyle name="Normal 10 7 2 12 2" xfId="25478" xr:uid="{80FB6AFC-9F81-4E28-847A-B7F72F843EDE}"/>
    <cellStyle name="Normal 10 7 2 12 3" xfId="42237" xr:uid="{9405B101-AC5A-4A8D-94B9-09E96288BC5E}"/>
    <cellStyle name="Normal 10 7 2 13" xfId="17098" xr:uid="{276BEB06-56D7-414A-AE89-0FBFE95DC40A}"/>
    <cellStyle name="Normal 10 7 2 14" xfId="33857" xr:uid="{31BAFDAF-E620-48D5-AC49-35911466F846}"/>
    <cellStyle name="Normal 10 7 2 2" xfId="749" xr:uid="{158B3CD7-A584-4C89-838D-BFAF4CF34E49}"/>
    <cellStyle name="Normal 10 7 2 2 2" xfId="4144" xr:uid="{21F26BEF-6683-4415-A0BD-6880031D397B}"/>
    <cellStyle name="Normal 10 7 2 2 2 2" xfId="12524" xr:uid="{3C0A239C-8FD0-4605-8E54-A869DD49D53D}"/>
    <cellStyle name="Normal 10 7 2 2 2 2 2" xfId="29284" xr:uid="{78459DF5-44E5-4CF3-A23C-4DABCA1DBC9B}"/>
    <cellStyle name="Normal 10 7 2 2 2 2 3" xfId="46043" xr:uid="{A9AA4506-5B1D-4F3C-A816-6B29410EA674}"/>
    <cellStyle name="Normal 10 7 2 2 2 3" xfId="20904" xr:uid="{FED7B865-0E66-4C06-8394-74FDA9418CBE}"/>
    <cellStyle name="Normal 10 7 2 2 2 4" xfId="37663" xr:uid="{6BEC85E1-27B7-4EF2-B3EF-B165F0DA3E45}"/>
    <cellStyle name="Normal 10 7 2 2 3" xfId="5831" xr:uid="{D3E4FF50-016E-42C9-87F7-5B42C9FC6884}"/>
    <cellStyle name="Normal 10 7 2 2 3 2" xfId="14211" xr:uid="{D0E61935-9CA0-4ACC-801B-4BD749910FF0}"/>
    <cellStyle name="Normal 10 7 2 2 3 2 2" xfId="30971" xr:uid="{D69834C7-A125-4459-9FD4-C98FE28C252E}"/>
    <cellStyle name="Normal 10 7 2 2 3 2 3" xfId="47730" xr:uid="{6D00997C-A498-45A7-AF6E-58733E5481A5}"/>
    <cellStyle name="Normal 10 7 2 2 3 3" xfId="22591" xr:uid="{C8D56AD2-4DB4-4DAF-BE5E-A6C3EBCE6608}"/>
    <cellStyle name="Normal 10 7 2 2 3 4" xfId="39350" xr:uid="{73D57172-990F-4603-8457-B96800729383}"/>
    <cellStyle name="Normal 10 7 2 2 4" xfId="2567" xr:uid="{616D422A-E69D-4368-9555-B13D3F42E0C1}"/>
    <cellStyle name="Normal 10 7 2 2 4 2" xfId="10947" xr:uid="{8AA9C9E4-C56B-4758-BEEE-104911BA65F8}"/>
    <cellStyle name="Normal 10 7 2 2 4 2 2" xfId="27707" xr:uid="{19AC4652-BF20-47B5-8B91-C474ED79FC88}"/>
    <cellStyle name="Normal 10 7 2 2 4 2 3" xfId="44466" xr:uid="{9C64094A-048F-4C19-A043-4D242B2B65C8}"/>
    <cellStyle name="Normal 10 7 2 2 4 3" xfId="19327" xr:uid="{7DA9FF24-296D-4208-BF2B-3E2916E32C97}"/>
    <cellStyle name="Normal 10 7 2 2 4 4" xfId="36086" xr:uid="{6AA0FE55-3BF2-4344-A12D-E81438F132F5}"/>
    <cellStyle name="Normal 10 7 2 2 5" xfId="9144" xr:uid="{3F702E89-F01E-4A4E-B1FD-7F23939B312F}"/>
    <cellStyle name="Normal 10 7 2 2 5 2" xfId="25904" xr:uid="{4B952A9E-3895-4ACF-A13E-BECBB36E3165}"/>
    <cellStyle name="Normal 10 7 2 2 5 3" xfId="42663" xr:uid="{0EF29D2F-E0F3-4E4E-933F-43A7101E4060}"/>
    <cellStyle name="Normal 10 7 2 2 6" xfId="17524" xr:uid="{133BE280-850C-464E-9134-241BF71C6588}"/>
    <cellStyle name="Normal 10 7 2 2 7" xfId="34283" xr:uid="{B861DE5A-8A08-43CF-86BB-E2FED5F208FE}"/>
    <cellStyle name="Normal 10 7 2 3" xfId="1183" xr:uid="{A9EC84E7-7211-4991-8EAA-890705BA6FED}"/>
    <cellStyle name="Normal 10 7 2 3 2" xfId="4572" xr:uid="{AC65F0A8-2CA7-4421-BD73-7A764F30E763}"/>
    <cellStyle name="Normal 10 7 2 3 2 2" xfId="12952" xr:uid="{34C8810C-FDD4-4477-81CE-9DF351FB718E}"/>
    <cellStyle name="Normal 10 7 2 3 2 2 2" xfId="29712" xr:uid="{E600B37A-8F9D-4DBF-85A6-BF518EB31515}"/>
    <cellStyle name="Normal 10 7 2 3 2 2 3" xfId="46471" xr:uid="{676098B3-BA2D-48AA-972B-9CD8ACE12E8F}"/>
    <cellStyle name="Normal 10 7 2 3 2 3" xfId="21332" xr:uid="{684C7F06-91A9-4E63-8C0C-7E51EEA31123}"/>
    <cellStyle name="Normal 10 7 2 3 2 4" xfId="38091" xr:uid="{8F10A56D-6454-4B6A-B7EE-F0FF75DEDD9F}"/>
    <cellStyle name="Normal 10 7 2 3 3" xfId="6259" xr:uid="{095E2E6A-0564-46E7-9F82-8E488498ED98}"/>
    <cellStyle name="Normal 10 7 2 3 3 2" xfId="14639" xr:uid="{13B6CC22-B3AE-4955-98E2-34BE9DD5BF63}"/>
    <cellStyle name="Normal 10 7 2 3 3 2 2" xfId="31399" xr:uid="{D674A2D7-28D7-4135-914E-EF53E77A699F}"/>
    <cellStyle name="Normal 10 7 2 3 3 2 3" xfId="48158" xr:uid="{C4253E8A-90B2-4FFF-8988-B32ED1136CE7}"/>
    <cellStyle name="Normal 10 7 2 3 3 3" xfId="23019" xr:uid="{8437926E-5BC4-4555-AA37-990248F23A27}"/>
    <cellStyle name="Normal 10 7 2 3 3 4" xfId="39778" xr:uid="{61B10D48-EA1F-453C-8D4B-F01818904902}"/>
    <cellStyle name="Normal 10 7 2 3 4" xfId="2995" xr:uid="{A4E7948D-357D-4370-B96B-A0792720E3EE}"/>
    <cellStyle name="Normal 10 7 2 3 4 2" xfId="11375" xr:uid="{F8FC8737-8DEF-4FA2-A9A0-638B4D4D2551}"/>
    <cellStyle name="Normal 10 7 2 3 4 2 2" xfId="28135" xr:uid="{44939603-D50D-4E41-B58F-E349743BDB9B}"/>
    <cellStyle name="Normal 10 7 2 3 4 2 3" xfId="44894" xr:uid="{2E6DD265-F80D-42D4-AB8E-0D4464CEE091}"/>
    <cellStyle name="Normal 10 7 2 3 4 3" xfId="19755" xr:uid="{A279CF1E-FDE1-41C4-8C82-B4A8027CD5A6}"/>
    <cellStyle name="Normal 10 7 2 3 4 4" xfId="36514" xr:uid="{DB827D36-4402-447C-B95A-AE06F57D1545}"/>
    <cellStyle name="Normal 10 7 2 3 5" xfId="9572" xr:uid="{70803C89-7FA6-49E3-BD24-7C78FF9A78A7}"/>
    <cellStyle name="Normal 10 7 2 3 5 2" xfId="26332" xr:uid="{3CAF6EA6-8FEA-4E8B-B7D5-86632D7B7F90}"/>
    <cellStyle name="Normal 10 7 2 3 5 3" xfId="43091" xr:uid="{5FBC0A85-0575-408C-A964-655D7B524D2E}"/>
    <cellStyle name="Normal 10 7 2 3 6" xfId="17952" xr:uid="{2EE647B4-8F8F-4BCD-B7D7-CADEF815DF15}"/>
    <cellStyle name="Normal 10 7 2 3 7" xfId="34711" xr:uid="{3F4009D1-1B83-4549-BDF3-C765225361DA}"/>
    <cellStyle name="Normal 10 7 2 4" xfId="1594" xr:uid="{3EF0C53E-6D7F-4DB7-AFEA-CCBAB78E29F6}"/>
    <cellStyle name="Normal 10 7 2 4 2" xfId="4983" xr:uid="{7DC16DDF-446D-4FB0-BE0F-53F846B342E0}"/>
    <cellStyle name="Normal 10 7 2 4 2 2" xfId="13363" xr:uid="{17914144-E476-495D-ABAB-0EC1E1B6B9F2}"/>
    <cellStyle name="Normal 10 7 2 4 2 2 2" xfId="30123" xr:uid="{D27DE860-F0FB-424E-8860-A7156DDB5D1C}"/>
    <cellStyle name="Normal 10 7 2 4 2 2 3" xfId="46882" xr:uid="{97659140-A940-46AA-8D04-DC59A058082A}"/>
    <cellStyle name="Normal 10 7 2 4 2 3" xfId="21743" xr:uid="{B8143158-D5A3-448F-89DB-DB717E251886}"/>
    <cellStyle name="Normal 10 7 2 4 2 4" xfId="38502" xr:uid="{DC23DA2D-7B98-4A87-A848-B90697CDEE43}"/>
    <cellStyle name="Normal 10 7 2 4 3" xfId="6670" xr:uid="{F7F7EB1E-A440-494A-91C1-CEBBF02B724D}"/>
    <cellStyle name="Normal 10 7 2 4 3 2" xfId="15050" xr:uid="{CCE66BD4-1056-42B4-90D2-783A95E57539}"/>
    <cellStyle name="Normal 10 7 2 4 3 2 2" xfId="31810" xr:uid="{953B41B4-0468-4088-8913-48617649DDEB}"/>
    <cellStyle name="Normal 10 7 2 4 3 2 3" xfId="48569" xr:uid="{87192F1F-75F8-4C21-BD4D-18B88A9D98A6}"/>
    <cellStyle name="Normal 10 7 2 4 3 3" xfId="23430" xr:uid="{3A08828C-F3DC-48DF-BF04-91C600682FCA}"/>
    <cellStyle name="Normal 10 7 2 4 3 4" xfId="40189" xr:uid="{1DB8D9E2-9F55-4911-80C8-254BA76BCA8D}"/>
    <cellStyle name="Normal 10 7 2 4 4" xfId="3294" xr:uid="{A2FF2A0F-9DEC-4EF9-ADB2-BE44677F3F4C}"/>
    <cellStyle name="Normal 10 7 2 4 4 2" xfId="11674" xr:uid="{DB4D25BB-DE7C-47BA-8505-478D70087746}"/>
    <cellStyle name="Normal 10 7 2 4 4 2 2" xfId="28434" xr:uid="{D61319A3-94F5-4732-B4E4-E9EF5EDA47FF}"/>
    <cellStyle name="Normal 10 7 2 4 4 2 3" xfId="45193" xr:uid="{EF918DA8-167E-47FE-B7AC-064C588B6763}"/>
    <cellStyle name="Normal 10 7 2 4 4 3" xfId="20054" xr:uid="{84443DB6-41AF-469B-9461-0D780EF5FD71}"/>
    <cellStyle name="Normal 10 7 2 4 4 4" xfId="36813" xr:uid="{C7F8C7D4-54C0-492D-8739-5AC8EDA163D1}"/>
    <cellStyle name="Normal 10 7 2 4 5" xfId="9983" xr:uid="{E0AE9C66-9122-43F5-901B-19D82212E991}"/>
    <cellStyle name="Normal 10 7 2 4 5 2" xfId="26743" xr:uid="{C6BBEA7C-1A7F-4460-8A1D-E93AE12B27D6}"/>
    <cellStyle name="Normal 10 7 2 4 5 3" xfId="43502" xr:uid="{66E2196F-3ED4-4BCA-9F2F-E0A8BC443563}"/>
    <cellStyle name="Normal 10 7 2 4 6" xfId="18363" xr:uid="{C1A60824-F56C-4319-AA13-0BDEF9E310A2}"/>
    <cellStyle name="Normal 10 7 2 4 7" xfId="35122" xr:uid="{74A644A1-0FAD-4C6F-B1DC-BF47922DD744}"/>
    <cellStyle name="Normal 10 7 2 5" xfId="3713" xr:uid="{737893FA-CA53-4A5E-A2FB-A52EA30EF580}"/>
    <cellStyle name="Normal 10 7 2 5 2" xfId="12093" xr:uid="{6A3B418A-4FA2-4B41-98CC-743C854EE733}"/>
    <cellStyle name="Normal 10 7 2 5 2 2" xfId="28853" xr:uid="{5AA4D01D-1981-4688-9F88-E36ABDB8F76E}"/>
    <cellStyle name="Normal 10 7 2 5 2 3" xfId="45612" xr:uid="{E7B60F03-DBE5-4EF6-BA71-94D6B6F70135}"/>
    <cellStyle name="Normal 10 7 2 5 3" xfId="20473" xr:uid="{6B88536F-CF73-4F48-BEC1-89AEEE9A0754}"/>
    <cellStyle name="Normal 10 7 2 5 4" xfId="37232" xr:uid="{6F2E7252-D659-4B8C-8B19-162BBA50C985}"/>
    <cellStyle name="Normal 10 7 2 6" xfId="5405" xr:uid="{334A277D-53A0-4768-B9A4-19C2E3CEB044}"/>
    <cellStyle name="Normal 10 7 2 6 2" xfId="13785" xr:uid="{39195E2B-BF75-4D59-B66D-C7422293C4DE}"/>
    <cellStyle name="Normal 10 7 2 6 2 2" xfId="30545" xr:uid="{E6C60132-D25E-4CC3-90C8-6CF62E71F5DA}"/>
    <cellStyle name="Normal 10 7 2 6 2 3" xfId="47304" xr:uid="{9F1ADC63-6F29-40DA-8854-D46771145E9C}"/>
    <cellStyle name="Normal 10 7 2 6 3" xfId="22165" xr:uid="{63B7F8A9-772B-44A1-8833-8FCF775A4722}"/>
    <cellStyle name="Normal 10 7 2 6 4" xfId="38924" xr:uid="{B14C17D4-7C44-4E88-9DD1-D024D0435567}"/>
    <cellStyle name="Normal 10 7 2 7" xfId="7076" xr:uid="{0482FA19-A007-4F77-ADF8-09126DCCEF00}"/>
    <cellStyle name="Normal 10 7 2 7 2" xfId="15456" xr:uid="{9536FEBB-5FC8-4D32-8211-787ABDFBBCEE}"/>
    <cellStyle name="Normal 10 7 2 7 2 2" xfId="32216" xr:uid="{279373FE-98E9-4848-A701-72375D58C905}"/>
    <cellStyle name="Normal 10 7 2 7 2 3" xfId="48975" xr:uid="{328D2DDD-953E-4F32-A6FE-83819F470835}"/>
    <cellStyle name="Normal 10 7 2 7 3" xfId="23836" xr:uid="{2BB7C932-8756-4085-8E7D-73575B8FA6D1}"/>
    <cellStyle name="Normal 10 7 2 7 4" xfId="40595" xr:uid="{6CF45C07-4898-44A5-9F1A-2B0CA63D6CB0}"/>
    <cellStyle name="Normal 10 7 2 8" xfId="7482" xr:uid="{DF8D1E13-345E-4669-BFC1-93303D656006}"/>
    <cellStyle name="Normal 10 7 2 8 2" xfId="15862" xr:uid="{41B4878A-1F4E-4F4B-9F47-B1DE0965B556}"/>
    <cellStyle name="Normal 10 7 2 8 2 2" xfId="32622" xr:uid="{45A0668E-B31E-45BE-82C9-ED745FD1E1AF}"/>
    <cellStyle name="Normal 10 7 2 8 2 3" xfId="49381" xr:uid="{7CA6C348-E872-4749-A6B6-398FD6158BD6}"/>
    <cellStyle name="Normal 10 7 2 8 3" xfId="24242" xr:uid="{41AC541F-F976-4175-B7D8-6AAC901DB5A9}"/>
    <cellStyle name="Normal 10 7 2 8 4" xfId="41001" xr:uid="{DA88AA1C-8172-431F-AF40-A2D8AF0A48EA}"/>
    <cellStyle name="Normal 10 7 2 9" xfId="7888" xr:uid="{B8F3C40D-9D9D-4098-AC40-46A6AFA66D64}"/>
    <cellStyle name="Normal 10 7 2 9 2" xfId="16268" xr:uid="{04C58770-4E9D-463C-8822-72AE5DF6B62D}"/>
    <cellStyle name="Normal 10 7 2 9 2 2" xfId="33028" xr:uid="{F98D214A-CB78-4C30-BB6F-C9ABFA7C9DAF}"/>
    <cellStyle name="Normal 10 7 2 9 2 3" xfId="49787" xr:uid="{21FC63A7-80DB-4A3E-851A-D2334AB5D924}"/>
    <cellStyle name="Normal 10 7 2 9 3" xfId="24648" xr:uid="{590F99E7-8578-48E8-A548-4A4C806DAD27}"/>
    <cellStyle name="Normal 10 7 2 9 4" xfId="41407" xr:uid="{595C774A-6EFB-4A82-92D1-1B20C483E38E}"/>
    <cellStyle name="Normal 10 7 3" xfId="308" xr:uid="{B9D7A50E-67B4-460F-A118-5F3708FD82B0}"/>
    <cellStyle name="Normal 10 7 3 10" xfId="8525" xr:uid="{92E4CECC-D241-469A-B685-21F930A1C265}"/>
    <cellStyle name="Normal 10 7 3 10 2" xfId="16905" xr:uid="{15322529-0F43-4495-B38F-52AF64EB1D38}"/>
    <cellStyle name="Normal 10 7 3 10 2 2" xfId="33665" xr:uid="{19E97DFC-3507-4A9E-88C8-488CFF42EFA4}"/>
    <cellStyle name="Normal 10 7 3 10 2 3" xfId="50424" xr:uid="{8A86620B-1629-4068-8848-4A1E946D24CB}"/>
    <cellStyle name="Normal 10 7 3 10 3" xfId="25285" xr:uid="{CF039FF5-C960-4021-9C87-477192C9C083}"/>
    <cellStyle name="Normal 10 7 3 10 4" xfId="42044" xr:uid="{8DD9E128-0143-4634-954A-175F66D88ACD}"/>
    <cellStyle name="Normal 10 7 3 11" xfId="2140" xr:uid="{3E1DA71F-7DBE-451D-9179-B73940843F51}"/>
    <cellStyle name="Normal 10 7 3 11 2" xfId="10522" xr:uid="{185CE080-F77F-4E7D-ACA7-C9A6275CF68A}"/>
    <cellStyle name="Normal 10 7 3 11 2 2" xfId="27282" xr:uid="{79BE2D2B-8151-4349-882D-0FE6A495F9B3}"/>
    <cellStyle name="Normal 10 7 3 11 2 3" xfId="44041" xr:uid="{CD56DF5C-7A63-44B0-BADA-7A87F9EB7916}"/>
    <cellStyle name="Normal 10 7 3 11 3" xfId="18902" xr:uid="{D19D9240-A804-4806-A820-45CA3E2C8AAB}"/>
    <cellStyle name="Normal 10 7 3 11 4" xfId="35661" xr:uid="{C3946A7B-F9EB-4088-8842-7F1FDF94CA9A}"/>
    <cellStyle name="Normal 10 7 3 12" xfId="8719" xr:uid="{2A905587-5745-48EF-B272-06C95BDF6E3F}"/>
    <cellStyle name="Normal 10 7 3 12 2" xfId="25479" xr:uid="{472FBFBB-9BDD-472F-A812-A41965EC5378}"/>
    <cellStyle name="Normal 10 7 3 12 3" xfId="42238" xr:uid="{A62EA90F-4334-4C20-91D6-D1C74F9FE9D8}"/>
    <cellStyle name="Normal 10 7 3 13" xfId="17099" xr:uid="{B8E68E15-4A6C-4E0D-952D-2936431B5EC0}"/>
    <cellStyle name="Normal 10 7 3 14" xfId="33858" xr:uid="{963B1192-E5B0-4611-A402-5E7740105357}"/>
    <cellStyle name="Normal 10 7 3 2" xfId="750" xr:uid="{AD6FFF68-4215-4D47-89C6-C905876A1A9C}"/>
    <cellStyle name="Normal 10 7 3 2 2" xfId="4145" xr:uid="{C1AAA953-035C-4D47-A49B-93CB045D1827}"/>
    <cellStyle name="Normal 10 7 3 2 2 2" xfId="12525" xr:uid="{85077746-5EBD-46B7-BCAE-A624E6CB7326}"/>
    <cellStyle name="Normal 10 7 3 2 2 2 2" xfId="29285" xr:uid="{5F11D225-593B-456B-BFF3-5A2849A0212F}"/>
    <cellStyle name="Normal 10 7 3 2 2 2 3" xfId="46044" xr:uid="{AEA2D223-FC2D-4BA6-98C9-6DA494305831}"/>
    <cellStyle name="Normal 10 7 3 2 2 3" xfId="20905" xr:uid="{A60F9DBE-CAB2-447B-8D5B-B03BC3A01225}"/>
    <cellStyle name="Normal 10 7 3 2 2 4" xfId="37664" xr:uid="{3E890058-637C-4601-BE26-91A05B67D659}"/>
    <cellStyle name="Normal 10 7 3 2 3" xfId="5832" xr:uid="{C82AD6F6-0D6C-4CFF-B2BE-FE2327E4A765}"/>
    <cellStyle name="Normal 10 7 3 2 3 2" xfId="14212" xr:uid="{82C9BDEE-DD2A-4A44-B83E-F148D9BC231D}"/>
    <cellStyle name="Normal 10 7 3 2 3 2 2" xfId="30972" xr:uid="{E9E06571-B38A-4AAF-9D74-BD95322A868C}"/>
    <cellStyle name="Normal 10 7 3 2 3 2 3" xfId="47731" xr:uid="{85CD49E5-6BD4-468D-B1E1-E6A172CB0CF1}"/>
    <cellStyle name="Normal 10 7 3 2 3 3" xfId="22592" xr:uid="{567BF7B0-9E2D-43B1-9B6D-C12649EF4385}"/>
    <cellStyle name="Normal 10 7 3 2 3 4" xfId="39351" xr:uid="{AB439274-2915-400B-A89E-1E0431DD709D}"/>
    <cellStyle name="Normal 10 7 3 2 4" xfId="2568" xr:uid="{D68BABD4-2A23-456A-A891-86C0A03F1622}"/>
    <cellStyle name="Normal 10 7 3 2 4 2" xfId="10948" xr:uid="{B919FBE3-3801-4E73-B95D-504A357040EF}"/>
    <cellStyle name="Normal 10 7 3 2 4 2 2" xfId="27708" xr:uid="{C6D13D0D-8F54-4186-8879-C688BC6AD241}"/>
    <cellStyle name="Normal 10 7 3 2 4 2 3" xfId="44467" xr:uid="{28D00CE2-C2BB-4FBD-8ECC-8233CDA72FFD}"/>
    <cellStyle name="Normal 10 7 3 2 4 3" xfId="19328" xr:uid="{07C709D8-6298-4745-BF80-CDAC4051CDA2}"/>
    <cellStyle name="Normal 10 7 3 2 4 4" xfId="36087" xr:uid="{397E61F3-9857-45EE-A2F6-AA7475F53D19}"/>
    <cellStyle name="Normal 10 7 3 2 5" xfId="9145" xr:uid="{154D20EA-2D8D-473F-9C97-3A594AA3DC3A}"/>
    <cellStyle name="Normal 10 7 3 2 5 2" xfId="25905" xr:uid="{6943894E-4153-4CAE-A218-26D142F7F03D}"/>
    <cellStyle name="Normal 10 7 3 2 5 3" xfId="42664" xr:uid="{F066B55E-D3C2-4238-824B-DE7046689D72}"/>
    <cellStyle name="Normal 10 7 3 2 6" xfId="17525" xr:uid="{D2ED10E2-8772-4696-9831-8D288ECD8E39}"/>
    <cellStyle name="Normal 10 7 3 2 7" xfId="34284" xr:uid="{A03F1A58-E757-460B-9218-97072B7F7BA3}"/>
    <cellStyle name="Normal 10 7 3 3" xfId="1184" xr:uid="{6D632EBC-C286-4DF7-B817-C7951BEA8205}"/>
    <cellStyle name="Normal 10 7 3 3 2" xfId="4573" xr:uid="{DA4320F7-9C46-4AB3-BAD0-06D508AC288B}"/>
    <cellStyle name="Normal 10 7 3 3 2 2" xfId="12953" xr:uid="{3EDAE69E-A9B3-47CC-A6F3-FEE76E18AC16}"/>
    <cellStyle name="Normal 10 7 3 3 2 2 2" xfId="29713" xr:uid="{89B5C7BD-C87C-435E-8F8D-A2AB735AF720}"/>
    <cellStyle name="Normal 10 7 3 3 2 2 3" xfId="46472" xr:uid="{024451EE-DC15-4C69-8ABF-D5244EC07955}"/>
    <cellStyle name="Normal 10 7 3 3 2 3" xfId="21333" xr:uid="{91D0B656-DAD6-4F33-9819-3D56C3D487B5}"/>
    <cellStyle name="Normal 10 7 3 3 2 4" xfId="38092" xr:uid="{E52FC9FA-6FFD-48DF-966C-9B8227D61F35}"/>
    <cellStyle name="Normal 10 7 3 3 3" xfId="6260" xr:uid="{5149AD52-0EC3-43AE-BBEF-F092135C2816}"/>
    <cellStyle name="Normal 10 7 3 3 3 2" xfId="14640" xr:uid="{A9791D8C-9A4E-45B1-9A69-2C364B777C6E}"/>
    <cellStyle name="Normal 10 7 3 3 3 2 2" xfId="31400" xr:uid="{8209E910-7B52-4A07-8887-995542C54C63}"/>
    <cellStyle name="Normal 10 7 3 3 3 2 3" xfId="48159" xr:uid="{42113752-36D7-4DC5-BDF3-3D5505B83AB8}"/>
    <cellStyle name="Normal 10 7 3 3 3 3" xfId="23020" xr:uid="{432D2A45-A69A-43D9-B9B8-F511A9C2FB65}"/>
    <cellStyle name="Normal 10 7 3 3 3 4" xfId="39779" xr:uid="{63FE4A6B-9341-43E3-AF52-7558524AC8CA}"/>
    <cellStyle name="Normal 10 7 3 3 4" xfId="2996" xr:uid="{510F474E-D44F-4BAE-A354-C0DAB9C4CDEE}"/>
    <cellStyle name="Normal 10 7 3 3 4 2" xfId="11376" xr:uid="{DFF6AF32-4D32-4940-B036-330BB1F30C7D}"/>
    <cellStyle name="Normal 10 7 3 3 4 2 2" xfId="28136" xr:uid="{88FC6232-F4DD-408F-8E9F-2627B2639EC1}"/>
    <cellStyle name="Normal 10 7 3 3 4 2 3" xfId="44895" xr:uid="{3AC2CD9D-BB29-49C1-9ED5-2305146D3770}"/>
    <cellStyle name="Normal 10 7 3 3 4 3" xfId="19756" xr:uid="{F5F76656-1C6D-4162-947E-D69D7018472E}"/>
    <cellStyle name="Normal 10 7 3 3 4 4" xfId="36515" xr:uid="{201EC853-6191-4669-8460-7DD818744403}"/>
    <cellStyle name="Normal 10 7 3 3 5" xfId="9573" xr:uid="{89CCF047-B701-4F1B-87BB-51AEFC102906}"/>
    <cellStyle name="Normal 10 7 3 3 5 2" xfId="26333" xr:uid="{0B46318D-B393-4414-AD24-49B41FE3E52A}"/>
    <cellStyle name="Normal 10 7 3 3 5 3" xfId="43092" xr:uid="{37C42890-A146-497F-BC77-131D4E39814F}"/>
    <cellStyle name="Normal 10 7 3 3 6" xfId="17953" xr:uid="{86506EF4-F107-4E23-96F5-EBE15D7318DE}"/>
    <cellStyle name="Normal 10 7 3 3 7" xfId="34712" xr:uid="{EDB300D1-02AE-4CCD-827C-9CE58690348B}"/>
    <cellStyle name="Normal 10 7 3 4" xfId="1825" xr:uid="{19757510-F6BE-41CC-811E-F51A0EFBD129}"/>
    <cellStyle name="Normal 10 7 3 4 2" xfId="5214" xr:uid="{161C3C9C-AEDA-4CC5-85DA-21AF19B3A64B}"/>
    <cellStyle name="Normal 10 7 3 4 2 2" xfId="13594" xr:uid="{1374844B-5DD4-4D65-844E-539550EFBB76}"/>
    <cellStyle name="Normal 10 7 3 4 2 2 2" xfId="30354" xr:uid="{B95E7BE9-4296-463F-937A-C0C118DDB68E}"/>
    <cellStyle name="Normal 10 7 3 4 2 2 3" xfId="47113" xr:uid="{D17F09D6-E265-45D1-94D6-8CD1C5E76BE8}"/>
    <cellStyle name="Normal 10 7 3 4 2 3" xfId="21974" xr:uid="{A1A0D34B-9E3D-4488-A899-829D1C88D06A}"/>
    <cellStyle name="Normal 10 7 3 4 2 4" xfId="38733" xr:uid="{5976DBAA-6E25-4F6A-A633-42C95681B367}"/>
    <cellStyle name="Normal 10 7 3 4 3" xfId="6901" xr:uid="{DDBA58C7-F989-4E34-9099-7871DC208736}"/>
    <cellStyle name="Normal 10 7 3 4 3 2" xfId="15281" xr:uid="{F002E389-2340-47A3-9089-6C7AA5802AFE}"/>
    <cellStyle name="Normal 10 7 3 4 3 2 2" xfId="32041" xr:uid="{3A2A5EF0-167A-4604-82EF-6ADCDE206511}"/>
    <cellStyle name="Normal 10 7 3 4 3 2 3" xfId="48800" xr:uid="{6DF50A36-3C91-4BD7-BBD6-0611F9BF033E}"/>
    <cellStyle name="Normal 10 7 3 4 3 3" xfId="23661" xr:uid="{43B2F860-AB15-4CD5-A594-00AD4CEA17FB}"/>
    <cellStyle name="Normal 10 7 3 4 3 4" xfId="40420" xr:uid="{448D17AB-80CE-495F-9C11-DB15BD010D98}"/>
    <cellStyle name="Normal 10 7 3 4 4" xfId="3524" xr:uid="{50756F35-7FEC-4530-93DD-DC8BD7499338}"/>
    <cellStyle name="Normal 10 7 3 4 4 2" xfId="11904" xr:uid="{C64A0C71-6DA9-4FD3-A100-6345269DCBDA}"/>
    <cellStyle name="Normal 10 7 3 4 4 2 2" xfId="28664" xr:uid="{1EECEF00-30E7-44E8-8F5C-C01CE4E6D8B6}"/>
    <cellStyle name="Normal 10 7 3 4 4 2 3" xfId="45423" xr:uid="{B3D0294F-4508-4883-9516-AF137049D37D}"/>
    <cellStyle name="Normal 10 7 3 4 4 3" xfId="20284" xr:uid="{9D6F5DE1-75D4-40EB-A99D-2E294465E8A8}"/>
    <cellStyle name="Normal 10 7 3 4 4 4" xfId="37043" xr:uid="{B1BD2360-C902-4384-9960-CC52A706E60A}"/>
    <cellStyle name="Normal 10 7 3 4 5" xfId="10214" xr:uid="{9233BED7-44A2-4E92-BC6C-EF0284B6CC95}"/>
    <cellStyle name="Normal 10 7 3 4 5 2" xfId="26974" xr:uid="{02C2BEE0-EF40-4C39-AC89-A0E024447DEE}"/>
    <cellStyle name="Normal 10 7 3 4 5 3" xfId="43733" xr:uid="{A3BEECCE-E7AC-434E-8584-65CE0D21ED6B}"/>
    <cellStyle name="Normal 10 7 3 4 6" xfId="18594" xr:uid="{841833D6-6707-44E0-9317-122FC12DBE04}"/>
    <cellStyle name="Normal 10 7 3 4 7" xfId="35353" xr:uid="{70D31342-FA11-4551-8198-B037F6463331}"/>
    <cellStyle name="Normal 10 7 3 5" xfId="3944" xr:uid="{A5B8E24E-9893-4EE3-ADAC-7A2680A0A5F5}"/>
    <cellStyle name="Normal 10 7 3 5 2" xfId="12324" xr:uid="{C46D4D86-320F-4063-AB7B-00B32257859B}"/>
    <cellStyle name="Normal 10 7 3 5 2 2" xfId="29084" xr:uid="{5D119BDF-CE7C-4030-A642-C19A8CAEE2F2}"/>
    <cellStyle name="Normal 10 7 3 5 2 3" xfId="45843" xr:uid="{68A2117A-0992-45E0-A714-2E0070C9B3A0}"/>
    <cellStyle name="Normal 10 7 3 5 3" xfId="20704" xr:uid="{716A5A3D-D1B7-4E9A-9B36-7BDBAF8A6CFB}"/>
    <cellStyle name="Normal 10 7 3 5 4" xfId="37463" xr:uid="{A5A6F725-114A-40CD-894C-754B3C44EC4C}"/>
    <cellStyle name="Normal 10 7 3 6" xfId="5406" xr:uid="{A7C6C7A3-0E3E-48BA-8B3B-93C019295C00}"/>
    <cellStyle name="Normal 10 7 3 6 2" xfId="13786" xr:uid="{EA4F8824-E469-42AF-AAAD-651B71975112}"/>
    <cellStyle name="Normal 10 7 3 6 2 2" xfId="30546" xr:uid="{DF633CC4-4BB2-4256-B181-D015C956F52A}"/>
    <cellStyle name="Normal 10 7 3 6 2 3" xfId="47305" xr:uid="{22553AB6-41D7-482F-A79F-8A4DA44A5823}"/>
    <cellStyle name="Normal 10 7 3 6 3" xfId="22166" xr:uid="{5B84B2CE-B41B-4592-BB5A-2C42BEBA5955}"/>
    <cellStyle name="Normal 10 7 3 6 4" xfId="38925" xr:uid="{59E85347-1EDB-48C7-B710-3DDFCDC98C1F}"/>
    <cellStyle name="Normal 10 7 3 7" xfId="7307" xr:uid="{C77B5F91-652E-4DD1-B76C-ECDC45985F62}"/>
    <cellStyle name="Normal 10 7 3 7 2" xfId="15687" xr:uid="{EC841742-BFDE-42C0-B028-ABB402B27A7B}"/>
    <cellStyle name="Normal 10 7 3 7 2 2" xfId="32447" xr:uid="{18DD05CC-8615-47D0-81F3-DF3ADCBC26DE}"/>
    <cellStyle name="Normal 10 7 3 7 2 3" xfId="49206" xr:uid="{48E06EA4-B227-4B0A-BA11-0831BDEFBEEF}"/>
    <cellStyle name="Normal 10 7 3 7 3" xfId="24067" xr:uid="{F26E80AD-7131-4C42-8241-E951419729E5}"/>
    <cellStyle name="Normal 10 7 3 7 4" xfId="40826" xr:uid="{55254534-0CBE-4337-ABE6-02FB82B7402B}"/>
    <cellStyle name="Normal 10 7 3 8" xfId="7713" xr:uid="{D847E307-9CB4-438B-BB5C-EC8F2A5A30DB}"/>
    <cellStyle name="Normal 10 7 3 8 2" xfId="16093" xr:uid="{027550BD-0FED-486B-BEE2-514152E97B5C}"/>
    <cellStyle name="Normal 10 7 3 8 2 2" xfId="32853" xr:uid="{8B285861-4203-439D-AFCB-01DC43868613}"/>
    <cellStyle name="Normal 10 7 3 8 2 3" xfId="49612" xr:uid="{F74D7989-7F04-4196-83DC-994EB803D750}"/>
    <cellStyle name="Normal 10 7 3 8 3" xfId="24473" xr:uid="{59AE7853-785A-484B-9AAE-F5EB1808A330}"/>
    <cellStyle name="Normal 10 7 3 8 4" xfId="41232" xr:uid="{86B4A1F7-1C1A-418E-8F78-03022696BCAF}"/>
    <cellStyle name="Normal 10 7 3 9" xfId="8119" xr:uid="{4DF9E9DC-01C4-4531-8E37-44D5898DBD19}"/>
    <cellStyle name="Normal 10 7 3 9 2" xfId="16499" xr:uid="{598A9463-53C2-4A5A-A0A0-0AC803008017}"/>
    <cellStyle name="Normal 10 7 3 9 2 2" xfId="33259" xr:uid="{BC1C0721-C481-4742-AE4C-D5D9667DD61B}"/>
    <cellStyle name="Normal 10 7 3 9 2 3" xfId="50018" xr:uid="{F124ACD4-DBD6-4D50-B9F3-A5DF9A4B0DA9}"/>
    <cellStyle name="Normal 10 7 3 9 3" xfId="24879" xr:uid="{F93A3D26-81DD-4F4D-B879-0B9E76DD7CF5}"/>
    <cellStyle name="Normal 10 7 3 9 4" xfId="41638" xr:uid="{2F6BBD3E-A29E-473B-9725-EB4A2B67909A}"/>
    <cellStyle name="Normal 10 7 4" xfId="748" xr:uid="{C29AE4C3-A1F9-412C-BC94-5818A030B6C7}"/>
    <cellStyle name="Normal 10 7 4 2" xfId="4143" xr:uid="{3F3FD229-1832-4DEA-81F6-56C1DB6E6887}"/>
    <cellStyle name="Normal 10 7 4 2 2" xfId="12523" xr:uid="{EC299482-A719-4AE4-A3D9-D7748B777676}"/>
    <cellStyle name="Normal 10 7 4 2 2 2" xfId="29283" xr:uid="{FB71BEEC-B24C-48D4-8038-ABB224EEA26C}"/>
    <cellStyle name="Normal 10 7 4 2 2 3" xfId="46042" xr:uid="{B1AF2FE4-F103-4284-A5DD-98A3DCF1B7A3}"/>
    <cellStyle name="Normal 10 7 4 2 3" xfId="20903" xr:uid="{4F6F8903-4D21-4AAF-9351-CBFAF6BE5451}"/>
    <cellStyle name="Normal 10 7 4 2 4" xfId="37662" xr:uid="{36EC82EE-B486-4B5D-B28E-D08106E64B90}"/>
    <cellStyle name="Normal 10 7 4 3" xfId="5830" xr:uid="{CAB32F16-4C0D-460E-A60E-1E665B3B5C62}"/>
    <cellStyle name="Normal 10 7 4 3 2" xfId="14210" xr:uid="{A75E3C66-D0FC-4D95-9A99-9051E7E9BBE9}"/>
    <cellStyle name="Normal 10 7 4 3 2 2" xfId="30970" xr:uid="{ACDF1A74-116B-4FEF-9C61-29ABDB87FA15}"/>
    <cellStyle name="Normal 10 7 4 3 2 3" xfId="47729" xr:uid="{F46B9413-E13D-4C2B-98AE-CFFDAC496D02}"/>
    <cellStyle name="Normal 10 7 4 3 3" xfId="22590" xr:uid="{0B96677C-0FAE-40EA-B82E-48B8D761D3C3}"/>
    <cellStyle name="Normal 10 7 4 3 4" xfId="39349" xr:uid="{E7D513C5-F48A-4356-8A44-49866381E20C}"/>
    <cellStyle name="Normal 10 7 4 4" xfId="2566" xr:uid="{DA213A02-F82F-44A2-A73C-3E1EB38BE6F6}"/>
    <cellStyle name="Normal 10 7 4 4 2" xfId="10946" xr:uid="{0B3FEDDB-0EA2-422E-A8BD-77B2C93CDB5D}"/>
    <cellStyle name="Normal 10 7 4 4 2 2" xfId="27706" xr:uid="{09BF564E-A2E1-49E9-A028-E4769E1903BF}"/>
    <cellStyle name="Normal 10 7 4 4 2 3" xfId="44465" xr:uid="{86101CC1-A52F-4CD1-A7C2-A1E9AD893057}"/>
    <cellStyle name="Normal 10 7 4 4 3" xfId="19326" xr:uid="{A8682C28-141D-49DB-924B-3CA9A4B06CBF}"/>
    <cellStyle name="Normal 10 7 4 4 4" xfId="36085" xr:uid="{AEF3ACFF-AE8D-47FD-9018-C401B55CCF17}"/>
    <cellStyle name="Normal 10 7 4 5" xfId="9143" xr:uid="{5C12E93A-4F27-4246-8195-0993C4026147}"/>
    <cellStyle name="Normal 10 7 4 5 2" xfId="25903" xr:uid="{7AA18B07-22C1-4E60-BFC8-0449E35937C0}"/>
    <cellStyle name="Normal 10 7 4 5 3" xfId="42662" xr:uid="{464C29D1-6142-49CE-8E29-7671695C7FAF}"/>
    <cellStyle name="Normal 10 7 4 6" xfId="17523" xr:uid="{D4AB4F0E-95AE-464F-926E-CD81986C92F0}"/>
    <cellStyle name="Normal 10 7 4 7" xfId="34282" xr:uid="{FC343B07-B697-4149-BE71-21DF84157A04}"/>
    <cellStyle name="Normal 10 7 5" xfId="1182" xr:uid="{215358F7-B5F4-456E-B3E2-49C1C09B2673}"/>
    <cellStyle name="Normal 10 7 5 2" xfId="4571" xr:uid="{3E6C1630-A416-466B-899F-24F7716ADCB9}"/>
    <cellStyle name="Normal 10 7 5 2 2" xfId="12951" xr:uid="{C5C845D3-0850-4073-B193-51A8B0F1E3C7}"/>
    <cellStyle name="Normal 10 7 5 2 2 2" xfId="29711" xr:uid="{900A5E6B-DCC4-4799-A0FF-D5A970B26994}"/>
    <cellStyle name="Normal 10 7 5 2 2 3" xfId="46470" xr:uid="{133F5107-4411-4ED3-A5BF-CA44085EB80C}"/>
    <cellStyle name="Normal 10 7 5 2 3" xfId="21331" xr:uid="{1017BE98-1A67-451E-9F91-6EA9961EA6E4}"/>
    <cellStyle name="Normal 10 7 5 2 4" xfId="38090" xr:uid="{E61ED271-B754-42E3-B1DF-FCFFB277A368}"/>
    <cellStyle name="Normal 10 7 5 3" xfId="6258" xr:uid="{A0358948-AF46-433D-B461-7AC229BB744A}"/>
    <cellStyle name="Normal 10 7 5 3 2" xfId="14638" xr:uid="{5E629EF5-2053-4AED-BF1F-685335D64376}"/>
    <cellStyle name="Normal 10 7 5 3 2 2" xfId="31398" xr:uid="{B612F6DD-D07F-4EDC-A84D-E660EA351DE2}"/>
    <cellStyle name="Normal 10 7 5 3 2 3" xfId="48157" xr:uid="{480FDF27-9DF5-4E8B-B3F6-5579B7DFEE24}"/>
    <cellStyle name="Normal 10 7 5 3 3" xfId="23018" xr:uid="{AB1C4355-D427-459A-A570-D5FAD32A884E}"/>
    <cellStyle name="Normal 10 7 5 3 4" xfId="39777" xr:uid="{B27E7207-95DE-491F-B0CF-4C3A9920AEB0}"/>
    <cellStyle name="Normal 10 7 5 4" xfId="2994" xr:uid="{F19CC27A-18C7-4BDE-941D-971CC5276CC1}"/>
    <cellStyle name="Normal 10 7 5 4 2" xfId="11374" xr:uid="{D28241B0-9DA5-4B00-A510-E8E4805B12C8}"/>
    <cellStyle name="Normal 10 7 5 4 2 2" xfId="28134" xr:uid="{BEF54600-31DB-449C-A84D-0E05950E3FC1}"/>
    <cellStyle name="Normal 10 7 5 4 2 3" xfId="44893" xr:uid="{F1146CDD-92D2-4EC3-BA0B-D24505FC98DC}"/>
    <cellStyle name="Normal 10 7 5 4 3" xfId="19754" xr:uid="{7C2F3F46-35E3-4B38-BEF2-D35D15750EDA}"/>
    <cellStyle name="Normal 10 7 5 4 4" xfId="36513" xr:uid="{74171A9D-1B5E-45FD-A725-56F76F3FE37D}"/>
    <cellStyle name="Normal 10 7 5 5" xfId="9571" xr:uid="{A7DFAFE5-8C10-4891-904A-800B46D5B377}"/>
    <cellStyle name="Normal 10 7 5 5 2" xfId="26331" xr:uid="{FD410821-11FF-4A69-A029-314CB18C453E}"/>
    <cellStyle name="Normal 10 7 5 5 3" xfId="43090" xr:uid="{E3AD2D1D-32CF-43B3-A1E2-0C6A6FE872A1}"/>
    <cellStyle name="Normal 10 7 5 6" xfId="17951" xr:uid="{DEFD9FB9-81B9-4C64-B684-792E07932FD3}"/>
    <cellStyle name="Normal 10 7 5 7" xfId="34710" xr:uid="{7CC5EEBC-4C5E-4544-A2CC-6224962943F5}"/>
    <cellStyle name="Normal 10 7 6" xfId="1554" xr:uid="{9630BB58-4FA1-4938-A34B-BEE052E38404}"/>
    <cellStyle name="Normal 10 7 6 2" xfId="4943" xr:uid="{D9849201-8CBD-49F4-AB7E-8B4F73ADE5C6}"/>
    <cellStyle name="Normal 10 7 6 2 2" xfId="13323" xr:uid="{F4247743-2302-40A5-AE6D-5858E5B9B696}"/>
    <cellStyle name="Normal 10 7 6 2 2 2" xfId="30083" xr:uid="{CEC4A91F-6B77-4A0A-8C77-52972B4795B6}"/>
    <cellStyle name="Normal 10 7 6 2 2 3" xfId="46842" xr:uid="{09A51D49-C2EB-47F1-8DAC-F5AB6EDC2232}"/>
    <cellStyle name="Normal 10 7 6 2 3" xfId="21703" xr:uid="{932E0FD3-7359-4E3B-92A4-16937972FD0A}"/>
    <cellStyle name="Normal 10 7 6 2 4" xfId="38462" xr:uid="{65E5D372-6671-4FCD-8C9A-CAF9FE4C1BC4}"/>
    <cellStyle name="Normal 10 7 6 3" xfId="6630" xr:uid="{8CD956D0-9B17-407F-BD05-E3C2BA23F706}"/>
    <cellStyle name="Normal 10 7 6 3 2" xfId="15010" xr:uid="{39F7C42F-D312-42D9-8B8B-4F6B542C7CBE}"/>
    <cellStyle name="Normal 10 7 6 3 2 2" xfId="31770" xr:uid="{1F3D3F79-EB2E-4211-AE3F-6E617051ED4C}"/>
    <cellStyle name="Normal 10 7 6 3 2 3" xfId="48529" xr:uid="{21148125-810E-4BC6-AC75-0EA5E2C7DB9E}"/>
    <cellStyle name="Normal 10 7 6 3 3" xfId="23390" xr:uid="{81F58A1C-84E1-4D50-BB4F-DB737CCA311D}"/>
    <cellStyle name="Normal 10 7 6 3 4" xfId="40149" xr:uid="{B18894E1-32BB-4520-8AE2-052319ACECDE}"/>
    <cellStyle name="Normal 10 7 6 4" xfId="2138" xr:uid="{F0A724D9-72A6-4D68-8F07-58ACAC5EDF0B}"/>
    <cellStyle name="Normal 10 7 6 4 2" xfId="10520" xr:uid="{23BBC117-1628-47AA-B68E-2CE615E59B84}"/>
    <cellStyle name="Normal 10 7 6 4 2 2" xfId="27280" xr:uid="{E0AFCC36-77A2-4AC4-8DA3-FD3DD78C9FA3}"/>
    <cellStyle name="Normal 10 7 6 4 2 3" xfId="44039" xr:uid="{E927BF35-ADDD-42C5-83C5-93A5EA0F5A03}"/>
    <cellStyle name="Normal 10 7 6 4 3" xfId="18900" xr:uid="{A2FABF9F-D7BF-432B-846B-A90A92A7C42C}"/>
    <cellStyle name="Normal 10 7 6 4 4" xfId="35659" xr:uid="{AE352D49-9EA1-4B56-BCDD-B7E4B2C0276E}"/>
    <cellStyle name="Normal 10 7 6 5" xfId="9943" xr:uid="{806D2E7B-FB38-43DF-9438-5D6A6450376B}"/>
    <cellStyle name="Normal 10 7 6 5 2" xfId="26703" xr:uid="{5DE31A2E-BC30-43BB-9932-2B1AA0D4D6C5}"/>
    <cellStyle name="Normal 10 7 6 5 3" xfId="43462" xr:uid="{42E1F3F4-9055-41B1-8B2C-0241EA1AD6E3}"/>
    <cellStyle name="Normal 10 7 6 6" xfId="18323" xr:uid="{33DF0638-7B91-4254-AF21-F75AB1F972D8}"/>
    <cellStyle name="Normal 10 7 6 7" xfId="35082" xr:uid="{5B8DA4FB-C193-47AD-9F9C-E4525850D307}"/>
    <cellStyle name="Normal 10 7 7" xfId="3673" xr:uid="{72C35A2A-CE38-4BE5-8D29-0841536781E3}"/>
    <cellStyle name="Normal 10 7 7 2" xfId="12053" xr:uid="{5C203D5D-AAA2-424F-A6AD-0968A6A126A2}"/>
    <cellStyle name="Normal 10 7 7 2 2" xfId="28813" xr:uid="{A034C265-95EF-4EA5-98E1-E322FF066369}"/>
    <cellStyle name="Normal 10 7 7 2 3" xfId="45572" xr:uid="{402C5DC0-2B41-48A4-B7C9-26B47D839CD6}"/>
    <cellStyle name="Normal 10 7 7 3" xfId="20433" xr:uid="{177D68E5-83A2-4728-B645-3C376DBA1739}"/>
    <cellStyle name="Normal 10 7 7 4" xfId="37192" xr:uid="{C9964E43-A208-4231-B210-280CDBAB751B}"/>
    <cellStyle name="Normal 10 7 8" xfId="5404" xr:uid="{F201C467-BECF-4376-8B20-17BA2824E06C}"/>
    <cellStyle name="Normal 10 7 8 2" xfId="13784" xr:uid="{CC1DBAB4-1671-46EA-B938-8E74314BB024}"/>
    <cellStyle name="Normal 10 7 8 2 2" xfId="30544" xr:uid="{6C73A925-A0E6-4389-B58A-DA5F7A5F0315}"/>
    <cellStyle name="Normal 10 7 8 2 3" xfId="47303" xr:uid="{7BB137FA-1220-433E-B3E9-E0DCBE84B676}"/>
    <cellStyle name="Normal 10 7 8 3" xfId="22164" xr:uid="{A22F3F24-9E87-49F4-A0AC-DAACD39EB0B0}"/>
    <cellStyle name="Normal 10 7 8 4" xfId="38923" xr:uid="{3C3ED322-5F89-4A8A-B833-AD73628D62A5}"/>
    <cellStyle name="Normal 10 7 9" xfId="7036" xr:uid="{9BF7A65A-B40F-49AB-BFFD-0DFD0DD6C78E}"/>
    <cellStyle name="Normal 10 7 9 2" xfId="15416" xr:uid="{A0F9ACF2-665D-404E-8DD4-93A4728B82E5}"/>
    <cellStyle name="Normal 10 7 9 2 2" xfId="32176" xr:uid="{ED35F70D-1421-4966-8C44-FB8CA17BE2B5}"/>
    <cellStyle name="Normal 10 7 9 2 3" xfId="48935" xr:uid="{0C877C30-5FA0-4258-92FF-27EA2EF38196}"/>
    <cellStyle name="Normal 10 7 9 3" xfId="23796" xr:uid="{BF573403-9A50-4604-9393-FEFE344123C3}"/>
    <cellStyle name="Normal 10 7 9 4" xfId="40555" xr:uid="{B3BEEA4B-566F-44FA-B1A6-88786FA35091}"/>
    <cellStyle name="Normal 10 8" xfId="309" xr:uid="{4BD492D9-914A-49F6-AB7D-3F0768C3945D}"/>
    <cellStyle name="Normal 10 8 10" xfId="8282" xr:uid="{CC5E0FB3-7A94-4B1C-BD44-DDF3E1248BA6}"/>
    <cellStyle name="Normal 10 8 10 2" xfId="16662" xr:uid="{5EA0DF22-C8F6-4764-A0CA-902C06E3E382}"/>
    <cellStyle name="Normal 10 8 10 2 2" xfId="33422" xr:uid="{A8615524-0DE8-4D9D-B178-5734330A92EF}"/>
    <cellStyle name="Normal 10 8 10 2 3" xfId="50181" xr:uid="{F5591297-5C71-4B63-AB8F-17DF2F7244CB}"/>
    <cellStyle name="Normal 10 8 10 3" xfId="25042" xr:uid="{6705C940-B49F-4E74-A3ED-80135BBC6391}"/>
    <cellStyle name="Normal 10 8 10 4" xfId="41801" xr:uid="{66F0275F-0936-4EFF-800E-047580FA4CE6}"/>
    <cellStyle name="Normal 10 8 11" xfId="2141" xr:uid="{048B5E88-7763-4414-8914-CE7111EFCA54}"/>
    <cellStyle name="Normal 10 8 11 2" xfId="10523" xr:uid="{93204029-93FA-414F-BF2E-B2CBD5DE69D9}"/>
    <cellStyle name="Normal 10 8 11 2 2" xfId="27283" xr:uid="{E8886448-8AD1-4145-BBDB-A50151AD20AE}"/>
    <cellStyle name="Normal 10 8 11 2 3" xfId="44042" xr:uid="{D5C9F289-D75C-4A7B-9B2C-09787AC976B6}"/>
    <cellStyle name="Normal 10 8 11 3" xfId="18903" xr:uid="{AAB6E095-5A66-4338-9165-6D79AC3EDA83}"/>
    <cellStyle name="Normal 10 8 11 4" xfId="35662" xr:uid="{E8F3404C-33C9-43BC-9F71-3D781B63A854}"/>
    <cellStyle name="Normal 10 8 12" xfId="8720" xr:uid="{DB1A6FD7-9B96-480D-AD44-38878109E516}"/>
    <cellStyle name="Normal 10 8 12 2" xfId="25480" xr:uid="{8230F1E6-5BC4-4C61-BA59-F37A2A1CE0C0}"/>
    <cellStyle name="Normal 10 8 12 3" xfId="42239" xr:uid="{80CAB818-1F81-4DE6-84A4-A4CB12A24AA0}"/>
    <cellStyle name="Normal 10 8 13" xfId="17100" xr:uid="{6B7744E2-7D03-4E23-B2FE-AFB061FAAC33}"/>
    <cellStyle name="Normal 10 8 14" xfId="33859" xr:uid="{7A8CF4FA-C2C9-4096-A64E-2902289524C8}"/>
    <cellStyle name="Normal 10 8 2" xfId="751" xr:uid="{3D6B0F45-E542-441C-A3BB-9275907BBD0E}"/>
    <cellStyle name="Normal 10 8 2 2" xfId="4146" xr:uid="{EFCEE497-C560-4FAE-82D5-903648B9EC62}"/>
    <cellStyle name="Normal 10 8 2 2 2" xfId="12526" xr:uid="{10F50DEC-EBBE-4E7F-AB03-9A1696C0A3E1}"/>
    <cellStyle name="Normal 10 8 2 2 2 2" xfId="29286" xr:uid="{12C49105-7F62-4E90-8E1E-F4E130EAC0AE}"/>
    <cellStyle name="Normal 10 8 2 2 2 3" xfId="46045" xr:uid="{A0A7E2EC-4BE5-47E3-8D85-3EDFB086DD07}"/>
    <cellStyle name="Normal 10 8 2 2 3" xfId="20906" xr:uid="{BFC7A7D3-294C-4FB8-B8DE-70A460D6B6BA}"/>
    <cellStyle name="Normal 10 8 2 2 4" xfId="37665" xr:uid="{18DBB828-2F02-46C7-ACD1-961FE05E11A9}"/>
    <cellStyle name="Normal 10 8 2 3" xfId="5833" xr:uid="{0632E9A9-CF2F-4CEE-8A3C-53710D1B6B44}"/>
    <cellStyle name="Normal 10 8 2 3 2" xfId="14213" xr:uid="{65096868-B52E-40AC-AAC6-4E58EEA930F4}"/>
    <cellStyle name="Normal 10 8 2 3 2 2" xfId="30973" xr:uid="{637903EE-CB06-483B-9911-75C51D6E1EC5}"/>
    <cellStyle name="Normal 10 8 2 3 2 3" xfId="47732" xr:uid="{3BA5B0B8-D18B-4306-B19F-7D801D800EE5}"/>
    <cellStyle name="Normal 10 8 2 3 3" xfId="22593" xr:uid="{8A8E99AA-F6F5-4A7E-A307-A3666D15DA25}"/>
    <cellStyle name="Normal 10 8 2 3 4" xfId="39352" xr:uid="{A5F8AE93-7048-4791-B523-36630BE37604}"/>
    <cellStyle name="Normal 10 8 2 4" xfId="2569" xr:uid="{60C97F42-13C8-4BC9-9EA4-BD28B6BE3DB8}"/>
    <cellStyle name="Normal 10 8 2 4 2" xfId="10949" xr:uid="{72B842A8-31C6-4786-8329-291AEE8E9A0D}"/>
    <cellStyle name="Normal 10 8 2 4 2 2" xfId="27709" xr:uid="{B8D8CC24-0D1A-4C9A-8967-426722AE4319}"/>
    <cellStyle name="Normal 10 8 2 4 2 3" xfId="44468" xr:uid="{D1BE8D31-FE11-41B3-BE42-4AFD38B42BA4}"/>
    <cellStyle name="Normal 10 8 2 4 3" xfId="19329" xr:uid="{1DD8DFDD-1214-4FE9-A6A9-053B8BAA2D35}"/>
    <cellStyle name="Normal 10 8 2 4 4" xfId="36088" xr:uid="{2CEA90EC-8FCF-4328-AC32-8E0588E034CE}"/>
    <cellStyle name="Normal 10 8 2 5" xfId="9146" xr:uid="{BDE03F8E-743A-4C76-8CA1-34ABEDED54EB}"/>
    <cellStyle name="Normal 10 8 2 5 2" xfId="25906" xr:uid="{5397DB8C-71C7-4313-8C2F-8028FCE1746F}"/>
    <cellStyle name="Normal 10 8 2 5 3" xfId="42665" xr:uid="{1D2AC3B9-2FDC-4037-9F9C-A6DDB09EC788}"/>
    <cellStyle name="Normal 10 8 2 6" xfId="17526" xr:uid="{90D39B98-0DCB-4652-8308-E18FED0EF084}"/>
    <cellStyle name="Normal 10 8 2 7" xfId="34285" xr:uid="{12699736-79E7-4E3F-ABDE-8C13FBB307D6}"/>
    <cellStyle name="Normal 10 8 3" xfId="1185" xr:uid="{D227D22E-0C81-41F0-86CA-DF62E06599DA}"/>
    <cellStyle name="Normal 10 8 3 2" xfId="4574" xr:uid="{679307D0-C934-4F31-808C-36518BC9D5D2}"/>
    <cellStyle name="Normal 10 8 3 2 2" xfId="12954" xr:uid="{0BCDB493-B112-4A90-A59C-EC10ECCAFDB1}"/>
    <cellStyle name="Normal 10 8 3 2 2 2" xfId="29714" xr:uid="{F29FE62C-04AE-4FD5-894E-9953299A24B4}"/>
    <cellStyle name="Normal 10 8 3 2 2 3" xfId="46473" xr:uid="{7C67083C-3FA3-48FE-9B14-C154C0F09726}"/>
    <cellStyle name="Normal 10 8 3 2 3" xfId="21334" xr:uid="{F6911BFC-B9C5-4D11-984B-3FC73006B210}"/>
    <cellStyle name="Normal 10 8 3 2 4" xfId="38093" xr:uid="{A17B2898-5329-4320-A828-EAEE178C3D3B}"/>
    <cellStyle name="Normal 10 8 3 3" xfId="6261" xr:uid="{FB997DA4-3960-4891-85B6-F0E40014682C}"/>
    <cellStyle name="Normal 10 8 3 3 2" xfId="14641" xr:uid="{DC70F973-9A1F-430C-A689-6C5FABB47BC8}"/>
    <cellStyle name="Normal 10 8 3 3 2 2" xfId="31401" xr:uid="{A3057A9E-9C29-4C64-BE51-196B6CDB8D64}"/>
    <cellStyle name="Normal 10 8 3 3 2 3" xfId="48160" xr:uid="{0D6A238F-3296-4339-96B5-8D8E9E731C02}"/>
    <cellStyle name="Normal 10 8 3 3 3" xfId="23021" xr:uid="{BB15498B-232C-44E0-9C11-B55ECE1A6909}"/>
    <cellStyle name="Normal 10 8 3 3 4" xfId="39780" xr:uid="{C5B7152D-B865-46DF-95B1-425B4C0D9B38}"/>
    <cellStyle name="Normal 10 8 3 4" xfId="2997" xr:uid="{18E87E73-0C20-4EB6-81FA-BDDBD87D46EC}"/>
    <cellStyle name="Normal 10 8 3 4 2" xfId="11377" xr:uid="{8CAD93F8-92BD-41B1-979F-405D1701ECFF}"/>
    <cellStyle name="Normal 10 8 3 4 2 2" xfId="28137" xr:uid="{91E01C65-4D04-4CAE-A599-BD9B8BC79A61}"/>
    <cellStyle name="Normal 10 8 3 4 2 3" xfId="44896" xr:uid="{C00503F7-D8BC-437B-82BE-99F00573F577}"/>
    <cellStyle name="Normal 10 8 3 4 3" xfId="19757" xr:uid="{475804F5-E384-43DA-9980-FE0BA2A28292}"/>
    <cellStyle name="Normal 10 8 3 4 4" xfId="36516" xr:uid="{AA646C34-3947-484F-906C-BFC544BE6FA4}"/>
    <cellStyle name="Normal 10 8 3 5" xfId="9574" xr:uid="{089709E7-E039-42A9-A6BD-097011C5F579}"/>
    <cellStyle name="Normal 10 8 3 5 2" xfId="26334" xr:uid="{D389C0E5-2A5B-4D97-ACA8-9F5A94E0E211}"/>
    <cellStyle name="Normal 10 8 3 5 3" xfId="43093" xr:uid="{BBF6D5C0-3D97-4ACA-A1ED-30658CE1DA07}"/>
    <cellStyle name="Normal 10 8 3 6" xfId="17954" xr:uid="{6F7ADD2B-6883-41F2-9380-F2E4754B3807}"/>
    <cellStyle name="Normal 10 8 3 7" xfId="34713" xr:uid="{B059CB85-4C61-4CE2-9A71-75D8FC14C291}"/>
    <cellStyle name="Normal 10 8 4" xfId="1582" xr:uid="{B80EE607-C327-4DCA-BDDA-001C9FA63E77}"/>
    <cellStyle name="Normal 10 8 4 2" xfId="4971" xr:uid="{2D4BD0C8-38AF-4E1B-AC12-16098AECA17D}"/>
    <cellStyle name="Normal 10 8 4 2 2" xfId="13351" xr:uid="{A63769C1-4103-4A23-AFB1-58CB132ADAAF}"/>
    <cellStyle name="Normal 10 8 4 2 2 2" xfId="30111" xr:uid="{FBCA8847-B94D-48DD-99CB-E6F1002C8360}"/>
    <cellStyle name="Normal 10 8 4 2 2 3" xfId="46870" xr:uid="{F0220491-01B2-4C21-818F-CA2A3F1FF59C}"/>
    <cellStyle name="Normal 10 8 4 2 3" xfId="21731" xr:uid="{EB36C791-0120-480D-99B1-AA4AA64D36CB}"/>
    <cellStyle name="Normal 10 8 4 2 4" xfId="38490" xr:uid="{2BB73488-AB49-4365-9D9A-CAB0FB530529}"/>
    <cellStyle name="Normal 10 8 4 3" xfId="6658" xr:uid="{83E54AAC-ACCC-46FC-B72C-720E2DE02380}"/>
    <cellStyle name="Normal 10 8 4 3 2" xfId="15038" xr:uid="{A29E7F8B-B727-4797-8E70-EFA52F33EF42}"/>
    <cellStyle name="Normal 10 8 4 3 2 2" xfId="31798" xr:uid="{C3A34768-3E1A-4234-860F-7387FD2A98CA}"/>
    <cellStyle name="Normal 10 8 4 3 2 3" xfId="48557" xr:uid="{ACABB5A9-0D41-4206-8C80-4953B0D16931}"/>
    <cellStyle name="Normal 10 8 4 3 3" xfId="23418" xr:uid="{C85C333C-8308-49AD-9AED-67932BA71673}"/>
    <cellStyle name="Normal 10 8 4 3 4" xfId="40177" xr:uid="{B22FDFD5-534F-46CC-BF6C-E568C4584727}"/>
    <cellStyle name="Normal 10 8 4 4" xfId="3282" xr:uid="{186AE10E-FD0E-452E-B9E9-A27D02AD253B}"/>
    <cellStyle name="Normal 10 8 4 4 2" xfId="11662" xr:uid="{CDF1425F-364B-4E76-8343-5465424C5DAA}"/>
    <cellStyle name="Normal 10 8 4 4 2 2" xfId="28422" xr:uid="{A12B1C8F-F33A-42FC-856B-10C1B7C899DE}"/>
    <cellStyle name="Normal 10 8 4 4 2 3" xfId="45181" xr:uid="{5E855ED1-0634-46FC-ACA5-1CFF3257A193}"/>
    <cellStyle name="Normal 10 8 4 4 3" xfId="20042" xr:uid="{A34A382E-95A6-45A2-8F07-905728E2E964}"/>
    <cellStyle name="Normal 10 8 4 4 4" xfId="36801" xr:uid="{E38FB623-88C4-4762-B6C2-2C9565EAF49C}"/>
    <cellStyle name="Normal 10 8 4 5" xfId="9971" xr:uid="{D9B7314D-1A74-4CA8-B91C-58269D03AEC9}"/>
    <cellStyle name="Normal 10 8 4 5 2" xfId="26731" xr:uid="{766A8B09-2A6D-466F-9AA8-2C3ED4BE3B0D}"/>
    <cellStyle name="Normal 10 8 4 5 3" xfId="43490" xr:uid="{61293218-6CE1-4F7F-80B8-96F3BF2DB097}"/>
    <cellStyle name="Normal 10 8 4 6" xfId="18351" xr:uid="{66F3FEFB-1342-4C10-9944-91D65CA6BA28}"/>
    <cellStyle name="Normal 10 8 4 7" xfId="35110" xr:uid="{CAD36C9C-E80C-461D-A3FD-9317F871AD7F}"/>
    <cellStyle name="Normal 10 8 5" xfId="3701" xr:uid="{192B4355-3FE0-411E-B868-F35A5CACAAE6}"/>
    <cellStyle name="Normal 10 8 5 2" xfId="12081" xr:uid="{5E309DDA-C36D-4D44-826D-BB803BF39E71}"/>
    <cellStyle name="Normal 10 8 5 2 2" xfId="28841" xr:uid="{2C03358D-CC7F-442D-A725-59C9D19D8396}"/>
    <cellStyle name="Normal 10 8 5 2 3" xfId="45600" xr:uid="{9E209C7A-77CE-48D3-AF63-6327A844F87D}"/>
    <cellStyle name="Normal 10 8 5 3" xfId="20461" xr:uid="{4B4AF78A-4E7F-43DE-8CE3-678AF8A2429A}"/>
    <cellStyle name="Normal 10 8 5 4" xfId="37220" xr:uid="{F8ED86A1-6D18-4480-92F5-00A0C28ADFFB}"/>
    <cellStyle name="Normal 10 8 6" xfId="5407" xr:uid="{BCC30B53-4B1D-435E-AE38-25DE87565145}"/>
    <cellStyle name="Normal 10 8 6 2" xfId="13787" xr:uid="{82D9BC9F-6E29-4A4E-BD6F-A18DBA58B1F1}"/>
    <cellStyle name="Normal 10 8 6 2 2" xfId="30547" xr:uid="{31FDE6F6-3782-4AC1-9E61-B65F4CAEA2FE}"/>
    <cellStyle name="Normal 10 8 6 2 3" xfId="47306" xr:uid="{8B44B94C-CDD4-4677-91EC-582C8015AAC1}"/>
    <cellStyle name="Normal 10 8 6 3" xfId="22167" xr:uid="{B483169D-081C-4565-942C-9E17D1EDCA84}"/>
    <cellStyle name="Normal 10 8 6 4" xfId="38926" xr:uid="{D30CF507-3A84-44EC-BF57-3747A525B9FF}"/>
    <cellStyle name="Normal 10 8 7" xfId="7064" xr:uid="{BED8CA76-DDBF-44AA-A871-398B6C7E3BEF}"/>
    <cellStyle name="Normal 10 8 7 2" xfId="15444" xr:uid="{F545AD0E-A903-4630-801F-FFEC68809001}"/>
    <cellStyle name="Normal 10 8 7 2 2" xfId="32204" xr:uid="{274EBDA6-85A8-4135-B8C6-1F3D7B6008C4}"/>
    <cellStyle name="Normal 10 8 7 2 3" xfId="48963" xr:uid="{03FFCBEB-2C38-45D3-88B0-7A535A56BEB3}"/>
    <cellStyle name="Normal 10 8 7 3" xfId="23824" xr:uid="{33E2C6FC-DF02-41DD-8292-9878C1A49A77}"/>
    <cellStyle name="Normal 10 8 7 4" xfId="40583" xr:uid="{DFF6E376-A0FE-4E52-9299-834CE434311F}"/>
    <cellStyle name="Normal 10 8 8" xfId="7470" xr:uid="{188D81A2-7BE5-4E4A-94C5-D377568B69A3}"/>
    <cellStyle name="Normal 10 8 8 2" xfId="15850" xr:uid="{EBC086E1-DD7E-4C3D-9FF2-5E833C0378E6}"/>
    <cellStyle name="Normal 10 8 8 2 2" xfId="32610" xr:uid="{F9A0D70C-2E6C-418D-8385-CE70FDB97320}"/>
    <cellStyle name="Normal 10 8 8 2 3" xfId="49369" xr:uid="{A3BC03BF-69B9-42A0-891E-269E369A7844}"/>
    <cellStyle name="Normal 10 8 8 3" xfId="24230" xr:uid="{F8436BFC-4669-4EFD-95A9-32CEED47B665}"/>
    <cellStyle name="Normal 10 8 8 4" xfId="40989" xr:uid="{014415D8-5D43-419C-AF7A-69B0CCF511BA}"/>
    <cellStyle name="Normal 10 8 9" xfId="7876" xr:uid="{2B219A50-2C31-46E8-8BCD-7EAC2712F209}"/>
    <cellStyle name="Normal 10 8 9 2" xfId="16256" xr:uid="{DC4E1B57-2627-4F05-B496-D445CCBF8495}"/>
    <cellStyle name="Normal 10 8 9 2 2" xfId="33016" xr:uid="{3411A263-7AB4-4356-B9F8-24557CC629DB}"/>
    <cellStyle name="Normal 10 8 9 2 3" xfId="49775" xr:uid="{905E5ED1-73A2-41F9-916F-0E0AF96D0DD7}"/>
    <cellStyle name="Normal 10 8 9 3" xfId="24636" xr:uid="{8D35AFDD-122F-43DF-ABFF-4DE383E26BF6}"/>
    <cellStyle name="Normal 10 8 9 4" xfId="41395" xr:uid="{BF3B235C-E268-454B-A3EC-911C049A7F60}"/>
    <cellStyle name="Normal 10 9" xfId="310" xr:uid="{27A3F245-4ED3-4694-BA5B-79507ADE881E}"/>
    <cellStyle name="Normal 10 9 10" xfId="8415" xr:uid="{DC6DBF0A-D7E6-4FD4-A0E9-FFE5280B571F}"/>
    <cellStyle name="Normal 10 9 10 2" xfId="16795" xr:uid="{CAF73D5D-EBB0-4520-9DE7-EDB714D5D576}"/>
    <cellStyle name="Normal 10 9 10 2 2" xfId="33555" xr:uid="{13364ABC-8351-409E-8963-59FD0B67C262}"/>
    <cellStyle name="Normal 10 9 10 2 3" xfId="50314" xr:uid="{D28AD2EB-1A2E-4CFD-9465-1DB93C5AF240}"/>
    <cellStyle name="Normal 10 9 10 3" xfId="25175" xr:uid="{33D2EEF0-97E1-4C1F-AA87-CD81A2420672}"/>
    <cellStyle name="Normal 10 9 10 4" xfId="41934" xr:uid="{95BAF76F-9A81-4235-B10F-E8EBF5A4C550}"/>
    <cellStyle name="Normal 10 9 11" xfId="2142" xr:uid="{D0DC1997-74FF-40B9-A703-715BF21821C5}"/>
    <cellStyle name="Normal 10 9 11 2" xfId="10524" xr:uid="{30CA69C6-C359-4042-8EAA-1FB75FA9135D}"/>
    <cellStyle name="Normal 10 9 11 2 2" xfId="27284" xr:uid="{235A8AF6-B0DA-4EA4-AE57-13D33026A692}"/>
    <cellStyle name="Normal 10 9 11 2 3" xfId="44043" xr:uid="{8785E65C-A357-4244-A721-894784F42DBA}"/>
    <cellStyle name="Normal 10 9 11 3" xfId="18904" xr:uid="{2497F471-7948-4F5E-8F73-58B8702AA000}"/>
    <cellStyle name="Normal 10 9 11 4" xfId="35663" xr:uid="{5BAC9A0C-F9DE-4C56-A8BE-8F2E06FA182F}"/>
    <cellStyle name="Normal 10 9 12" xfId="8721" xr:uid="{8A987575-1E11-4FEA-9528-3110A1D27055}"/>
    <cellStyle name="Normal 10 9 12 2" xfId="25481" xr:uid="{9BAEDF41-F50A-4A00-B06A-F1B132A1866E}"/>
    <cellStyle name="Normal 10 9 12 3" xfId="42240" xr:uid="{EAD4E31A-2F8B-4EE8-A775-E5076177BD79}"/>
    <cellStyle name="Normal 10 9 13" xfId="17101" xr:uid="{D1B4DCEA-44D8-4C8C-BF35-499C2B08E63C}"/>
    <cellStyle name="Normal 10 9 14" xfId="33860" xr:uid="{AB195ECA-D07D-4E3A-B71D-2ABFF256D3E3}"/>
    <cellStyle name="Normal 10 9 2" xfId="752" xr:uid="{E4F2170F-CB88-42BF-8F27-8D1C6DC6834F}"/>
    <cellStyle name="Normal 10 9 2 2" xfId="4147" xr:uid="{BCD4B3A9-549F-4BE9-9A03-A8C342CA6107}"/>
    <cellStyle name="Normal 10 9 2 2 2" xfId="12527" xr:uid="{4CB2C7BF-820A-431D-8AC2-4C664465415A}"/>
    <cellStyle name="Normal 10 9 2 2 2 2" xfId="29287" xr:uid="{3AF19E88-7A18-4F54-B8FC-616767DA8FD6}"/>
    <cellStyle name="Normal 10 9 2 2 2 3" xfId="46046" xr:uid="{EEF1F133-5930-4706-9A38-D9151290ED34}"/>
    <cellStyle name="Normal 10 9 2 2 3" xfId="20907" xr:uid="{EC44C24E-41D8-4498-9107-378927D4D945}"/>
    <cellStyle name="Normal 10 9 2 2 4" xfId="37666" xr:uid="{6771F23F-BCBA-442B-80E6-B5EE9E170461}"/>
    <cellStyle name="Normal 10 9 2 3" xfId="5834" xr:uid="{BF614214-33E2-4EBD-A75B-A692292CD6E6}"/>
    <cellStyle name="Normal 10 9 2 3 2" xfId="14214" xr:uid="{4B4AE6AB-C5B9-40C9-A317-D704C0069A2C}"/>
    <cellStyle name="Normal 10 9 2 3 2 2" xfId="30974" xr:uid="{EE42BE29-0643-4F62-8C7A-DE498F58B107}"/>
    <cellStyle name="Normal 10 9 2 3 2 3" xfId="47733" xr:uid="{8BB729FB-F7AD-421E-84B2-F53A873A9AE1}"/>
    <cellStyle name="Normal 10 9 2 3 3" xfId="22594" xr:uid="{58883813-AF86-424C-BCDD-BABCF3D99BFD}"/>
    <cellStyle name="Normal 10 9 2 3 4" xfId="39353" xr:uid="{A347EFAF-67EF-4C36-85E3-610623635466}"/>
    <cellStyle name="Normal 10 9 2 4" xfId="2570" xr:uid="{D84C9C9C-C6DA-4253-8D12-3D431061446B}"/>
    <cellStyle name="Normal 10 9 2 4 2" xfId="10950" xr:uid="{8DB6EB57-2897-4CD8-8F29-3119FCBAF643}"/>
    <cellStyle name="Normal 10 9 2 4 2 2" xfId="27710" xr:uid="{867AA66A-15E2-418F-885D-FB6617B23FBE}"/>
    <cellStyle name="Normal 10 9 2 4 2 3" xfId="44469" xr:uid="{04F7F080-E1FB-4260-B1FE-1EEB055DD7F0}"/>
    <cellStyle name="Normal 10 9 2 4 3" xfId="19330" xr:uid="{C87E6D4C-BB22-4874-8CFB-2BCD26660F83}"/>
    <cellStyle name="Normal 10 9 2 4 4" xfId="36089" xr:uid="{AECC2A5A-55A6-4D78-8038-89CE27B78ED2}"/>
    <cellStyle name="Normal 10 9 2 5" xfId="9147" xr:uid="{565DCB60-DCDB-4875-BBD9-CE91B88212C8}"/>
    <cellStyle name="Normal 10 9 2 5 2" xfId="25907" xr:uid="{E9B9F724-E715-4FA3-A31D-04517D6A2ADA}"/>
    <cellStyle name="Normal 10 9 2 5 3" xfId="42666" xr:uid="{60952D7B-9A41-4100-842A-3D9F31E4677C}"/>
    <cellStyle name="Normal 10 9 2 6" xfId="17527" xr:uid="{34F39B13-2AEB-496F-B93B-2BACA66E56F9}"/>
    <cellStyle name="Normal 10 9 2 7" xfId="34286" xr:uid="{8C2298B2-C5C0-47C9-B063-1C611CDF769F}"/>
    <cellStyle name="Normal 10 9 3" xfId="1186" xr:uid="{87AC832D-F837-47BD-86A2-16790EA6B2EB}"/>
    <cellStyle name="Normal 10 9 3 2" xfId="4575" xr:uid="{DED6BED8-E59E-4A16-A55E-54F9BB8D969A}"/>
    <cellStyle name="Normal 10 9 3 2 2" xfId="12955" xr:uid="{C78309EE-EB57-4A22-92D5-CBB7B658A32A}"/>
    <cellStyle name="Normal 10 9 3 2 2 2" xfId="29715" xr:uid="{4F10F2A9-961A-4A65-8FEE-AF8ACF2411B7}"/>
    <cellStyle name="Normal 10 9 3 2 2 3" xfId="46474" xr:uid="{3635D8BC-6E9F-4745-B94E-1AAE99EDAA17}"/>
    <cellStyle name="Normal 10 9 3 2 3" xfId="21335" xr:uid="{194B746B-0F05-48A2-B731-7743AECD9B44}"/>
    <cellStyle name="Normal 10 9 3 2 4" xfId="38094" xr:uid="{1C688FB5-5F57-4766-8EF4-0FF281FEE720}"/>
    <cellStyle name="Normal 10 9 3 3" xfId="6262" xr:uid="{4DD4E815-172D-47A2-9CDC-104B0EA8A1BD}"/>
    <cellStyle name="Normal 10 9 3 3 2" xfId="14642" xr:uid="{8313FDB6-0C3C-4ADC-BE74-2F0AD5FA91C1}"/>
    <cellStyle name="Normal 10 9 3 3 2 2" xfId="31402" xr:uid="{2813E382-4A1A-4F1C-9E3E-42D299EB5EFE}"/>
    <cellStyle name="Normal 10 9 3 3 2 3" xfId="48161" xr:uid="{E1E407DD-3147-4E76-8547-F134B24E2557}"/>
    <cellStyle name="Normal 10 9 3 3 3" xfId="23022" xr:uid="{72E9A5E2-7B97-497F-8111-2EF85B2F8A8E}"/>
    <cellStyle name="Normal 10 9 3 3 4" xfId="39781" xr:uid="{AC58BBC1-63E3-4CF2-BD16-D48F08023707}"/>
    <cellStyle name="Normal 10 9 3 4" xfId="2998" xr:uid="{330DA8F2-E794-4CD0-B737-814DCFCF3D3D}"/>
    <cellStyle name="Normal 10 9 3 4 2" xfId="11378" xr:uid="{BD135F35-1F41-4173-824A-FEDFD0F62750}"/>
    <cellStyle name="Normal 10 9 3 4 2 2" xfId="28138" xr:uid="{369D1B76-2310-495A-9ABA-51BA44BC7D3D}"/>
    <cellStyle name="Normal 10 9 3 4 2 3" xfId="44897" xr:uid="{133DF920-B185-420C-A556-4E5C328D2983}"/>
    <cellStyle name="Normal 10 9 3 4 3" xfId="19758" xr:uid="{FC8F2B68-14C2-4A8A-9CB3-45631B821E5E}"/>
    <cellStyle name="Normal 10 9 3 4 4" xfId="36517" xr:uid="{4C522B2D-5C64-4769-8922-3508BBB74F07}"/>
    <cellStyle name="Normal 10 9 3 5" xfId="9575" xr:uid="{B594AB00-633A-44BA-8D21-16AC52477DFF}"/>
    <cellStyle name="Normal 10 9 3 5 2" xfId="26335" xr:uid="{EA13A1AB-FCF0-4023-B24F-613D9452CFB8}"/>
    <cellStyle name="Normal 10 9 3 5 3" xfId="43094" xr:uid="{08629E49-E825-4BE0-93C1-6B95E34702F3}"/>
    <cellStyle name="Normal 10 9 3 6" xfId="17955" xr:uid="{7D422A37-4C93-4896-A9B2-9000A1DC3896}"/>
    <cellStyle name="Normal 10 9 3 7" xfId="34714" xr:uid="{B6893C39-339E-4725-AB79-D85AA9E8DDEC}"/>
    <cellStyle name="Normal 10 9 4" xfId="1715" xr:uid="{AE2403B2-0725-47B6-A372-BC286BEA749B}"/>
    <cellStyle name="Normal 10 9 4 2" xfId="5104" xr:uid="{6FCF97B6-903F-4F8C-8886-2C6CF9CF2ABB}"/>
    <cellStyle name="Normal 10 9 4 2 2" xfId="13484" xr:uid="{6D6DF992-3FA6-413C-B6C4-C853589ECBF2}"/>
    <cellStyle name="Normal 10 9 4 2 2 2" xfId="30244" xr:uid="{76B73076-FFBA-4101-A8B6-CC5FC8606503}"/>
    <cellStyle name="Normal 10 9 4 2 2 3" xfId="47003" xr:uid="{9C713A43-08B9-4AE5-98B7-5ADDA2B93D8A}"/>
    <cellStyle name="Normal 10 9 4 2 3" xfId="21864" xr:uid="{F21E886E-0AD8-42DE-9C65-E40C72742D2A}"/>
    <cellStyle name="Normal 10 9 4 2 4" xfId="38623" xr:uid="{8961202E-A92B-43C2-8E1C-D9E42F4BC33A}"/>
    <cellStyle name="Normal 10 9 4 3" xfId="6791" xr:uid="{248E7134-CB09-406D-A0BC-F36722AC3363}"/>
    <cellStyle name="Normal 10 9 4 3 2" xfId="15171" xr:uid="{29C976EF-3796-4683-8111-5C28AEFAFB6E}"/>
    <cellStyle name="Normal 10 9 4 3 2 2" xfId="31931" xr:uid="{C89DEDD0-D631-45D2-8327-02970F9C19B6}"/>
    <cellStyle name="Normal 10 9 4 3 2 3" xfId="48690" xr:uid="{AC9DDE6D-A7B9-49C9-947A-7BDAFB2C6AB1}"/>
    <cellStyle name="Normal 10 9 4 3 3" xfId="23551" xr:uid="{92556964-B4BA-4A9D-8C3D-BA8C8C5B5865}"/>
    <cellStyle name="Normal 10 9 4 3 4" xfId="40310" xr:uid="{79B6D402-2DBD-450C-8BB1-8F042FD0E6AD}"/>
    <cellStyle name="Normal 10 9 4 4" xfId="3414" xr:uid="{D1489237-8D0F-4C62-A2D7-BD9E97CB6A33}"/>
    <cellStyle name="Normal 10 9 4 4 2" xfId="11794" xr:uid="{6C6336AF-61AC-4D67-86BE-D66A33A77C43}"/>
    <cellStyle name="Normal 10 9 4 4 2 2" xfId="28554" xr:uid="{2A4FAB81-9BF9-478C-9D5C-E66B20AF7BDA}"/>
    <cellStyle name="Normal 10 9 4 4 2 3" xfId="45313" xr:uid="{E2FBAB6C-0ECE-439A-8787-9968577B5FDC}"/>
    <cellStyle name="Normal 10 9 4 4 3" xfId="20174" xr:uid="{B1C34D14-4F7F-435F-B3EC-FE3B889E6F68}"/>
    <cellStyle name="Normal 10 9 4 4 4" xfId="36933" xr:uid="{075D38C2-6DDC-497A-88AF-93513C582371}"/>
    <cellStyle name="Normal 10 9 4 5" xfId="10104" xr:uid="{B85765F4-B93D-4BC0-A53D-31C1A2C71298}"/>
    <cellStyle name="Normal 10 9 4 5 2" xfId="26864" xr:uid="{6E242E4A-0DAE-4AA6-A4C5-DC857425B950}"/>
    <cellStyle name="Normal 10 9 4 5 3" xfId="43623" xr:uid="{5962E129-8357-4457-9EDC-34B3108CAFE4}"/>
    <cellStyle name="Normal 10 9 4 6" xfId="18484" xr:uid="{1434CC6E-F051-4D18-90D6-0E4C55F9439B}"/>
    <cellStyle name="Normal 10 9 4 7" xfId="35243" xr:uid="{06E8CEB7-B347-4EF9-9C81-E54E75B385C0}"/>
    <cellStyle name="Normal 10 9 5" xfId="3834" xr:uid="{7F25B87D-018A-4F2F-9410-49F6B558295C}"/>
    <cellStyle name="Normal 10 9 5 2" xfId="12214" xr:uid="{B6C36353-3171-4055-97DF-1BC2D14B2DC8}"/>
    <cellStyle name="Normal 10 9 5 2 2" xfId="28974" xr:uid="{D8FEEF1E-22E2-4CE2-A9E6-A1E8A6277CE7}"/>
    <cellStyle name="Normal 10 9 5 2 3" xfId="45733" xr:uid="{3B5FD689-44F7-4A3C-9BDA-2C99D09482A0}"/>
    <cellStyle name="Normal 10 9 5 3" xfId="20594" xr:uid="{25025A4E-5014-42C8-9633-B3816BED693F}"/>
    <cellStyle name="Normal 10 9 5 4" xfId="37353" xr:uid="{B879A9BC-CE44-4212-901F-EAC0F566729D}"/>
    <cellStyle name="Normal 10 9 6" xfId="5408" xr:uid="{7000BA2E-5B35-48B6-9CB0-CC7F96662127}"/>
    <cellStyle name="Normal 10 9 6 2" xfId="13788" xr:uid="{675A499A-112C-4912-9AC9-A73417FCC0E2}"/>
    <cellStyle name="Normal 10 9 6 2 2" xfId="30548" xr:uid="{E16C65CD-2C19-4E02-9ECB-902047EB7E13}"/>
    <cellStyle name="Normal 10 9 6 2 3" xfId="47307" xr:uid="{69F2AA7C-989F-4B4E-87B2-39915136761C}"/>
    <cellStyle name="Normal 10 9 6 3" xfId="22168" xr:uid="{6DB46752-9A0A-4680-9B76-50191CAC6509}"/>
    <cellStyle name="Normal 10 9 6 4" xfId="38927" xr:uid="{4DC6DE78-6DAD-4548-ABD4-579A8A0750A0}"/>
    <cellStyle name="Normal 10 9 7" xfId="7197" xr:uid="{8EE6CE59-05F8-4052-ABE6-971FB9E9DF9E}"/>
    <cellStyle name="Normal 10 9 7 2" xfId="15577" xr:uid="{09B633C6-A5D5-4F8B-85DB-657DE60CEA92}"/>
    <cellStyle name="Normal 10 9 7 2 2" xfId="32337" xr:uid="{DBDC20DF-D8E0-40C1-8DBF-7C2405BC3BD1}"/>
    <cellStyle name="Normal 10 9 7 2 3" xfId="49096" xr:uid="{E104A750-E988-4C81-8581-F7DDDBD1F05B}"/>
    <cellStyle name="Normal 10 9 7 3" xfId="23957" xr:uid="{E881618B-4EA1-4377-ADEA-235304F3F519}"/>
    <cellStyle name="Normal 10 9 7 4" xfId="40716" xr:uid="{A32422EF-2631-4E06-87A7-EDC969A21AA7}"/>
    <cellStyle name="Normal 10 9 8" xfId="7603" xr:uid="{EFE240F9-BA38-4FF9-9380-E169EB5D5A71}"/>
    <cellStyle name="Normal 10 9 8 2" xfId="15983" xr:uid="{FF3A7CE8-E7B2-4354-9621-066EFB3D27E9}"/>
    <cellStyle name="Normal 10 9 8 2 2" xfId="32743" xr:uid="{8C2BB4B5-200D-4C30-B562-7BD9C81CA615}"/>
    <cellStyle name="Normal 10 9 8 2 3" xfId="49502" xr:uid="{2E8694CC-8A45-41DB-8DBC-2C42C374277E}"/>
    <cellStyle name="Normal 10 9 8 3" xfId="24363" xr:uid="{907B6CF0-F900-47C9-8968-9A903CE163ED}"/>
    <cellStyle name="Normal 10 9 8 4" xfId="41122" xr:uid="{90711BBF-5FE2-4E8A-A86A-BA3E6CFA3550}"/>
    <cellStyle name="Normal 10 9 9" xfId="8009" xr:uid="{103CDE9B-5ADC-48C3-97B6-9CCAAB7FF433}"/>
    <cellStyle name="Normal 10 9 9 2" xfId="16389" xr:uid="{2459E618-B77D-4009-8873-D23533CF7066}"/>
    <cellStyle name="Normal 10 9 9 2 2" xfId="33149" xr:uid="{E314EDA8-2628-4076-956E-A7472012EFBC}"/>
    <cellStyle name="Normal 10 9 9 2 3" xfId="49908" xr:uid="{3A617F24-CC0F-48A5-B891-04D3B28213E2}"/>
    <cellStyle name="Normal 10 9 9 3" xfId="24769" xr:uid="{CAC353E4-6D7F-4E56-A630-3DCB235224B8}"/>
    <cellStyle name="Normal 10 9 9 4" xfId="41528" xr:uid="{009FDF8B-0404-4489-B942-6C3D0E3622A2}"/>
    <cellStyle name="Normal 11" xfId="79" xr:uid="{4A879DE3-210B-4E32-BEE1-24F6C68F3455}"/>
    <cellStyle name="Normal 11 10" xfId="1015" xr:uid="{F1C6641A-0874-4296-8404-222C219D7815}"/>
    <cellStyle name="Normal 11 10 2" xfId="4404" xr:uid="{0A8E43EA-F0D5-4AB4-ABFC-CE11E2006DC4}"/>
    <cellStyle name="Normal 11 10 2 2" xfId="12784" xr:uid="{B3FB2B94-3132-4B70-9F1F-DB35688BC820}"/>
    <cellStyle name="Normal 11 10 2 2 2" xfId="29544" xr:uid="{C33E8DBE-5AF3-4E70-8512-B4C09D0D448D}"/>
    <cellStyle name="Normal 11 10 2 2 3" xfId="46303" xr:uid="{0B8C8E5A-D0F1-4F82-A603-8A1D32A0E13D}"/>
    <cellStyle name="Normal 11 10 2 3" xfId="21164" xr:uid="{6C037B38-4569-4C45-9029-BF22D1D8E582}"/>
    <cellStyle name="Normal 11 10 2 4" xfId="37923" xr:uid="{A40EEBC3-4E5A-4196-ACB4-F8F44861B65D}"/>
    <cellStyle name="Normal 11 10 3" xfId="6091" xr:uid="{7E92FDDA-C82E-474D-833D-CE07100385BC}"/>
    <cellStyle name="Normal 11 10 3 2" xfId="14471" xr:uid="{798EEC76-7AA2-4850-961F-2B8F51AE014A}"/>
    <cellStyle name="Normal 11 10 3 2 2" xfId="31231" xr:uid="{F305D21B-BD9B-4849-AAA8-F7D5B47FEE2C}"/>
    <cellStyle name="Normal 11 10 3 2 3" xfId="47990" xr:uid="{D4E8E481-976D-4403-863A-800043B8B062}"/>
    <cellStyle name="Normal 11 10 3 3" xfId="22851" xr:uid="{D0F9F9FB-831C-4849-8B62-45DF687E32A3}"/>
    <cellStyle name="Normal 11 10 3 4" xfId="39610" xr:uid="{E64DC880-F31B-4204-A0AF-C504AB7C4F34}"/>
    <cellStyle name="Normal 11 10 4" xfId="2827" xr:uid="{96F5FB65-70CC-4064-8760-97A28EB78909}"/>
    <cellStyle name="Normal 11 10 4 2" xfId="11207" xr:uid="{9F4FA5E2-F1F9-4D55-93BF-7B79D83B5BBF}"/>
    <cellStyle name="Normal 11 10 4 2 2" xfId="27967" xr:uid="{AE6941D0-76AC-4FBF-85A2-670AF6682D9A}"/>
    <cellStyle name="Normal 11 10 4 2 3" xfId="44726" xr:uid="{90B89BD7-FDBB-4CF9-9E8A-E0C0C09B58B9}"/>
    <cellStyle name="Normal 11 10 4 3" xfId="19587" xr:uid="{A46BBB67-5B5D-4625-B3BA-8B27BE26BBBC}"/>
    <cellStyle name="Normal 11 10 4 4" xfId="36346" xr:uid="{6D695E64-35E0-4D2B-BEEC-F520BAFC1CA6}"/>
    <cellStyle name="Normal 11 10 5" xfId="9404" xr:uid="{5EC37131-E941-42BB-ABC0-BA228B8B7027}"/>
    <cellStyle name="Normal 11 10 5 2" xfId="26164" xr:uid="{29C79CD2-9A7E-438A-A08F-4CBF2B26044F}"/>
    <cellStyle name="Normal 11 10 5 3" xfId="42923" xr:uid="{8AF8B896-24DE-4246-917B-89BA5EADE492}"/>
    <cellStyle name="Normal 11 10 6" xfId="17784" xr:uid="{49C7698C-AD3B-45CD-BC00-271E169E4420}"/>
    <cellStyle name="Normal 11 10 7" xfId="34543" xr:uid="{C300C804-0BF6-4124-A333-B7A9BD781971}"/>
    <cellStyle name="Normal 11 11" xfId="1446" xr:uid="{054F724F-3CBB-4584-B979-107AD572EEE2}"/>
    <cellStyle name="Normal 11 11 2" xfId="4835" xr:uid="{6C398725-D6AC-4A75-B6D6-C251ACF23EC6}"/>
    <cellStyle name="Normal 11 11 2 2" xfId="13215" xr:uid="{618168CC-777E-4505-A90C-691502DF95EF}"/>
    <cellStyle name="Normal 11 11 2 2 2" xfId="29975" xr:uid="{B8D5B05D-0A1C-4A97-AF88-E1558A51A361}"/>
    <cellStyle name="Normal 11 11 2 2 3" xfId="46734" xr:uid="{3ED9FD50-309C-4D34-B734-829BE9B9BF03}"/>
    <cellStyle name="Normal 11 11 2 3" xfId="21595" xr:uid="{CE8B1092-73E5-406A-90C2-A03C7EBE528C}"/>
    <cellStyle name="Normal 11 11 2 4" xfId="38354" xr:uid="{E73AD448-2541-464B-8154-E40D7A3B16A0}"/>
    <cellStyle name="Normal 11 11 3" xfId="6522" xr:uid="{1BD96D03-37F4-4B5B-8FC2-35721B012468}"/>
    <cellStyle name="Normal 11 11 3 2" xfId="14902" xr:uid="{1E121EF6-0B9C-4C98-8653-4AEDF02F37B0}"/>
    <cellStyle name="Normal 11 11 3 2 2" xfId="31662" xr:uid="{D6EA06B9-29E2-4CBC-A5B2-F85F9EB44619}"/>
    <cellStyle name="Normal 11 11 3 2 3" xfId="48421" xr:uid="{0A9EE67F-F89C-4C68-9B95-1987A94DFBCB}"/>
    <cellStyle name="Normal 11 11 3 3" xfId="23282" xr:uid="{BF413E96-C0BF-4DCB-AF1D-84425BBB374F}"/>
    <cellStyle name="Normal 11 11 3 4" xfId="40041" xr:uid="{2093DD78-3BAE-4F14-88BB-266534DC7401}"/>
    <cellStyle name="Normal 11 11 4" xfId="1965" xr:uid="{215B0359-28BA-439C-A637-AB59C18B4759}"/>
    <cellStyle name="Normal 11 11 4 2" xfId="10353" xr:uid="{B6340F5A-9234-4896-BB22-B8E595FEF19D}"/>
    <cellStyle name="Normal 11 11 4 2 2" xfId="27113" xr:uid="{F09C0513-D374-4932-80C6-9E6C00589DCC}"/>
    <cellStyle name="Normal 11 11 4 2 3" xfId="43872" xr:uid="{70CBFF17-9715-42A4-A205-E6AF8B47E1E9}"/>
    <cellStyle name="Normal 11 11 4 3" xfId="18733" xr:uid="{4E63EFEC-443C-4B7F-B919-ACC98007F5BA}"/>
    <cellStyle name="Normal 11 11 4 4" xfId="35492" xr:uid="{FB5EDBB0-6CFD-498C-B2F8-78B6679B1013}"/>
    <cellStyle name="Normal 11 11 5" xfId="9835" xr:uid="{A990931C-2FE4-492F-B513-88EE2CA37AB9}"/>
    <cellStyle name="Normal 11 11 5 2" xfId="26595" xr:uid="{4AD3CAFD-2051-45DF-A28C-4DC5FA25BCC2}"/>
    <cellStyle name="Normal 11 11 5 3" xfId="43354" xr:uid="{E1807044-3152-460B-AFFC-64ED4FC89A0A}"/>
    <cellStyle name="Normal 11 11 6" xfId="18215" xr:uid="{C8DE5F5C-03EF-4464-A6F3-5E7D353CDA1E}"/>
    <cellStyle name="Normal 11 11 7" xfId="34974" xr:uid="{C3DFEA0F-E29D-41BE-9D96-FF812D9B3271}"/>
    <cellStyle name="Normal 11 12" xfId="3551" xr:uid="{BE6DAEFD-B9B0-48A8-ADFC-88F7832B7AA2}"/>
    <cellStyle name="Normal 11 12 2" xfId="11931" xr:uid="{9B98A405-9D26-4BDD-A8AF-81BD91AF002F}"/>
    <cellStyle name="Normal 11 12 2 2" xfId="28691" xr:uid="{7F6372F9-0612-459D-871A-23B8040ADB8D}"/>
    <cellStyle name="Normal 11 12 2 3" xfId="45450" xr:uid="{D613BB27-1559-4142-85FA-B03D8C75F002}"/>
    <cellStyle name="Normal 11 12 3" xfId="20311" xr:uid="{2EAA43E5-C2BA-4527-9057-D2BE234444B0}"/>
    <cellStyle name="Normal 11 12 4" xfId="37070" xr:uid="{93869C90-A025-4A98-AC3D-7BEB6D72DBD8}"/>
    <cellStyle name="Normal 11 13" xfId="5237" xr:uid="{53E5615C-5349-4FCD-9424-CEC5BB739044}"/>
    <cellStyle name="Normal 11 13 2" xfId="13617" xr:uid="{D86AE937-1807-4EC7-ADB0-7172B5DEF3B4}"/>
    <cellStyle name="Normal 11 13 2 2" xfId="30377" xr:uid="{FC0ECAF6-1D81-424A-8108-DBAA69D99ACD}"/>
    <cellStyle name="Normal 11 13 2 3" xfId="47136" xr:uid="{88126E02-2E56-4CFC-9918-9646FBC9E0BA}"/>
    <cellStyle name="Normal 11 13 3" xfId="21997" xr:uid="{A7EB2654-92E6-43B9-A960-CF5A489C0FFE}"/>
    <cellStyle name="Normal 11 13 4" xfId="38756" xr:uid="{B4E191D5-FD27-4A4E-B3DC-A3A8C3597FA2}"/>
    <cellStyle name="Normal 11 14" xfId="6928" xr:uid="{220A3513-7616-4B7B-BA43-C23E2D7FE5BB}"/>
    <cellStyle name="Normal 11 14 2" xfId="15308" xr:uid="{17EC4F13-97B3-4DEF-BC4F-57D3074840D3}"/>
    <cellStyle name="Normal 11 14 2 2" xfId="32068" xr:uid="{E84F982F-2F41-479A-A0A7-5D4CE488EB67}"/>
    <cellStyle name="Normal 11 14 2 3" xfId="48827" xr:uid="{79512AF1-E847-4A28-8B58-0853CD69B5E6}"/>
    <cellStyle name="Normal 11 14 3" xfId="23688" xr:uid="{4756885A-314D-494D-B817-55684F94FF45}"/>
    <cellStyle name="Normal 11 14 4" xfId="40447" xr:uid="{EF9D3CE4-88BA-4EA7-BA34-F99C74B83124}"/>
    <cellStyle name="Normal 11 15" xfId="7334" xr:uid="{8B60DFFD-95A9-4EEA-B877-F642CFCBD0C8}"/>
    <cellStyle name="Normal 11 15 2" xfId="15714" xr:uid="{DD9246EA-FE6D-4595-8883-2BE0829F6D46}"/>
    <cellStyle name="Normal 11 15 2 2" xfId="32474" xr:uid="{7B8B70A8-97D9-4A4D-9143-1FEF5C1607D0}"/>
    <cellStyle name="Normal 11 15 2 3" xfId="49233" xr:uid="{F120C9FF-2058-4518-9D45-C81D531F38C6}"/>
    <cellStyle name="Normal 11 15 3" xfId="24094" xr:uid="{EB41ACED-409F-422E-A4AC-96880F58BCBA}"/>
    <cellStyle name="Normal 11 15 4" xfId="40853" xr:uid="{86DD1C4F-4DA8-4570-B206-7E05809034F3}"/>
    <cellStyle name="Normal 11 16" xfId="7740" xr:uid="{DB3E80A4-11DF-4C30-9667-B293581FC9D9}"/>
    <cellStyle name="Normal 11 16 2" xfId="16120" xr:uid="{CA8536DB-5014-4D6D-A932-267DA774D658}"/>
    <cellStyle name="Normal 11 16 2 2" xfId="32880" xr:uid="{AE7539B4-0BD2-4A0E-BB77-DB80722DD317}"/>
    <cellStyle name="Normal 11 16 2 3" xfId="49639" xr:uid="{0B677732-6DBF-4F80-9235-8488F2AC1E88}"/>
    <cellStyle name="Normal 11 16 3" xfId="24500" xr:uid="{15C1FDCE-CCFA-429E-A334-8B9FD481E479}"/>
    <cellStyle name="Normal 11 16 4" xfId="41259" xr:uid="{B36C43F3-4AF5-4947-8B00-11642B369024}"/>
    <cellStyle name="Normal 11 17" xfId="8146" xr:uid="{948D6D93-450A-428F-9BBF-AA11680C8F86}"/>
    <cellStyle name="Normal 11 17 2" xfId="16526" xr:uid="{5F87B6E0-1D2E-4DA5-A6F9-B313E3039682}"/>
    <cellStyle name="Normal 11 17 2 2" xfId="33286" xr:uid="{B1147AA7-D4AC-490B-A21A-67DDE59936CC}"/>
    <cellStyle name="Normal 11 17 2 3" xfId="50045" xr:uid="{F1B63997-E93E-4983-A263-551348158DA3}"/>
    <cellStyle name="Normal 11 17 3" xfId="24906" xr:uid="{C5A6344E-912C-4BF2-8813-75B6BBE3D6F4}"/>
    <cellStyle name="Normal 11 17 4" xfId="41665" xr:uid="{DCD43E30-28D0-4896-8E18-1B845AA6E13D}"/>
    <cellStyle name="Normal 11 18" xfId="1853" xr:uid="{9DC96DE2-8C57-4BF2-9439-D8569A5A2CD2}"/>
    <cellStyle name="Normal 11 18 2" xfId="10241" xr:uid="{45B7754A-B5CF-49AB-8546-F18308A48FF8}"/>
    <cellStyle name="Normal 11 18 2 2" xfId="27001" xr:uid="{5EC45D3F-B949-433E-ABD1-C38C87CC75B0}"/>
    <cellStyle name="Normal 11 18 2 3" xfId="43760" xr:uid="{71A1CA32-6728-4912-8154-B4B534A651B7}"/>
    <cellStyle name="Normal 11 18 3" xfId="18621" xr:uid="{D2884658-10B4-490F-BA4E-B95B582431E9}"/>
    <cellStyle name="Normal 11 18 4" xfId="35380" xr:uid="{1B74E69C-584B-46C7-BE11-2067DD2B68D1}"/>
    <cellStyle name="Normal 11 19" xfId="8550" xr:uid="{C87415DE-8FFB-43DB-B08A-F31DBCA2962A}"/>
    <cellStyle name="Normal 11 19 2" xfId="25310" xr:uid="{195CA35A-8E52-4B87-BFC4-9076270DEDAD}"/>
    <cellStyle name="Normal 11 19 3" xfId="42069" xr:uid="{7BC0489C-1F29-4753-9C92-6BFF6635205B}"/>
    <cellStyle name="Normal 11 2" xfId="85" xr:uid="{D81E1D91-0FBC-4CCC-AA8C-942F37EE1D35}"/>
    <cellStyle name="Normal 11 2 10" xfId="1447" xr:uid="{50145134-973F-4A68-9209-B54B32F0B3A2}"/>
    <cellStyle name="Normal 11 2 10 2" xfId="4836" xr:uid="{630BE203-C971-4E6D-BB3F-F76A94AF6E66}"/>
    <cellStyle name="Normal 11 2 10 2 2" xfId="13216" xr:uid="{8C0166DC-94BE-433A-8768-3B74B730DDCF}"/>
    <cellStyle name="Normal 11 2 10 2 2 2" xfId="29976" xr:uid="{C6A6EA46-03BF-4A20-AE3C-68F7DBC22D2D}"/>
    <cellStyle name="Normal 11 2 10 2 2 3" xfId="46735" xr:uid="{EDB91811-014F-4D48-8E0B-5F6C4E0FB60B}"/>
    <cellStyle name="Normal 11 2 10 2 3" xfId="21596" xr:uid="{FC116A33-36DB-4BC6-885B-48F009A3F448}"/>
    <cellStyle name="Normal 11 2 10 2 4" xfId="38355" xr:uid="{EAEC84D7-745D-4F23-B047-787F1E4DB70E}"/>
    <cellStyle name="Normal 11 2 10 3" xfId="6523" xr:uid="{7A121458-A4A6-4BFE-8AF0-93AC6515FA18}"/>
    <cellStyle name="Normal 11 2 10 3 2" xfId="14903" xr:uid="{F0BCC763-29F0-4835-9655-02D57C48BAEA}"/>
    <cellStyle name="Normal 11 2 10 3 2 2" xfId="31663" xr:uid="{5C2F715D-7E98-45ED-8459-70DE9D5C6389}"/>
    <cellStyle name="Normal 11 2 10 3 2 3" xfId="48422" xr:uid="{D68C1DB6-A5F3-4CB4-A892-8D23D0A5E23C}"/>
    <cellStyle name="Normal 11 2 10 3 3" xfId="23283" xr:uid="{0DA7D372-28CE-4151-A1D2-8E36F9B4C2A3}"/>
    <cellStyle name="Normal 11 2 10 3 4" xfId="40042" xr:uid="{5622D0AD-32CF-4942-8426-43AFAD896AA8}"/>
    <cellStyle name="Normal 11 2 10 4" xfId="1972" xr:uid="{545B2D9C-C7F7-45E0-B7C0-B9B5A0894FEB}"/>
    <cellStyle name="Normal 11 2 10 4 2" xfId="10360" xr:uid="{E17B25F9-DF1F-4D29-85F8-FCB35EDD3EB6}"/>
    <cellStyle name="Normal 11 2 10 4 2 2" xfId="27120" xr:uid="{A7A5FB4E-A442-4F01-944A-4C0829EBD4AA}"/>
    <cellStyle name="Normal 11 2 10 4 2 3" xfId="43879" xr:uid="{75CC2F4F-C0F4-49D0-8338-208AD16A382C}"/>
    <cellStyle name="Normal 11 2 10 4 3" xfId="18740" xr:uid="{12EDFC6E-9D3A-40EF-AECF-0881CB3BDECA}"/>
    <cellStyle name="Normal 11 2 10 4 4" xfId="35499" xr:uid="{9CEE6585-D0E0-4994-8508-0163AB0BBB7B}"/>
    <cellStyle name="Normal 11 2 10 5" xfId="9836" xr:uid="{7DD886E2-0F4A-48F6-9AEB-CBF50551B3FB}"/>
    <cellStyle name="Normal 11 2 10 5 2" xfId="26596" xr:uid="{D4929A1B-4C22-41E5-BF27-9BAD002A5783}"/>
    <cellStyle name="Normal 11 2 10 5 3" xfId="43355" xr:uid="{7BF1ECA8-9046-4A2C-95FF-14F4404E8083}"/>
    <cellStyle name="Normal 11 2 10 6" xfId="18216" xr:uid="{DCFA8C9E-901D-4991-BF71-A2FF76784D0D}"/>
    <cellStyle name="Normal 11 2 10 7" xfId="34975" xr:uid="{E0C961AE-4055-4890-B43A-8721A8125CE5}"/>
    <cellStyle name="Normal 11 2 11" xfId="3552" xr:uid="{35E24528-2194-456B-92B1-346A87E8489B}"/>
    <cellStyle name="Normal 11 2 11 2" xfId="11932" xr:uid="{22221DCA-AD3C-4259-8033-97A852D2B410}"/>
    <cellStyle name="Normal 11 2 11 2 2" xfId="28692" xr:uid="{A87B5D3C-49E4-45C8-AA85-C5A075BB95A7}"/>
    <cellStyle name="Normal 11 2 11 2 3" xfId="45451" xr:uid="{26B4A129-4201-4E33-BB2E-2336CEA51B41}"/>
    <cellStyle name="Normal 11 2 11 3" xfId="20312" xr:uid="{28E46B3F-6F12-47B2-9CC3-6B83CE7EB798}"/>
    <cellStyle name="Normal 11 2 11 4" xfId="37071" xr:uid="{63433D6A-161D-4607-8382-7BDCE9C6A119}"/>
    <cellStyle name="Normal 11 2 12" xfId="5244" xr:uid="{4C06E75D-A83A-4007-81DD-029454F4E7C0}"/>
    <cellStyle name="Normal 11 2 12 2" xfId="13624" xr:uid="{65808CE3-48AD-4378-805C-07D49DAD4B6F}"/>
    <cellStyle name="Normal 11 2 12 2 2" xfId="30384" xr:uid="{C5F45F8D-3858-447D-9F4F-484837DD5F4B}"/>
    <cellStyle name="Normal 11 2 12 2 3" xfId="47143" xr:uid="{EF520D07-4531-4723-B8FD-BE219818F4B0}"/>
    <cellStyle name="Normal 11 2 12 3" xfId="22004" xr:uid="{5F06C273-F7BF-4549-B80D-595A7D1BA56D}"/>
    <cellStyle name="Normal 11 2 12 4" xfId="38763" xr:uid="{65DCA9E9-BE19-4AA2-B3DB-84883BFA663B}"/>
    <cellStyle name="Normal 11 2 13" xfId="6929" xr:uid="{E0FE54A8-6884-4445-8B0A-53B58E699683}"/>
    <cellStyle name="Normal 11 2 13 2" xfId="15309" xr:uid="{822DD77F-06E3-4502-AD49-48A77CD99759}"/>
    <cellStyle name="Normal 11 2 13 2 2" xfId="32069" xr:uid="{72760136-2D96-4B43-BF14-C8B685B62375}"/>
    <cellStyle name="Normal 11 2 13 2 3" xfId="48828" xr:uid="{BEFC4715-F596-48FE-9CDF-C5F043C4A1BA}"/>
    <cellStyle name="Normal 11 2 13 3" xfId="23689" xr:uid="{FE383834-8485-4413-BEBB-383E5B694E0F}"/>
    <cellStyle name="Normal 11 2 13 4" xfId="40448" xr:uid="{36D7F3A1-CC6F-41D1-9DD6-9F716460E5A4}"/>
    <cellStyle name="Normal 11 2 14" xfId="7335" xr:uid="{DEC68EB3-DE6D-4CC3-8A7C-9A30CB255A4D}"/>
    <cellStyle name="Normal 11 2 14 2" xfId="15715" xr:uid="{44A4C82E-6758-4427-8A50-C6B02ED29E6A}"/>
    <cellStyle name="Normal 11 2 14 2 2" xfId="32475" xr:uid="{64FAB08A-331E-4744-A63C-8A5D23816073}"/>
    <cellStyle name="Normal 11 2 14 2 3" xfId="49234" xr:uid="{04BD43CE-F217-466D-BAF6-1AADE4A32DA7}"/>
    <cellStyle name="Normal 11 2 14 3" xfId="24095" xr:uid="{ADDC2994-CC6A-4BC3-8522-7F0DE539BFC5}"/>
    <cellStyle name="Normal 11 2 14 4" xfId="40854" xr:uid="{E55002AC-3B03-42F7-BD19-256498AFFC59}"/>
    <cellStyle name="Normal 11 2 15" xfId="7741" xr:uid="{1F151D87-8B83-4074-947A-CD43969BB547}"/>
    <cellStyle name="Normal 11 2 15 2" xfId="16121" xr:uid="{2F86BC02-18D5-4DB0-8046-EC7E90F3F78C}"/>
    <cellStyle name="Normal 11 2 15 2 2" xfId="32881" xr:uid="{35F70485-744C-4C68-8E59-F1A9F84514A0}"/>
    <cellStyle name="Normal 11 2 15 2 3" xfId="49640" xr:uid="{C7B3AD37-9B21-4D91-9C3D-1B36503DAF36}"/>
    <cellStyle name="Normal 11 2 15 3" xfId="24501" xr:uid="{661D67C8-16C6-4A61-A369-4DF531E94C45}"/>
    <cellStyle name="Normal 11 2 15 4" xfId="41260" xr:uid="{3A1513A5-CDB9-481D-B3D6-44AF7B01A0B6}"/>
    <cellStyle name="Normal 11 2 16" xfId="8147" xr:uid="{D5095EA7-6D76-4300-802E-E85C7435668A}"/>
    <cellStyle name="Normal 11 2 16 2" xfId="16527" xr:uid="{FDAF78D1-3AB4-4778-8F49-7D5D05F26C69}"/>
    <cellStyle name="Normal 11 2 16 2 2" xfId="33287" xr:uid="{595F2414-2C3C-4ACD-9182-02CFC393370D}"/>
    <cellStyle name="Normal 11 2 16 2 3" xfId="50046" xr:uid="{CF8D8E5E-7854-43DC-8FC2-C397BDDA3D03}"/>
    <cellStyle name="Normal 11 2 16 3" xfId="24907" xr:uid="{4F5038FA-7F10-48C3-A5B2-A7FA47E8CA04}"/>
    <cellStyle name="Normal 11 2 16 4" xfId="41666" xr:uid="{8D07E37B-A4CB-4D19-AB1F-2C5E6945F3D0}"/>
    <cellStyle name="Normal 11 2 17" xfId="1860" xr:uid="{2B4CCEB2-69DC-463B-8C15-81C996459BA5}"/>
    <cellStyle name="Normal 11 2 17 2" xfId="10248" xr:uid="{72599107-5878-4486-985A-A3EC1CA6A255}"/>
    <cellStyle name="Normal 11 2 17 2 2" xfId="27008" xr:uid="{69246215-AA0E-4128-86C1-27D9A8B48ED3}"/>
    <cellStyle name="Normal 11 2 17 2 3" xfId="43767" xr:uid="{132F19E3-393F-46EC-A410-AEC91E92D482}"/>
    <cellStyle name="Normal 11 2 17 3" xfId="18628" xr:uid="{2F51A7ED-0777-478F-BC5D-80D11F5071E4}"/>
    <cellStyle name="Normal 11 2 17 4" xfId="35387" xr:uid="{D223996A-BCCC-464A-93CC-E3D0BEB359E7}"/>
    <cellStyle name="Normal 11 2 18" xfId="8557" xr:uid="{337E3840-E858-4C0F-B51D-9A0B77C47921}"/>
    <cellStyle name="Normal 11 2 18 2" xfId="25317" xr:uid="{200D8FB7-4333-4221-9545-E177767BF287}"/>
    <cellStyle name="Normal 11 2 18 3" xfId="42076" xr:uid="{52717B76-1F52-4417-A54E-A7E091534B8B}"/>
    <cellStyle name="Normal 11 2 19" xfId="16937" xr:uid="{3CF06082-2C8E-40CF-B95B-5D65C456B9FB}"/>
    <cellStyle name="Normal 11 2 2" xfId="114" xr:uid="{577705D5-0B00-47E4-8D58-2814A2FCE3FD}"/>
    <cellStyle name="Normal 11 2 2 10" xfId="6956" xr:uid="{6355AA14-4071-458C-9725-A7959499291C}"/>
    <cellStyle name="Normal 11 2 2 10 2" xfId="15336" xr:uid="{3AC1957D-910D-4B53-8A91-E4721893C4E2}"/>
    <cellStyle name="Normal 11 2 2 10 2 2" xfId="32096" xr:uid="{4BB5E86A-A375-4E5F-9A81-BA84BB36C22A}"/>
    <cellStyle name="Normal 11 2 2 10 2 3" xfId="48855" xr:uid="{A44189C9-3838-4EDA-BA50-18E0187917C3}"/>
    <cellStyle name="Normal 11 2 2 10 3" xfId="23716" xr:uid="{3EA7F751-B617-4E93-95F7-E4CB3CDCD19A}"/>
    <cellStyle name="Normal 11 2 2 10 4" xfId="40475" xr:uid="{C58C3A92-5362-4015-9078-9C53F230DFBD}"/>
    <cellStyle name="Normal 11 2 2 11" xfId="7362" xr:uid="{350D58BE-CB49-4707-9815-0DBAE2B2F5E9}"/>
    <cellStyle name="Normal 11 2 2 11 2" xfId="15742" xr:uid="{E6CEEA7B-49BB-4209-A125-80382E7C6039}"/>
    <cellStyle name="Normal 11 2 2 11 2 2" xfId="32502" xr:uid="{91FC86E2-77CC-4A81-9344-7B7D37CD0094}"/>
    <cellStyle name="Normal 11 2 2 11 2 3" xfId="49261" xr:uid="{9C3EC1F8-C635-42C8-889F-8C9DEC01F1BC}"/>
    <cellStyle name="Normal 11 2 2 11 3" xfId="24122" xr:uid="{F95D5BB9-7382-4003-8B62-CAA5C4BED73D}"/>
    <cellStyle name="Normal 11 2 2 11 4" xfId="40881" xr:uid="{C719FE4E-B00A-4A14-BE3A-884CCD405CEB}"/>
    <cellStyle name="Normal 11 2 2 12" xfId="7768" xr:uid="{F08E12D3-49D5-40D1-BE56-272254936FBA}"/>
    <cellStyle name="Normal 11 2 2 12 2" xfId="16148" xr:uid="{1658F132-6A7E-4043-B430-AE69FF3199A6}"/>
    <cellStyle name="Normal 11 2 2 12 2 2" xfId="32908" xr:uid="{D6578189-9E38-462B-A68F-2078D05FD598}"/>
    <cellStyle name="Normal 11 2 2 12 2 3" xfId="49667" xr:uid="{1107B55E-8125-401B-A838-DA86B02E6F16}"/>
    <cellStyle name="Normal 11 2 2 12 3" xfId="24528" xr:uid="{0E692D35-02B7-483A-8E66-B131B82DB92A}"/>
    <cellStyle name="Normal 11 2 2 12 4" xfId="41287" xr:uid="{FBAF89DF-8EBB-42B9-B8AE-A3083CFC6F27}"/>
    <cellStyle name="Normal 11 2 2 13" xfId="8174" xr:uid="{3C5B8646-90A0-4F55-8CA2-0DE4A9DDA357}"/>
    <cellStyle name="Normal 11 2 2 13 2" xfId="16554" xr:uid="{500E4260-9A80-4FF8-B4E0-B8736FB9C5BD}"/>
    <cellStyle name="Normal 11 2 2 13 2 2" xfId="33314" xr:uid="{31D8B9EF-7BBE-4593-94C3-D22CA2916571}"/>
    <cellStyle name="Normal 11 2 2 13 2 3" xfId="50073" xr:uid="{7C6CBC30-CE31-4084-B7D5-AD45A9114BEA}"/>
    <cellStyle name="Normal 11 2 2 13 3" xfId="24934" xr:uid="{00BCE30C-8712-4DA8-ABD0-80FECE4644C1}"/>
    <cellStyle name="Normal 11 2 2 13 4" xfId="41693" xr:uid="{00CA1183-95E3-4839-B320-9917DE416EE6}"/>
    <cellStyle name="Normal 11 2 2 14" xfId="1878" xr:uid="{1A02EBFF-E42F-4B87-9139-26543D192151}"/>
    <cellStyle name="Normal 11 2 2 14 2" xfId="10266" xr:uid="{F74E7FED-C4B2-4BD9-9CF4-9FD8103149D3}"/>
    <cellStyle name="Normal 11 2 2 14 2 2" xfId="27026" xr:uid="{F63B37E8-C782-4D8A-B356-E5EF3207442F}"/>
    <cellStyle name="Normal 11 2 2 14 2 3" xfId="43785" xr:uid="{0443CC16-695E-430B-BA00-D594AFF82A46}"/>
    <cellStyle name="Normal 11 2 2 14 3" xfId="18646" xr:uid="{5743CF53-2E65-487C-A952-9017064990BB}"/>
    <cellStyle name="Normal 11 2 2 14 4" xfId="35405" xr:uid="{91BE513C-BCC2-4121-98F4-9A1044BE72A6}"/>
    <cellStyle name="Normal 11 2 2 15" xfId="8585" xr:uid="{E6F4703B-0D8B-4AB5-B69A-04B0C3A7CCE8}"/>
    <cellStyle name="Normal 11 2 2 15 2" xfId="25345" xr:uid="{ABCAEF10-0B71-4484-B21F-80D1E97B7D5A}"/>
    <cellStyle name="Normal 11 2 2 15 3" xfId="42104" xr:uid="{1A6907FB-D5A2-4364-B4FB-31A165E07B00}"/>
    <cellStyle name="Normal 11 2 2 16" xfId="16965" xr:uid="{207E511F-634A-40B8-A66E-8C77FE55BD4A}"/>
    <cellStyle name="Normal 11 2 2 17" xfId="33724" xr:uid="{CFBDA214-AEFF-4407-A0CE-52C6E7105515}"/>
    <cellStyle name="Normal 11 2 2 2" xfId="198" xr:uid="{620BEDDB-29C0-4147-9577-DD9ED85C0D84}"/>
    <cellStyle name="Normal 11 2 2 2 10" xfId="7422" xr:uid="{4F0166D9-EB65-4D11-AC9E-C4E9FEA3C16E}"/>
    <cellStyle name="Normal 11 2 2 2 10 2" xfId="15802" xr:uid="{28B792AC-24B6-4DEE-9423-408453373C68}"/>
    <cellStyle name="Normal 11 2 2 2 10 2 2" xfId="32562" xr:uid="{2DF490D8-853E-4C1E-956B-873CAEAD0DAF}"/>
    <cellStyle name="Normal 11 2 2 2 10 2 3" xfId="49321" xr:uid="{3A72A44F-48B2-475A-99E3-59C213FD3959}"/>
    <cellStyle name="Normal 11 2 2 2 10 3" xfId="24182" xr:uid="{55388652-7659-4DC5-841E-8288BEFCA6BD}"/>
    <cellStyle name="Normal 11 2 2 2 10 4" xfId="40941" xr:uid="{58CEE4C5-3D24-4F1C-872A-AFF85427BC8C}"/>
    <cellStyle name="Normal 11 2 2 2 11" xfId="7828" xr:uid="{AB7AD3B8-3E27-4D99-9899-557A2A3A79C6}"/>
    <cellStyle name="Normal 11 2 2 2 11 2" xfId="16208" xr:uid="{39B933A0-733B-41F7-AF19-0A61FACBB51E}"/>
    <cellStyle name="Normal 11 2 2 2 11 2 2" xfId="32968" xr:uid="{403E0859-7FAD-40BD-A287-65687BC61BDE}"/>
    <cellStyle name="Normal 11 2 2 2 11 2 3" xfId="49727" xr:uid="{BA6F84CD-98DA-424A-8D7C-0FBB9012E016}"/>
    <cellStyle name="Normal 11 2 2 2 11 3" xfId="24588" xr:uid="{14DF3935-6E25-4409-B82B-FE72E419D6D9}"/>
    <cellStyle name="Normal 11 2 2 2 11 4" xfId="41347" xr:uid="{43DF53D1-F2A9-4434-A2CF-4955F03A31F7}"/>
    <cellStyle name="Normal 11 2 2 2 12" xfId="8234" xr:uid="{E4CD432F-BC19-48D0-B896-F93F2E2F6B7A}"/>
    <cellStyle name="Normal 11 2 2 2 12 2" xfId="16614" xr:uid="{CB35F880-EF22-492F-B36C-A65A73AA9112}"/>
    <cellStyle name="Normal 11 2 2 2 12 2 2" xfId="33374" xr:uid="{18D9CD51-DC13-40D4-9810-4BB05144CC96}"/>
    <cellStyle name="Normal 11 2 2 2 12 2 3" xfId="50133" xr:uid="{E0F2267D-1345-4D40-8B51-63560F94E6DA}"/>
    <cellStyle name="Normal 11 2 2 2 12 3" xfId="24994" xr:uid="{6BB188F9-1EE8-4E21-B595-5641F192A813}"/>
    <cellStyle name="Normal 11 2 2 2 12 4" xfId="41753" xr:uid="{A1069582-521C-4450-93BD-DAD28855BF15}"/>
    <cellStyle name="Normal 11 2 2 2 13" xfId="2078" xr:uid="{AE3B1AF4-416B-4FF9-86B2-E385663DF685}"/>
    <cellStyle name="Normal 11 2 2 2 13 2" xfId="10462" xr:uid="{5F9D9067-C4B0-4CA4-8A3C-865EF56E58E1}"/>
    <cellStyle name="Normal 11 2 2 2 13 2 2" xfId="27222" xr:uid="{2ED89152-80D0-417B-AE49-A8078BBA1917}"/>
    <cellStyle name="Normal 11 2 2 2 13 2 3" xfId="43981" xr:uid="{7DAC50C3-485B-4A12-846F-C6503982D992}"/>
    <cellStyle name="Normal 11 2 2 2 13 3" xfId="18842" xr:uid="{23DFBC92-BEE9-4B8B-A46C-05D638495D01}"/>
    <cellStyle name="Normal 11 2 2 2 13 4" xfId="35601" xr:uid="{AC7D5695-613B-4A5C-820D-D41978D0B6EB}"/>
    <cellStyle name="Normal 11 2 2 2 14" xfId="8659" xr:uid="{5B318488-9BDB-42AB-B7FF-39DB6875D736}"/>
    <cellStyle name="Normal 11 2 2 2 14 2" xfId="25419" xr:uid="{5C5F7E31-4E8C-4C1C-90B5-52ED9AF7D4F3}"/>
    <cellStyle name="Normal 11 2 2 2 14 3" xfId="42178" xr:uid="{27BDBFCC-9E17-4B12-BEB7-B6B9A60E6949}"/>
    <cellStyle name="Normal 11 2 2 2 15" xfId="17039" xr:uid="{B61631E7-78F5-4755-B217-87C258E7F577}"/>
    <cellStyle name="Normal 11 2 2 2 16" xfId="33798" xr:uid="{B88852F4-557F-48F1-83D3-0CB0ECC1F021}"/>
    <cellStyle name="Normal 11 2 2 2 2" xfId="311" xr:uid="{2CF198FF-55B4-43E6-806C-B6695C58D76F}"/>
    <cellStyle name="Normal 11 2 2 2 2 10" xfId="8298" xr:uid="{EDEB6E9A-5815-4F8F-8588-B54839D291D7}"/>
    <cellStyle name="Normal 11 2 2 2 2 10 2" xfId="16678" xr:uid="{4A8EEC70-DBFF-4493-A11B-271683B187A0}"/>
    <cellStyle name="Normal 11 2 2 2 2 10 2 2" xfId="33438" xr:uid="{83453774-DD1D-4B3E-ADA7-C6DCEE97D6D8}"/>
    <cellStyle name="Normal 11 2 2 2 2 10 2 3" xfId="50197" xr:uid="{E2BA30E4-6871-42A7-978C-B7C03717A8E3}"/>
    <cellStyle name="Normal 11 2 2 2 2 10 3" xfId="25058" xr:uid="{BFA4527F-5396-4CEB-8553-3B514CEB5776}"/>
    <cellStyle name="Normal 11 2 2 2 2 10 4" xfId="41817" xr:uid="{0A420581-8E50-4747-8A23-D500B5EA5316}"/>
    <cellStyle name="Normal 11 2 2 2 2 11" xfId="2143" xr:uid="{144D9325-7844-451A-9C68-40C29F72E1DD}"/>
    <cellStyle name="Normal 11 2 2 2 2 11 2" xfId="10525" xr:uid="{056DD652-9021-45AF-85EB-AEFE8C16C70A}"/>
    <cellStyle name="Normal 11 2 2 2 2 11 2 2" xfId="27285" xr:uid="{546813BE-C87B-4E64-AFBA-B3FBE7494C1E}"/>
    <cellStyle name="Normal 11 2 2 2 2 11 2 3" xfId="44044" xr:uid="{C8EECAA6-56C0-4F27-B073-17206DDB1AAA}"/>
    <cellStyle name="Normal 11 2 2 2 2 11 3" xfId="18905" xr:uid="{35A5008B-8185-4503-89B1-64130041DB0D}"/>
    <cellStyle name="Normal 11 2 2 2 2 11 4" xfId="35664" xr:uid="{40301E5D-983E-4B67-A978-926F2FBA1F7E}"/>
    <cellStyle name="Normal 11 2 2 2 2 12" xfId="8722" xr:uid="{1500E6CF-7B54-4D1E-A8E5-1625460A2CB9}"/>
    <cellStyle name="Normal 11 2 2 2 2 12 2" xfId="25482" xr:uid="{232F53C6-F622-42E9-A5B0-975575353EE5}"/>
    <cellStyle name="Normal 11 2 2 2 2 12 3" xfId="42241" xr:uid="{1B329785-E92C-4852-B656-54DBCA9C8501}"/>
    <cellStyle name="Normal 11 2 2 2 2 13" xfId="17102" xr:uid="{504AAEAF-8B3D-4202-9F94-D23346274F02}"/>
    <cellStyle name="Normal 11 2 2 2 2 14" xfId="33861" xr:uid="{A228D572-7384-4715-A3AE-A89CEF8A1FA0}"/>
    <cellStyle name="Normal 11 2 2 2 2 2" xfId="753" xr:uid="{AB4210BA-9E5E-4575-A13B-7552B5C264F7}"/>
    <cellStyle name="Normal 11 2 2 2 2 2 2" xfId="4148" xr:uid="{BFC9BDA5-90FD-4ED8-A36A-99E47B7C770D}"/>
    <cellStyle name="Normal 11 2 2 2 2 2 2 2" xfId="12528" xr:uid="{617253BC-9053-46F0-97F5-3D8FF73E2C72}"/>
    <cellStyle name="Normal 11 2 2 2 2 2 2 2 2" xfId="29288" xr:uid="{E5FA75B7-B6CC-4BBB-9382-FCB993D92F9B}"/>
    <cellStyle name="Normal 11 2 2 2 2 2 2 2 3" xfId="46047" xr:uid="{E7CA84F7-0432-4841-AFAF-6D8DE92C6A6F}"/>
    <cellStyle name="Normal 11 2 2 2 2 2 2 3" xfId="20908" xr:uid="{7C78B734-CB17-4EF5-B4B0-4B1E8ED74667}"/>
    <cellStyle name="Normal 11 2 2 2 2 2 2 4" xfId="37667" xr:uid="{A21C640C-67F0-4860-8E6D-705B86743E36}"/>
    <cellStyle name="Normal 11 2 2 2 2 2 3" xfId="5835" xr:uid="{EABE1213-C93A-49AF-BEDA-91B296F3BA11}"/>
    <cellStyle name="Normal 11 2 2 2 2 2 3 2" xfId="14215" xr:uid="{8188A742-619B-4F5B-8DC8-689A0B942E4B}"/>
    <cellStyle name="Normal 11 2 2 2 2 2 3 2 2" xfId="30975" xr:uid="{30BBCB0B-9934-46DC-BCE6-180FF16D547B}"/>
    <cellStyle name="Normal 11 2 2 2 2 2 3 2 3" xfId="47734" xr:uid="{D2796012-E6C1-423A-8302-3C171ED2F148}"/>
    <cellStyle name="Normal 11 2 2 2 2 2 3 3" xfId="22595" xr:uid="{5F7A6D8B-ED80-4A5C-9DC7-BED44669EA7A}"/>
    <cellStyle name="Normal 11 2 2 2 2 2 3 4" xfId="39354" xr:uid="{B4865354-BE17-43C5-9EDA-31267A18C0A9}"/>
    <cellStyle name="Normal 11 2 2 2 2 2 4" xfId="2571" xr:uid="{2A6DF2E6-F295-4B0B-897D-4D4FC21AFB99}"/>
    <cellStyle name="Normal 11 2 2 2 2 2 4 2" xfId="10951" xr:uid="{13C5EFB9-B165-4B12-9326-85E7A67ABAE9}"/>
    <cellStyle name="Normal 11 2 2 2 2 2 4 2 2" xfId="27711" xr:uid="{B6612E3A-D292-4CC9-9D9F-06EF6FD6B552}"/>
    <cellStyle name="Normal 11 2 2 2 2 2 4 2 3" xfId="44470" xr:uid="{FB7CC6DC-F18B-49E8-9E2B-C820F2E7C1FB}"/>
    <cellStyle name="Normal 11 2 2 2 2 2 4 3" xfId="19331" xr:uid="{9B522042-45F9-406C-926D-C64191F76E30}"/>
    <cellStyle name="Normal 11 2 2 2 2 2 4 4" xfId="36090" xr:uid="{EA2F9ED1-30B2-462B-BAD3-0A9199E719F7}"/>
    <cellStyle name="Normal 11 2 2 2 2 2 5" xfId="9148" xr:uid="{7F4870EC-9D11-40F3-9E22-81328D4A7EB3}"/>
    <cellStyle name="Normal 11 2 2 2 2 2 5 2" xfId="25908" xr:uid="{F1FBE051-01D5-4144-9308-8BA7A6FFC93C}"/>
    <cellStyle name="Normal 11 2 2 2 2 2 5 3" xfId="42667" xr:uid="{3955791E-EB09-49A4-9F81-ED780E116326}"/>
    <cellStyle name="Normal 11 2 2 2 2 2 6" xfId="17528" xr:uid="{206ECB8D-B112-43DC-99D0-C6D9F69B9EC9}"/>
    <cellStyle name="Normal 11 2 2 2 2 2 7" xfId="34287" xr:uid="{C35CE569-89FD-44E0-9F28-8AE621F6D5AB}"/>
    <cellStyle name="Normal 11 2 2 2 2 3" xfId="1187" xr:uid="{25A9854A-F396-4010-933D-97EBDF3A39FB}"/>
    <cellStyle name="Normal 11 2 2 2 2 3 2" xfId="4576" xr:uid="{86342609-EDCF-4DA3-83B0-7DA18AF3EF50}"/>
    <cellStyle name="Normal 11 2 2 2 2 3 2 2" xfId="12956" xr:uid="{460504D5-8B9B-40C6-B6E6-70A9F4038CE6}"/>
    <cellStyle name="Normal 11 2 2 2 2 3 2 2 2" xfId="29716" xr:uid="{558B6037-0136-4A70-98C2-3A79AC796E54}"/>
    <cellStyle name="Normal 11 2 2 2 2 3 2 2 3" xfId="46475" xr:uid="{6378F5EB-531D-4411-939F-97C71C520F8E}"/>
    <cellStyle name="Normal 11 2 2 2 2 3 2 3" xfId="21336" xr:uid="{B76ECAF3-2B31-4B04-895E-7D37F898CA35}"/>
    <cellStyle name="Normal 11 2 2 2 2 3 2 4" xfId="38095" xr:uid="{FFC3696C-FC0B-4019-BB82-0F11D1FB7FD3}"/>
    <cellStyle name="Normal 11 2 2 2 2 3 3" xfId="6263" xr:uid="{F94AC7E4-EFE5-4D8B-A9BB-0AD64CBDD9CD}"/>
    <cellStyle name="Normal 11 2 2 2 2 3 3 2" xfId="14643" xr:uid="{D6DB23BB-B9A1-4098-B93A-C52D77018865}"/>
    <cellStyle name="Normal 11 2 2 2 2 3 3 2 2" xfId="31403" xr:uid="{D23F35A0-4F34-4C2A-93B6-500C76A16CA6}"/>
    <cellStyle name="Normal 11 2 2 2 2 3 3 2 3" xfId="48162" xr:uid="{A278C18E-611E-4C06-97DE-8EC90DDC9D81}"/>
    <cellStyle name="Normal 11 2 2 2 2 3 3 3" xfId="23023" xr:uid="{8EC6365C-C8A2-4F6A-AA56-91475FC760BE}"/>
    <cellStyle name="Normal 11 2 2 2 2 3 3 4" xfId="39782" xr:uid="{8A60609B-9762-4F4F-9AC1-753DF081BA23}"/>
    <cellStyle name="Normal 11 2 2 2 2 3 4" xfId="2999" xr:uid="{55E2D142-8E9D-4E32-86D7-3798942FF7F0}"/>
    <cellStyle name="Normal 11 2 2 2 2 3 4 2" xfId="11379" xr:uid="{2D0C1FF9-C2F6-4492-B8AB-12C17E3ED557}"/>
    <cellStyle name="Normal 11 2 2 2 2 3 4 2 2" xfId="28139" xr:uid="{0FDBFD95-F012-496E-AF0E-3EA5B9296664}"/>
    <cellStyle name="Normal 11 2 2 2 2 3 4 2 3" xfId="44898" xr:uid="{06D05D04-CD03-47FE-9232-056EAB14DB07}"/>
    <cellStyle name="Normal 11 2 2 2 2 3 4 3" xfId="19759" xr:uid="{04699F75-07AF-4152-9266-1338EC21D16B}"/>
    <cellStyle name="Normal 11 2 2 2 2 3 4 4" xfId="36518" xr:uid="{3D0114DD-9858-48F9-89F1-F3927BBC2F50}"/>
    <cellStyle name="Normal 11 2 2 2 2 3 5" xfId="9576" xr:uid="{D18EF71B-7D76-4255-9802-66537BF07FA6}"/>
    <cellStyle name="Normal 11 2 2 2 2 3 5 2" xfId="26336" xr:uid="{277D4E79-9804-42A7-908F-34D6FA901EF0}"/>
    <cellStyle name="Normal 11 2 2 2 2 3 5 3" xfId="43095" xr:uid="{EDAB1242-8FD8-47A7-BABF-7D923DBA10F1}"/>
    <cellStyle name="Normal 11 2 2 2 2 3 6" xfId="17956" xr:uid="{E07D70BE-4210-475C-9D27-19099B0E4D03}"/>
    <cellStyle name="Normal 11 2 2 2 2 3 7" xfId="34715" xr:uid="{5DEB9E87-8D44-4AC8-A641-EF4AFC0D45A1}"/>
    <cellStyle name="Normal 11 2 2 2 2 4" xfId="1598" xr:uid="{603C0B19-3375-4B2F-BD3D-E1EC0AB45C43}"/>
    <cellStyle name="Normal 11 2 2 2 2 4 2" xfId="4987" xr:uid="{D1FCB0D8-3009-46F6-B233-160C6CA8ADF7}"/>
    <cellStyle name="Normal 11 2 2 2 2 4 2 2" xfId="13367" xr:uid="{59EE9D73-DE16-48E0-83B1-8C249BEFA392}"/>
    <cellStyle name="Normal 11 2 2 2 2 4 2 2 2" xfId="30127" xr:uid="{B0B4239F-5376-4419-8589-B4D32F5BEA89}"/>
    <cellStyle name="Normal 11 2 2 2 2 4 2 2 3" xfId="46886" xr:uid="{57EDECEA-88CB-4FE3-9AF7-74F365E7A1B0}"/>
    <cellStyle name="Normal 11 2 2 2 2 4 2 3" xfId="21747" xr:uid="{596055B1-0C3D-4213-872E-3704DFF828CB}"/>
    <cellStyle name="Normal 11 2 2 2 2 4 2 4" xfId="38506" xr:uid="{B366F56D-CCC2-498A-9501-7964EC71B2FA}"/>
    <cellStyle name="Normal 11 2 2 2 2 4 3" xfId="6674" xr:uid="{31536D16-4BBE-4AA7-BA04-AE558B08A6C6}"/>
    <cellStyle name="Normal 11 2 2 2 2 4 3 2" xfId="15054" xr:uid="{F74E4E4E-15CB-4B25-A1D4-B3A60FE6F19E}"/>
    <cellStyle name="Normal 11 2 2 2 2 4 3 2 2" xfId="31814" xr:uid="{747DBCF5-D42F-4D9C-A92B-1792B1E64E35}"/>
    <cellStyle name="Normal 11 2 2 2 2 4 3 2 3" xfId="48573" xr:uid="{2B3FF3E1-AE05-42B2-902B-C130FCA322EE}"/>
    <cellStyle name="Normal 11 2 2 2 2 4 3 3" xfId="23434" xr:uid="{A34F42E3-2EDD-4A99-969A-2F2754BB2D81}"/>
    <cellStyle name="Normal 11 2 2 2 2 4 3 4" xfId="40193" xr:uid="{0721C976-F2A1-429E-8C9E-0F6626B58879}"/>
    <cellStyle name="Normal 11 2 2 2 2 4 4" xfId="3298" xr:uid="{89C29B97-322F-4F4C-8029-95E41A5E64D4}"/>
    <cellStyle name="Normal 11 2 2 2 2 4 4 2" xfId="11678" xr:uid="{23350DFC-6BC4-4FD9-8CEA-345679E8EF35}"/>
    <cellStyle name="Normal 11 2 2 2 2 4 4 2 2" xfId="28438" xr:uid="{D2519A37-7C7A-494E-99B2-92AB78A95862}"/>
    <cellStyle name="Normal 11 2 2 2 2 4 4 2 3" xfId="45197" xr:uid="{4FBB4D5C-0D30-4A23-ABEA-CFBA6620F276}"/>
    <cellStyle name="Normal 11 2 2 2 2 4 4 3" xfId="20058" xr:uid="{2556BE41-8D2F-4AAF-8048-BCE1FAF8321C}"/>
    <cellStyle name="Normal 11 2 2 2 2 4 4 4" xfId="36817" xr:uid="{031BE5AA-146A-4E50-964D-7238664B8363}"/>
    <cellStyle name="Normal 11 2 2 2 2 4 5" xfId="9987" xr:uid="{2100AB45-E78B-408A-904B-2F0ECF626515}"/>
    <cellStyle name="Normal 11 2 2 2 2 4 5 2" xfId="26747" xr:uid="{F03AD15F-811E-4E15-9AD6-A5FEF79E3B5A}"/>
    <cellStyle name="Normal 11 2 2 2 2 4 5 3" xfId="43506" xr:uid="{3C573F5C-EB6D-4422-ADF5-F325110E5A72}"/>
    <cellStyle name="Normal 11 2 2 2 2 4 6" xfId="18367" xr:uid="{949ED145-E425-48C9-95C2-861E8BC9CD16}"/>
    <cellStyle name="Normal 11 2 2 2 2 4 7" xfId="35126" xr:uid="{949CB7C9-E876-42D5-A2D6-96E4CD5EA828}"/>
    <cellStyle name="Normal 11 2 2 2 2 5" xfId="3717" xr:uid="{7DB21834-1C5E-4418-8C13-594DFB97A0E3}"/>
    <cellStyle name="Normal 11 2 2 2 2 5 2" xfId="12097" xr:uid="{CBE9B810-E67D-414F-B3C7-CD68A9995884}"/>
    <cellStyle name="Normal 11 2 2 2 2 5 2 2" xfId="28857" xr:uid="{7E59C43F-0653-4086-8585-8627A81D750F}"/>
    <cellStyle name="Normal 11 2 2 2 2 5 2 3" xfId="45616" xr:uid="{76F37CEF-8A44-4499-A2E5-5FD1E24B386B}"/>
    <cellStyle name="Normal 11 2 2 2 2 5 3" xfId="20477" xr:uid="{48884983-CE0F-4309-A4B0-2309A7BD1B95}"/>
    <cellStyle name="Normal 11 2 2 2 2 5 4" xfId="37236" xr:uid="{7CDF7BF7-BCEF-4D75-9923-E61A7506E7DE}"/>
    <cellStyle name="Normal 11 2 2 2 2 6" xfId="5409" xr:uid="{6018C0C6-2A44-45C4-8D96-DD8C433BFC09}"/>
    <cellStyle name="Normal 11 2 2 2 2 6 2" xfId="13789" xr:uid="{C677D255-6489-4AF5-914B-58B9BE479208}"/>
    <cellStyle name="Normal 11 2 2 2 2 6 2 2" xfId="30549" xr:uid="{1626B958-46CE-4765-B538-BCFDB0B4E542}"/>
    <cellStyle name="Normal 11 2 2 2 2 6 2 3" xfId="47308" xr:uid="{6F23F037-07FB-463A-8194-B3D1548EE7DA}"/>
    <cellStyle name="Normal 11 2 2 2 2 6 3" xfId="22169" xr:uid="{1848E6E6-4EF4-4827-AD5A-C44B0851CA93}"/>
    <cellStyle name="Normal 11 2 2 2 2 6 4" xfId="38928" xr:uid="{62B57951-A2B2-44BC-9641-5E1436B3B5BE}"/>
    <cellStyle name="Normal 11 2 2 2 2 7" xfId="7080" xr:uid="{5F3C1DE9-AAEE-4CC7-8371-FADC5DD6C41D}"/>
    <cellStyle name="Normal 11 2 2 2 2 7 2" xfId="15460" xr:uid="{F4DA54C4-91E7-45DD-A1E4-716CC0E1DC60}"/>
    <cellStyle name="Normal 11 2 2 2 2 7 2 2" xfId="32220" xr:uid="{F1870F08-6DFD-4ABF-AC02-32AFD1A93E30}"/>
    <cellStyle name="Normal 11 2 2 2 2 7 2 3" xfId="48979" xr:uid="{96075B06-7462-46FB-BEC4-8222134A4308}"/>
    <cellStyle name="Normal 11 2 2 2 2 7 3" xfId="23840" xr:uid="{495CF5E1-F66E-49EF-B51E-526B0A235701}"/>
    <cellStyle name="Normal 11 2 2 2 2 7 4" xfId="40599" xr:uid="{C6C67723-45D1-45FB-A32B-46082E442C9B}"/>
    <cellStyle name="Normal 11 2 2 2 2 8" xfId="7486" xr:uid="{5B5B59B0-3446-476B-98D6-78FC12D27FC9}"/>
    <cellStyle name="Normal 11 2 2 2 2 8 2" xfId="15866" xr:uid="{8BC04743-7B4F-4E1E-8677-EA5599DCF52C}"/>
    <cellStyle name="Normal 11 2 2 2 2 8 2 2" xfId="32626" xr:uid="{D5DBB1B8-9CEC-44EE-86C0-E0DBAF295D8B}"/>
    <cellStyle name="Normal 11 2 2 2 2 8 2 3" xfId="49385" xr:uid="{7F3214E0-F20E-4F7C-9ACE-E3D8D2355736}"/>
    <cellStyle name="Normal 11 2 2 2 2 8 3" xfId="24246" xr:uid="{8F3F3735-324B-42D7-9369-B6E0A6594F75}"/>
    <cellStyle name="Normal 11 2 2 2 2 8 4" xfId="41005" xr:uid="{A5820E3E-21A5-4DFD-9809-B0FE8D9C2369}"/>
    <cellStyle name="Normal 11 2 2 2 2 9" xfId="7892" xr:uid="{3CB89029-1EC0-48D6-8BEC-CA5758074267}"/>
    <cellStyle name="Normal 11 2 2 2 2 9 2" xfId="16272" xr:uid="{578C3300-E36B-4BE7-BD40-018B0E9F1A55}"/>
    <cellStyle name="Normal 11 2 2 2 2 9 2 2" xfId="33032" xr:uid="{A997138A-8D21-4553-939F-670D0A70D8F0}"/>
    <cellStyle name="Normal 11 2 2 2 2 9 2 3" xfId="49791" xr:uid="{F3C797BF-CDB9-499F-B7AD-8B59A981708A}"/>
    <cellStyle name="Normal 11 2 2 2 2 9 3" xfId="24652" xr:uid="{0F08AB01-B067-4EFB-B419-917FC3CF51A9}"/>
    <cellStyle name="Normal 11 2 2 2 2 9 4" xfId="41411" xr:uid="{7B1C5CCC-D6CF-4F35-9E48-082C80026ABA}"/>
    <cellStyle name="Normal 11 2 2 2 3" xfId="312" xr:uid="{C070FB67-3634-40A8-A736-205C29FBE510}"/>
    <cellStyle name="Normal 11 2 2 2 3 10" xfId="8505" xr:uid="{0502768D-00DA-413A-B8AA-554AFAE2347C}"/>
    <cellStyle name="Normal 11 2 2 2 3 10 2" xfId="16885" xr:uid="{A091930F-0372-4498-AFD7-E1FFB1770FFC}"/>
    <cellStyle name="Normal 11 2 2 2 3 10 2 2" xfId="33645" xr:uid="{58E4DE95-749F-4B2B-AB92-04241A28CDEC}"/>
    <cellStyle name="Normal 11 2 2 2 3 10 2 3" xfId="50404" xr:uid="{9DE12CED-364E-4D40-843E-6F11D42AAF04}"/>
    <cellStyle name="Normal 11 2 2 2 3 10 3" xfId="25265" xr:uid="{791AFB9C-73BF-4150-BCA8-52A8AA6DE645}"/>
    <cellStyle name="Normal 11 2 2 2 3 10 4" xfId="42024" xr:uid="{112D83E7-57C9-4B25-A192-DC475B89B300}"/>
    <cellStyle name="Normal 11 2 2 2 3 11" xfId="2144" xr:uid="{A6D1D379-57E6-4691-A3EE-CE1DDDA1DDA6}"/>
    <cellStyle name="Normal 11 2 2 2 3 11 2" xfId="10526" xr:uid="{9AA6A130-CAE2-4A1E-87E6-97C9C5207A5E}"/>
    <cellStyle name="Normal 11 2 2 2 3 11 2 2" xfId="27286" xr:uid="{F4778FA6-C54B-4B49-A273-4DC037BCD099}"/>
    <cellStyle name="Normal 11 2 2 2 3 11 2 3" xfId="44045" xr:uid="{0650E210-CC08-4502-8F66-7B6982F08BC0}"/>
    <cellStyle name="Normal 11 2 2 2 3 11 3" xfId="18906" xr:uid="{7AA4F1ED-712B-4E9D-84F7-08303FC208BA}"/>
    <cellStyle name="Normal 11 2 2 2 3 11 4" xfId="35665" xr:uid="{34CD2685-7367-47C2-89C5-71E757215359}"/>
    <cellStyle name="Normal 11 2 2 2 3 12" xfId="8723" xr:uid="{63678D00-7AE1-4C90-88D8-B283BAB3B41E}"/>
    <cellStyle name="Normal 11 2 2 2 3 12 2" xfId="25483" xr:uid="{B6722F76-B5CD-40F6-803C-6165793226CC}"/>
    <cellStyle name="Normal 11 2 2 2 3 12 3" xfId="42242" xr:uid="{969FDD34-7BA0-45DF-880D-81115958F8BE}"/>
    <cellStyle name="Normal 11 2 2 2 3 13" xfId="17103" xr:uid="{01A76D0C-7357-4176-B1EA-163807258FC2}"/>
    <cellStyle name="Normal 11 2 2 2 3 14" xfId="33862" xr:uid="{1BB95E63-A5C8-46E7-A684-6A3F9A982087}"/>
    <cellStyle name="Normal 11 2 2 2 3 2" xfId="754" xr:uid="{4BDCE8F5-A3A5-4B61-9E92-8E7C902BF640}"/>
    <cellStyle name="Normal 11 2 2 2 3 2 2" xfId="4149" xr:uid="{F2D90F4E-7CF6-4441-9C40-07D0F6CD751C}"/>
    <cellStyle name="Normal 11 2 2 2 3 2 2 2" xfId="12529" xr:uid="{FD0F27D1-539E-48EC-BBBF-0F9B1FBD307E}"/>
    <cellStyle name="Normal 11 2 2 2 3 2 2 2 2" xfId="29289" xr:uid="{E798486A-EF4C-43C6-BBCC-51978CECF5D6}"/>
    <cellStyle name="Normal 11 2 2 2 3 2 2 2 3" xfId="46048" xr:uid="{312C938F-9942-49CF-AF06-3BF28C213032}"/>
    <cellStyle name="Normal 11 2 2 2 3 2 2 3" xfId="20909" xr:uid="{688384B3-5038-4F9B-9285-392806693D54}"/>
    <cellStyle name="Normal 11 2 2 2 3 2 2 4" xfId="37668" xr:uid="{AE6946AF-09B9-4E43-809B-111E60FA7BDC}"/>
    <cellStyle name="Normal 11 2 2 2 3 2 3" xfId="5836" xr:uid="{5B4E9FB2-0DD8-4208-A125-9F8D5CB12357}"/>
    <cellStyle name="Normal 11 2 2 2 3 2 3 2" xfId="14216" xr:uid="{084236AF-5821-4001-96E7-9B1880EA1401}"/>
    <cellStyle name="Normal 11 2 2 2 3 2 3 2 2" xfId="30976" xr:uid="{AAFAF7E9-F700-4E82-B0C9-E8131C1C3B40}"/>
    <cellStyle name="Normal 11 2 2 2 3 2 3 2 3" xfId="47735" xr:uid="{0BA9B667-FBAF-4D5A-B536-CF906618B363}"/>
    <cellStyle name="Normal 11 2 2 2 3 2 3 3" xfId="22596" xr:uid="{CA1FAC2E-F253-4DC0-932E-8382A768D792}"/>
    <cellStyle name="Normal 11 2 2 2 3 2 3 4" xfId="39355" xr:uid="{42D86B11-3D5F-41D7-9E8D-F407CBCE7B56}"/>
    <cellStyle name="Normal 11 2 2 2 3 2 4" xfId="2572" xr:uid="{7EDAE2FA-CE3C-41E5-A6BD-39156D8801F6}"/>
    <cellStyle name="Normal 11 2 2 2 3 2 4 2" xfId="10952" xr:uid="{FA45C0DD-4B30-4649-8FA9-CEFB7E245ABD}"/>
    <cellStyle name="Normal 11 2 2 2 3 2 4 2 2" xfId="27712" xr:uid="{019ACBE7-56DB-46DA-81BB-541B27B7FFDE}"/>
    <cellStyle name="Normal 11 2 2 2 3 2 4 2 3" xfId="44471" xr:uid="{6323123E-52A6-4ACF-B5D0-3D49650A149A}"/>
    <cellStyle name="Normal 11 2 2 2 3 2 4 3" xfId="19332" xr:uid="{98D223A9-6187-4E84-A0E7-A0C00A806FA7}"/>
    <cellStyle name="Normal 11 2 2 2 3 2 4 4" xfId="36091" xr:uid="{9B7817FB-BBC7-4519-A200-1E21257567F1}"/>
    <cellStyle name="Normal 11 2 2 2 3 2 5" xfId="9149" xr:uid="{41379178-5025-4D1C-AED4-FDACA9084002}"/>
    <cellStyle name="Normal 11 2 2 2 3 2 5 2" xfId="25909" xr:uid="{203579C9-29F7-4300-A26D-195ED080B531}"/>
    <cellStyle name="Normal 11 2 2 2 3 2 5 3" xfId="42668" xr:uid="{0D632163-2423-4D13-90E0-33749233D0B0}"/>
    <cellStyle name="Normal 11 2 2 2 3 2 6" xfId="17529" xr:uid="{9F0B0821-9904-48DD-92AA-AE4555AE0B2A}"/>
    <cellStyle name="Normal 11 2 2 2 3 2 7" xfId="34288" xr:uid="{8097A2CB-F2AA-4543-BF94-7605B27436C4}"/>
    <cellStyle name="Normal 11 2 2 2 3 3" xfId="1188" xr:uid="{99C6F1D7-94C3-4B54-97AF-EC149E4FF8D5}"/>
    <cellStyle name="Normal 11 2 2 2 3 3 2" xfId="4577" xr:uid="{984BB4C8-D9DD-4745-BCD4-270F6BF8CE4A}"/>
    <cellStyle name="Normal 11 2 2 2 3 3 2 2" xfId="12957" xr:uid="{F1E01564-E826-46D9-ABF0-E215D1A7715D}"/>
    <cellStyle name="Normal 11 2 2 2 3 3 2 2 2" xfId="29717" xr:uid="{B6F93BC8-6B33-4D4B-9C98-D964DA491A81}"/>
    <cellStyle name="Normal 11 2 2 2 3 3 2 2 3" xfId="46476" xr:uid="{321BFB4B-6BCC-42A0-B5D3-D0612DEA7463}"/>
    <cellStyle name="Normal 11 2 2 2 3 3 2 3" xfId="21337" xr:uid="{F7CB7F28-06CF-4CB0-91D9-9C89BDE71416}"/>
    <cellStyle name="Normal 11 2 2 2 3 3 2 4" xfId="38096" xr:uid="{51DA9A25-8327-4D14-B9FE-E0193443D483}"/>
    <cellStyle name="Normal 11 2 2 2 3 3 3" xfId="6264" xr:uid="{2784C1EB-7AC8-4CED-862D-7AC5ABDC6515}"/>
    <cellStyle name="Normal 11 2 2 2 3 3 3 2" xfId="14644" xr:uid="{013272AE-F646-46BA-9E9B-844D1E247537}"/>
    <cellStyle name="Normal 11 2 2 2 3 3 3 2 2" xfId="31404" xr:uid="{F2078B04-8132-4C4A-8B96-9DF1C7CD1DB8}"/>
    <cellStyle name="Normal 11 2 2 2 3 3 3 2 3" xfId="48163" xr:uid="{6E2DEF27-0769-4DF4-9F7D-33BB3CA1DCCA}"/>
    <cellStyle name="Normal 11 2 2 2 3 3 3 3" xfId="23024" xr:uid="{A237ED46-920E-463F-AA4F-3E4FB60D47E0}"/>
    <cellStyle name="Normal 11 2 2 2 3 3 3 4" xfId="39783" xr:uid="{BEEC6A56-FF48-4EFB-BD4E-6C5911269EB0}"/>
    <cellStyle name="Normal 11 2 2 2 3 3 4" xfId="3000" xr:uid="{40F7B3B3-3123-4744-9FAF-AF68E0E016F0}"/>
    <cellStyle name="Normal 11 2 2 2 3 3 4 2" xfId="11380" xr:uid="{3EE0045A-306F-4B32-B75C-F6341774BA44}"/>
    <cellStyle name="Normal 11 2 2 2 3 3 4 2 2" xfId="28140" xr:uid="{EC8298E6-92C4-4B89-8E25-02641A40FAC0}"/>
    <cellStyle name="Normal 11 2 2 2 3 3 4 2 3" xfId="44899" xr:uid="{3E2FFDC6-30B4-4CC5-ADAB-36AC1C49694D}"/>
    <cellStyle name="Normal 11 2 2 2 3 3 4 3" xfId="19760" xr:uid="{194318D6-6DF4-458A-8336-AE341C51195C}"/>
    <cellStyle name="Normal 11 2 2 2 3 3 4 4" xfId="36519" xr:uid="{61005ECF-0970-4394-997D-D82F38F3CEB6}"/>
    <cellStyle name="Normal 11 2 2 2 3 3 5" xfId="9577" xr:uid="{6DF84488-5C0C-410F-AA77-C90EB6620621}"/>
    <cellStyle name="Normal 11 2 2 2 3 3 5 2" xfId="26337" xr:uid="{9F1740D3-A00C-4DD1-ACA7-6CC06B06EE90}"/>
    <cellStyle name="Normal 11 2 2 2 3 3 5 3" xfId="43096" xr:uid="{C771A996-6C19-4F62-9F55-C402E4E1FD3D}"/>
    <cellStyle name="Normal 11 2 2 2 3 3 6" xfId="17957" xr:uid="{3C366383-0CAA-42B2-ADE8-468B316F3CE7}"/>
    <cellStyle name="Normal 11 2 2 2 3 3 7" xfId="34716" xr:uid="{EBA92D13-02C6-4931-847B-6EE7339AB665}"/>
    <cellStyle name="Normal 11 2 2 2 3 4" xfId="1805" xr:uid="{1DE6A3BB-4AAA-46A3-8FBE-CAA42B02F513}"/>
    <cellStyle name="Normal 11 2 2 2 3 4 2" xfId="5194" xr:uid="{67759491-8C71-4954-99CE-C05F8C781702}"/>
    <cellStyle name="Normal 11 2 2 2 3 4 2 2" xfId="13574" xr:uid="{E14F3B7C-AEA8-4D2D-B15F-773AA3DE19A5}"/>
    <cellStyle name="Normal 11 2 2 2 3 4 2 2 2" xfId="30334" xr:uid="{BEED30FE-25EA-4BFC-BE3A-01BA6F48538B}"/>
    <cellStyle name="Normal 11 2 2 2 3 4 2 2 3" xfId="47093" xr:uid="{68E3D66C-E634-4F64-A93D-CD14A2DA32B9}"/>
    <cellStyle name="Normal 11 2 2 2 3 4 2 3" xfId="21954" xr:uid="{C6647A05-C576-4BA7-BA61-59F6A2A7DDF7}"/>
    <cellStyle name="Normal 11 2 2 2 3 4 2 4" xfId="38713" xr:uid="{A587D3E2-F427-4256-ACAD-1B8E3C954D4E}"/>
    <cellStyle name="Normal 11 2 2 2 3 4 3" xfId="6881" xr:uid="{3247A749-BAAF-4642-85FB-55F8111E2523}"/>
    <cellStyle name="Normal 11 2 2 2 3 4 3 2" xfId="15261" xr:uid="{3B285EFD-A20B-4FC8-AAD6-3E2A248D6B9B}"/>
    <cellStyle name="Normal 11 2 2 2 3 4 3 2 2" xfId="32021" xr:uid="{15166CD7-853F-4BC6-97EA-E0719F51BC4C}"/>
    <cellStyle name="Normal 11 2 2 2 3 4 3 2 3" xfId="48780" xr:uid="{85EF394E-D33F-45B8-B6E6-FA2A3D3F8675}"/>
    <cellStyle name="Normal 11 2 2 2 3 4 3 3" xfId="23641" xr:uid="{FC9CED39-60EB-4B62-A43A-0F1102BC31DE}"/>
    <cellStyle name="Normal 11 2 2 2 3 4 3 4" xfId="40400" xr:uid="{B01B329B-6C4B-47E3-9F7D-02A228702023}"/>
    <cellStyle name="Normal 11 2 2 2 3 4 4" xfId="3504" xr:uid="{7C81E330-79A2-4631-853D-9A112F37408A}"/>
    <cellStyle name="Normal 11 2 2 2 3 4 4 2" xfId="11884" xr:uid="{191AB9DD-DD4A-4743-ADBA-5CEE3ACFEFB5}"/>
    <cellStyle name="Normal 11 2 2 2 3 4 4 2 2" xfId="28644" xr:uid="{1C495D0F-80A3-409B-B273-8A909655BC32}"/>
    <cellStyle name="Normal 11 2 2 2 3 4 4 2 3" xfId="45403" xr:uid="{89EAB0EB-8F54-4F6A-B697-7659E1CF9FE8}"/>
    <cellStyle name="Normal 11 2 2 2 3 4 4 3" xfId="20264" xr:uid="{B804C191-49FB-4B91-9235-7636F296DE4E}"/>
    <cellStyle name="Normal 11 2 2 2 3 4 4 4" xfId="37023" xr:uid="{6189F558-A324-4B80-9773-AA5F301E3B8F}"/>
    <cellStyle name="Normal 11 2 2 2 3 4 5" xfId="10194" xr:uid="{E42C87FE-1A6B-4937-9DDE-E8E6C3D959B8}"/>
    <cellStyle name="Normal 11 2 2 2 3 4 5 2" xfId="26954" xr:uid="{0D62104F-3CEF-4BE4-A7D2-FFC3EF33DEFF}"/>
    <cellStyle name="Normal 11 2 2 2 3 4 5 3" xfId="43713" xr:uid="{557251DC-5891-4D73-AF3A-D8D38904A103}"/>
    <cellStyle name="Normal 11 2 2 2 3 4 6" xfId="18574" xr:uid="{4590FD07-093F-4CBA-AE66-6B3098CB9FB4}"/>
    <cellStyle name="Normal 11 2 2 2 3 4 7" xfId="35333" xr:uid="{9C508390-14E1-4762-A640-F7D6CEE8879B}"/>
    <cellStyle name="Normal 11 2 2 2 3 5" xfId="3924" xr:uid="{B77F07AD-27E7-4A2B-8E61-FA958D7A4E42}"/>
    <cellStyle name="Normal 11 2 2 2 3 5 2" xfId="12304" xr:uid="{0C6E678A-F6D3-497E-8FEC-EE0460713FFD}"/>
    <cellStyle name="Normal 11 2 2 2 3 5 2 2" xfId="29064" xr:uid="{539CF2D9-85A1-447E-9DD0-F0C9665055B6}"/>
    <cellStyle name="Normal 11 2 2 2 3 5 2 3" xfId="45823" xr:uid="{C29ACA25-20AB-495F-8F07-77A6C998E2CB}"/>
    <cellStyle name="Normal 11 2 2 2 3 5 3" xfId="20684" xr:uid="{7D48DE19-99D4-49DC-8844-429B8A04E411}"/>
    <cellStyle name="Normal 11 2 2 2 3 5 4" xfId="37443" xr:uid="{4252CC45-F1C9-40DF-9304-B0CABFB3F292}"/>
    <cellStyle name="Normal 11 2 2 2 3 6" xfId="5410" xr:uid="{B1721D7C-8D83-46E8-8595-249899DFCCDB}"/>
    <cellStyle name="Normal 11 2 2 2 3 6 2" xfId="13790" xr:uid="{4FEA9B7A-A895-452A-9103-42B63E5B972B}"/>
    <cellStyle name="Normal 11 2 2 2 3 6 2 2" xfId="30550" xr:uid="{41EA19B5-5F61-48A8-ABCF-AE261560D42E}"/>
    <cellStyle name="Normal 11 2 2 2 3 6 2 3" xfId="47309" xr:uid="{4A1399CD-CA06-40B1-AF9E-7736C04A405D}"/>
    <cellStyle name="Normal 11 2 2 2 3 6 3" xfId="22170" xr:uid="{D278C029-6F07-4529-83DF-733A49D85B91}"/>
    <cellStyle name="Normal 11 2 2 2 3 6 4" xfId="38929" xr:uid="{B184894E-4E01-4A94-A739-735055608982}"/>
    <cellStyle name="Normal 11 2 2 2 3 7" xfId="7287" xr:uid="{9D31AB87-A9F6-40DB-8CE4-8E813DE8412A}"/>
    <cellStyle name="Normal 11 2 2 2 3 7 2" xfId="15667" xr:uid="{AD54AF24-2DAA-44F5-BB9E-DD0AD7BCA130}"/>
    <cellStyle name="Normal 11 2 2 2 3 7 2 2" xfId="32427" xr:uid="{5B48FECA-4C11-45B4-8C53-C909A3CFB6D7}"/>
    <cellStyle name="Normal 11 2 2 2 3 7 2 3" xfId="49186" xr:uid="{EA53CFAA-D470-4A33-9A06-5984D769964A}"/>
    <cellStyle name="Normal 11 2 2 2 3 7 3" xfId="24047" xr:uid="{225364AD-D399-48DD-B7B0-251426C30C96}"/>
    <cellStyle name="Normal 11 2 2 2 3 7 4" xfId="40806" xr:uid="{806DE711-8E01-4248-A4F1-F614E79A7A72}"/>
    <cellStyle name="Normal 11 2 2 2 3 8" xfId="7693" xr:uid="{05854ABB-83A5-46AF-B531-676C48505728}"/>
    <cellStyle name="Normal 11 2 2 2 3 8 2" xfId="16073" xr:uid="{ECD7DF13-690E-435F-BF9A-90E3351C1DD8}"/>
    <cellStyle name="Normal 11 2 2 2 3 8 2 2" xfId="32833" xr:uid="{1D5BBD50-3449-471B-B2E8-871E7FD01A04}"/>
    <cellStyle name="Normal 11 2 2 2 3 8 2 3" xfId="49592" xr:uid="{EB90C207-2823-48C8-AC76-87DC50B548C4}"/>
    <cellStyle name="Normal 11 2 2 2 3 8 3" xfId="24453" xr:uid="{A65BA030-1130-486D-AF09-3C0F2DC25D73}"/>
    <cellStyle name="Normal 11 2 2 2 3 8 4" xfId="41212" xr:uid="{B3DC0609-7628-452E-AF2B-5AC4AAFE3427}"/>
    <cellStyle name="Normal 11 2 2 2 3 9" xfId="8099" xr:uid="{253303AF-A6EC-49DD-9193-608881FAD8BD}"/>
    <cellStyle name="Normal 11 2 2 2 3 9 2" xfId="16479" xr:uid="{F53B316E-C6FC-424F-A052-169F22DDF40A}"/>
    <cellStyle name="Normal 11 2 2 2 3 9 2 2" xfId="33239" xr:uid="{1B84E5E9-92A6-42B1-82DF-5AF25F02B1D8}"/>
    <cellStyle name="Normal 11 2 2 2 3 9 2 3" xfId="49998" xr:uid="{065AB8A5-73A0-4078-985C-46DB21FE2008}"/>
    <cellStyle name="Normal 11 2 2 2 3 9 3" xfId="24859" xr:uid="{6B0C116E-84EC-4D35-816E-F7F7FFD5BAA9}"/>
    <cellStyle name="Normal 11 2 2 2 3 9 4" xfId="41618" xr:uid="{978B4B5B-31D8-4DF2-A1A8-B573152FE6CB}"/>
    <cellStyle name="Normal 11 2 2 2 4" xfId="690" xr:uid="{7140D88E-D367-4F74-A412-466635071B48}"/>
    <cellStyle name="Normal 11 2 2 2 4 2" xfId="4085" xr:uid="{4F661AA1-F2D5-4419-97DA-1C421DC66EA6}"/>
    <cellStyle name="Normal 11 2 2 2 4 2 2" xfId="12465" xr:uid="{4C7D9C12-A552-40A6-B589-1B7E750F414D}"/>
    <cellStyle name="Normal 11 2 2 2 4 2 2 2" xfId="29225" xr:uid="{BC27DFB2-0F30-4D2D-AE51-3F37DDE6F4AD}"/>
    <cellStyle name="Normal 11 2 2 2 4 2 2 3" xfId="45984" xr:uid="{3DDBBB6A-7663-4A6E-A105-489B0FF7AD56}"/>
    <cellStyle name="Normal 11 2 2 2 4 2 3" xfId="20845" xr:uid="{CD7ED688-6636-4C93-834A-8053A285E728}"/>
    <cellStyle name="Normal 11 2 2 2 4 2 4" xfId="37604" xr:uid="{3BEADFBC-7F07-4FE5-BF75-6F15672CDAD3}"/>
    <cellStyle name="Normal 11 2 2 2 4 3" xfId="5772" xr:uid="{DFB17969-4196-40E1-A759-59BF8EAEEAE1}"/>
    <cellStyle name="Normal 11 2 2 2 4 3 2" xfId="14152" xr:uid="{F64BDF95-7949-4300-9A5E-ACB8DAEDDA8A}"/>
    <cellStyle name="Normal 11 2 2 2 4 3 2 2" xfId="30912" xr:uid="{73E609AC-97E9-4B26-B1B9-5C99D5B9C5D5}"/>
    <cellStyle name="Normal 11 2 2 2 4 3 2 3" xfId="47671" xr:uid="{45616A5C-89E3-47C8-BF7D-FD8A92C00213}"/>
    <cellStyle name="Normal 11 2 2 2 4 3 3" xfId="22532" xr:uid="{9E311EE9-B2C7-4D5D-9EB7-B1301DC2EF50}"/>
    <cellStyle name="Normal 11 2 2 2 4 3 4" xfId="39291" xr:uid="{400EAF69-EBF3-468F-A7AC-4CB1FF07987E}"/>
    <cellStyle name="Normal 11 2 2 2 4 4" xfId="2508" xr:uid="{A16006AA-7980-464D-AE32-F9910A9F4466}"/>
    <cellStyle name="Normal 11 2 2 2 4 4 2" xfId="10888" xr:uid="{9B437870-A643-45FB-ACAD-77E08B22DC06}"/>
    <cellStyle name="Normal 11 2 2 2 4 4 2 2" xfId="27648" xr:uid="{9E1DAAA2-1D76-4162-8602-45255D53CC65}"/>
    <cellStyle name="Normal 11 2 2 2 4 4 2 3" xfId="44407" xr:uid="{FB970141-E333-4F12-9AE7-086C5322A0EC}"/>
    <cellStyle name="Normal 11 2 2 2 4 4 3" xfId="19268" xr:uid="{842FB724-DC6E-4964-B2D3-80500ABB03EF}"/>
    <cellStyle name="Normal 11 2 2 2 4 4 4" xfId="36027" xr:uid="{ED7EB3A3-5FA6-4603-8969-DA4F8D620887}"/>
    <cellStyle name="Normal 11 2 2 2 4 5" xfId="9085" xr:uid="{D1F9B7BD-4CDA-464D-8855-554A25AD7195}"/>
    <cellStyle name="Normal 11 2 2 2 4 5 2" xfId="25845" xr:uid="{04F8547A-8B46-4C24-978F-380E42CA7F3F}"/>
    <cellStyle name="Normal 11 2 2 2 4 5 3" xfId="42604" xr:uid="{B1895642-A7C0-4CCF-B11E-0D13F6C05F57}"/>
    <cellStyle name="Normal 11 2 2 2 4 6" xfId="17465" xr:uid="{69D9DDB9-6456-486E-80C1-74673AC1D9EC}"/>
    <cellStyle name="Normal 11 2 2 2 4 7" xfId="34224" xr:uid="{87CD023A-AF26-4C9D-8A3D-A4057B66E3AB}"/>
    <cellStyle name="Normal 11 2 2 2 5" xfId="1124" xr:uid="{8003F8B1-A219-416C-B3BC-B1AFC98E6150}"/>
    <cellStyle name="Normal 11 2 2 2 5 2" xfId="4513" xr:uid="{BF7EE347-1B50-4047-A7B5-44996BE2DCD6}"/>
    <cellStyle name="Normal 11 2 2 2 5 2 2" xfId="12893" xr:uid="{458A5F01-78B8-4B36-8437-C2478F628344}"/>
    <cellStyle name="Normal 11 2 2 2 5 2 2 2" xfId="29653" xr:uid="{B1F7F77E-B357-49F3-B46A-EB04AC3B7157}"/>
    <cellStyle name="Normal 11 2 2 2 5 2 2 3" xfId="46412" xr:uid="{853A9F8A-816C-41FC-A849-3FE092F504A6}"/>
    <cellStyle name="Normal 11 2 2 2 5 2 3" xfId="21273" xr:uid="{33428A71-8B97-4DC5-BBE3-01F9D0588BAC}"/>
    <cellStyle name="Normal 11 2 2 2 5 2 4" xfId="38032" xr:uid="{5D96E98B-C507-4B3A-B381-7F8810C6A2C5}"/>
    <cellStyle name="Normal 11 2 2 2 5 3" xfId="6200" xr:uid="{A18CD7DD-06CB-4AE3-BE87-8F7005F344E4}"/>
    <cellStyle name="Normal 11 2 2 2 5 3 2" xfId="14580" xr:uid="{D7EFD7FC-1009-4014-A793-74489C4366B3}"/>
    <cellStyle name="Normal 11 2 2 2 5 3 2 2" xfId="31340" xr:uid="{98652E22-5017-4041-A124-42224BEF4377}"/>
    <cellStyle name="Normal 11 2 2 2 5 3 2 3" xfId="48099" xr:uid="{5090EA7F-15A5-4D52-9D74-005263F37F2C}"/>
    <cellStyle name="Normal 11 2 2 2 5 3 3" xfId="22960" xr:uid="{E2E0FE58-81AB-4288-892F-0BFE3B23A089}"/>
    <cellStyle name="Normal 11 2 2 2 5 3 4" xfId="39719" xr:uid="{18548BB8-3317-429E-AB9C-B57E1020A942}"/>
    <cellStyle name="Normal 11 2 2 2 5 4" xfId="2936" xr:uid="{A1FBF816-6D92-4993-9922-E5EBCEAAA398}"/>
    <cellStyle name="Normal 11 2 2 2 5 4 2" xfId="11316" xr:uid="{DFC6ACE7-A32C-4849-AB6F-AC1ACF1F4758}"/>
    <cellStyle name="Normal 11 2 2 2 5 4 2 2" xfId="28076" xr:uid="{1B8420BE-027A-4A26-96D9-F391197A5222}"/>
    <cellStyle name="Normal 11 2 2 2 5 4 2 3" xfId="44835" xr:uid="{5B485F69-6780-4A16-B920-A12E843244EE}"/>
    <cellStyle name="Normal 11 2 2 2 5 4 3" xfId="19696" xr:uid="{371D80A7-7991-4A42-B174-24046DB7EFC9}"/>
    <cellStyle name="Normal 11 2 2 2 5 4 4" xfId="36455" xr:uid="{EDB17262-CCDA-4168-B763-BE1DC41D3841}"/>
    <cellStyle name="Normal 11 2 2 2 5 5" xfId="9513" xr:uid="{9D124974-21CA-45F1-A617-606D381A96B4}"/>
    <cellStyle name="Normal 11 2 2 2 5 5 2" xfId="26273" xr:uid="{682A1490-1A51-49DB-827C-39110B12F6C8}"/>
    <cellStyle name="Normal 11 2 2 2 5 5 3" xfId="43032" xr:uid="{656A489B-F72E-4545-B3C6-F085AD258351}"/>
    <cellStyle name="Normal 11 2 2 2 5 6" xfId="17893" xr:uid="{8DE9153C-8FA3-4060-A366-B5C5EA54C05B}"/>
    <cellStyle name="Normal 11 2 2 2 5 7" xfId="34652" xr:uid="{4D7AABAB-A9F8-4059-B9FF-13DE6ABA4DEC}"/>
    <cellStyle name="Normal 11 2 2 2 6" xfId="1534" xr:uid="{1B842818-7E26-4D91-B158-554823452D50}"/>
    <cellStyle name="Normal 11 2 2 2 6 2" xfId="4923" xr:uid="{A576CF80-F89C-4B1B-942B-BFE023BC6771}"/>
    <cellStyle name="Normal 11 2 2 2 6 2 2" xfId="13303" xr:uid="{C6ACC8BE-4B8C-4A83-88CF-1BCAD2409E68}"/>
    <cellStyle name="Normal 11 2 2 2 6 2 2 2" xfId="30063" xr:uid="{8F4E5059-D025-483A-A6C6-E60DA56D8A51}"/>
    <cellStyle name="Normal 11 2 2 2 6 2 2 3" xfId="46822" xr:uid="{25433946-07CE-466E-ABB9-9F3972E3659B}"/>
    <cellStyle name="Normal 11 2 2 2 6 2 3" xfId="21683" xr:uid="{D3DCF99F-44CE-4E97-804A-F30570431C3D}"/>
    <cellStyle name="Normal 11 2 2 2 6 2 4" xfId="38442" xr:uid="{64023E77-9BDD-4B6C-AC0B-2714AEF52615}"/>
    <cellStyle name="Normal 11 2 2 2 6 3" xfId="6610" xr:uid="{25472B39-D058-4078-800D-61610815BC23}"/>
    <cellStyle name="Normal 11 2 2 2 6 3 2" xfId="14990" xr:uid="{BE1D1000-7DE6-4012-9F05-6BBA67300D01}"/>
    <cellStyle name="Normal 11 2 2 2 6 3 2 2" xfId="31750" xr:uid="{9D8C0057-90AB-4713-A9E2-C47AD5C714FA}"/>
    <cellStyle name="Normal 11 2 2 2 6 3 2 3" xfId="48509" xr:uid="{4B245A36-4346-42A4-AF08-E10B6FCA68C0}"/>
    <cellStyle name="Normal 11 2 2 2 6 3 3" xfId="23370" xr:uid="{595D6D04-3B1F-493C-9882-9DF5746F21CB}"/>
    <cellStyle name="Normal 11 2 2 2 6 3 4" xfId="40129" xr:uid="{35CC7EFD-97EC-46E3-81ED-AC8AC8608BFD}"/>
    <cellStyle name="Normal 11 2 2 2 6 4" xfId="3257" xr:uid="{5B75AB37-B694-4B5A-8807-4FD242EC7273}"/>
    <cellStyle name="Normal 11 2 2 2 6 4 2" xfId="11637" xr:uid="{B3BBF06B-02F4-4D9D-9F53-366D63FAC9EF}"/>
    <cellStyle name="Normal 11 2 2 2 6 4 2 2" xfId="28397" xr:uid="{B7A19703-0AE8-4D7C-86D1-40155D57D268}"/>
    <cellStyle name="Normal 11 2 2 2 6 4 2 3" xfId="45156" xr:uid="{613E2688-725F-4CBA-892A-1E4E82EFD77A}"/>
    <cellStyle name="Normal 11 2 2 2 6 4 3" xfId="20017" xr:uid="{D1FE3CBC-D1DD-463F-B428-820DED7A72EF}"/>
    <cellStyle name="Normal 11 2 2 2 6 4 4" xfId="36776" xr:uid="{E1F3175E-8D33-45C3-83E4-76F303672785}"/>
    <cellStyle name="Normal 11 2 2 2 6 5" xfId="9923" xr:uid="{0BE95E7F-3BCB-415E-8E1C-0AC9F950B44A}"/>
    <cellStyle name="Normal 11 2 2 2 6 5 2" xfId="26683" xr:uid="{659B9DE4-BD69-4D20-9F4B-BD4A88B72B7D}"/>
    <cellStyle name="Normal 11 2 2 2 6 5 3" xfId="43442" xr:uid="{F53AC981-014E-4851-A938-F9AFF2D7DF01}"/>
    <cellStyle name="Normal 11 2 2 2 6 6" xfId="18303" xr:uid="{8A830158-3700-4568-AE27-E49827316059}"/>
    <cellStyle name="Normal 11 2 2 2 6 7" xfId="35062" xr:uid="{80C866A1-6D42-4275-AE0B-81822D1A9EB7}"/>
    <cellStyle name="Normal 11 2 2 2 7" xfId="3653" xr:uid="{2E84B0C2-7372-474D-8725-AED8943CCC99}"/>
    <cellStyle name="Normal 11 2 2 2 7 2" xfId="12033" xr:uid="{FE98D0A6-9F99-44AA-A49D-A60DDDA11030}"/>
    <cellStyle name="Normal 11 2 2 2 7 2 2" xfId="28793" xr:uid="{36A3F6C7-8ECA-4B3D-837E-D73205D66C75}"/>
    <cellStyle name="Normal 11 2 2 2 7 2 3" xfId="45552" xr:uid="{31B5EBDD-7881-482F-9888-BBA2194747E7}"/>
    <cellStyle name="Normal 11 2 2 2 7 3" xfId="20413" xr:uid="{4DD18EFA-A5FF-4FF8-9346-6EE9EE477413}"/>
    <cellStyle name="Normal 11 2 2 2 7 4" xfId="37172" xr:uid="{EEDCFF5C-970F-49D8-8489-2350D043E07B}"/>
    <cellStyle name="Normal 11 2 2 2 8" xfId="5346" xr:uid="{3D1579CF-D652-4D7A-B245-7663986DE6C2}"/>
    <cellStyle name="Normal 11 2 2 2 8 2" xfId="13726" xr:uid="{92B81421-4E1A-4935-A4AD-CF5557C8F590}"/>
    <cellStyle name="Normal 11 2 2 2 8 2 2" xfId="30486" xr:uid="{1F0B5E75-295D-441B-9773-C1E7EC57B0EA}"/>
    <cellStyle name="Normal 11 2 2 2 8 2 3" xfId="47245" xr:uid="{F2E9F12E-E298-4642-9C99-6BAA8BE9A955}"/>
    <cellStyle name="Normal 11 2 2 2 8 3" xfId="22106" xr:uid="{81D858DA-43C2-4182-AC02-83882025A732}"/>
    <cellStyle name="Normal 11 2 2 2 8 4" xfId="38865" xr:uid="{F6010803-C084-482B-88FF-824DA3135AB6}"/>
    <cellStyle name="Normal 11 2 2 2 9" xfId="7016" xr:uid="{BD32820D-F418-4334-B136-3A222D4A0A2E}"/>
    <cellStyle name="Normal 11 2 2 2 9 2" xfId="15396" xr:uid="{CA4B2F02-2D3D-4958-A2A2-364218EDFA6C}"/>
    <cellStyle name="Normal 11 2 2 2 9 2 2" xfId="32156" xr:uid="{A5C1C80F-9C64-455E-8838-6041E371AB19}"/>
    <cellStyle name="Normal 11 2 2 2 9 2 3" xfId="48915" xr:uid="{5A448B41-E181-4630-BDBE-69B1A2FA3136}"/>
    <cellStyle name="Normal 11 2 2 2 9 3" xfId="23776" xr:uid="{BDD193BA-AA74-43B3-9186-B935DE2E0BFD}"/>
    <cellStyle name="Normal 11 2 2 2 9 4" xfId="40535" xr:uid="{0493A22F-BEC0-4574-B208-1F9A2DBB24A0}"/>
    <cellStyle name="Normal 11 2 2 3" xfId="313" xr:uid="{D5D2C33E-9423-4798-B9D3-D8F87B4CFC85}"/>
    <cellStyle name="Normal 11 2 2 3 10" xfId="8297" xr:uid="{8F75131A-FDC0-42A3-BEB5-B6F141C451B2}"/>
    <cellStyle name="Normal 11 2 2 3 10 2" xfId="16677" xr:uid="{02E9AE9B-9934-4B6B-9677-9EA565B58775}"/>
    <cellStyle name="Normal 11 2 2 3 10 2 2" xfId="33437" xr:uid="{A94492E4-B4A7-4215-894C-210C47B13FDD}"/>
    <cellStyle name="Normal 11 2 2 3 10 2 3" xfId="50196" xr:uid="{1C3D0A28-86FC-4BAD-8052-29699F08C436}"/>
    <cellStyle name="Normal 11 2 2 3 10 3" xfId="25057" xr:uid="{566072DF-4621-49C0-86F1-C66929E140E1}"/>
    <cellStyle name="Normal 11 2 2 3 10 4" xfId="41816" xr:uid="{702E2B6D-962D-49FB-955D-34E5B9E9C913}"/>
    <cellStyle name="Normal 11 2 2 3 11" xfId="2145" xr:uid="{933783BA-C675-4F7F-A118-3699F42B6DDF}"/>
    <cellStyle name="Normal 11 2 2 3 11 2" xfId="10527" xr:uid="{27E89124-6498-4F9E-A27A-DDB1A22E6775}"/>
    <cellStyle name="Normal 11 2 2 3 11 2 2" xfId="27287" xr:uid="{470E055F-7517-443E-A80B-85B7825FBE8B}"/>
    <cellStyle name="Normal 11 2 2 3 11 2 3" xfId="44046" xr:uid="{1303BCEF-C5B7-4669-97A3-765528DE7700}"/>
    <cellStyle name="Normal 11 2 2 3 11 3" xfId="18907" xr:uid="{E86EC3AF-C86F-4EEA-806B-941F2EDE94EA}"/>
    <cellStyle name="Normal 11 2 2 3 11 4" xfId="35666" xr:uid="{464DC897-C033-4D6F-97F4-2D3DC950262B}"/>
    <cellStyle name="Normal 11 2 2 3 12" xfId="8724" xr:uid="{6F1E56BB-D1DB-414A-A23F-766DF2D8D95C}"/>
    <cellStyle name="Normal 11 2 2 3 12 2" xfId="25484" xr:uid="{D7A9852D-E80C-4DC3-9957-60F925D3A930}"/>
    <cellStyle name="Normal 11 2 2 3 12 3" xfId="42243" xr:uid="{81373027-035D-4237-9D16-6831C232FB2E}"/>
    <cellStyle name="Normal 11 2 2 3 13" xfId="17104" xr:uid="{C430E1CB-270D-43CB-9F53-1A5E0E5EC06A}"/>
    <cellStyle name="Normal 11 2 2 3 14" xfId="33863" xr:uid="{63301663-F240-4796-AFFE-26F653E9CB45}"/>
    <cellStyle name="Normal 11 2 2 3 2" xfId="755" xr:uid="{739FCE85-6170-4F40-A926-34E8705FD484}"/>
    <cellStyle name="Normal 11 2 2 3 2 2" xfId="4150" xr:uid="{4A0A6C26-C640-44EC-812C-4D82DF859842}"/>
    <cellStyle name="Normal 11 2 2 3 2 2 2" xfId="12530" xr:uid="{9CA1B355-1FA1-4018-8886-9C571EBBA9C6}"/>
    <cellStyle name="Normal 11 2 2 3 2 2 2 2" xfId="29290" xr:uid="{A7F15134-6941-4895-BCEB-B5B9C6E6D026}"/>
    <cellStyle name="Normal 11 2 2 3 2 2 2 3" xfId="46049" xr:uid="{47778899-DF18-4B30-9E06-906ABE877E20}"/>
    <cellStyle name="Normal 11 2 2 3 2 2 3" xfId="20910" xr:uid="{ECF4A52D-A79C-413B-8B3E-C59F947BD52A}"/>
    <cellStyle name="Normal 11 2 2 3 2 2 4" xfId="37669" xr:uid="{28168748-9AC6-41E3-A2B7-F97C41E3326E}"/>
    <cellStyle name="Normal 11 2 2 3 2 3" xfId="5837" xr:uid="{D0A8159F-5FF9-4319-972D-4440B3B654B9}"/>
    <cellStyle name="Normal 11 2 2 3 2 3 2" xfId="14217" xr:uid="{62E6723D-E42E-4FA3-932E-047B67C59730}"/>
    <cellStyle name="Normal 11 2 2 3 2 3 2 2" xfId="30977" xr:uid="{CFD8C443-48EA-46C1-ABB0-2C7D477B4074}"/>
    <cellStyle name="Normal 11 2 2 3 2 3 2 3" xfId="47736" xr:uid="{D9271EF4-977D-4CD0-9564-91AC593F1C61}"/>
    <cellStyle name="Normal 11 2 2 3 2 3 3" xfId="22597" xr:uid="{97D01AD0-4A77-4D59-9104-B195D418093D}"/>
    <cellStyle name="Normal 11 2 2 3 2 3 4" xfId="39356" xr:uid="{888BFC8C-6DBB-4AB3-A660-F5998660CBFC}"/>
    <cellStyle name="Normal 11 2 2 3 2 4" xfId="2573" xr:uid="{09FB78EB-A618-4CB1-879A-75903673C063}"/>
    <cellStyle name="Normal 11 2 2 3 2 4 2" xfId="10953" xr:uid="{5EEB3B8C-E61D-494F-AC64-7AABC43C18D6}"/>
    <cellStyle name="Normal 11 2 2 3 2 4 2 2" xfId="27713" xr:uid="{5C1F50EF-DD93-4719-8702-E260ED1AE306}"/>
    <cellStyle name="Normal 11 2 2 3 2 4 2 3" xfId="44472" xr:uid="{B95AC6F3-4868-45EA-95C8-96418CF210F2}"/>
    <cellStyle name="Normal 11 2 2 3 2 4 3" xfId="19333" xr:uid="{8E9A92DD-B6DD-4FCC-B6EE-49A2C32588F1}"/>
    <cellStyle name="Normal 11 2 2 3 2 4 4" xfId="36092" xr:uid="{25058F24-4CD7-4F16-9AA1-1A52C840BA70}"/>
    <cellStyle name="Normal 11 2 2 3 2 5" xfId="9150" xr:uid="{C629AF6F-5A8A-4BBA-B099-BC3628F4F2D1}"/>
    <cellStyle name="Normal 11 2 2 3 2 5 2" xfId="25910" xr:uid="{8C2918FA-5C4F-4632-B8A0-49C419D7CA14}"/>
    <cellStyle name="Normal 11 2 2 3 2 5 3" xfId="42669" xr:uid="{05427106-D403-45DF-AD33-14D15399708D}"/>
    <cellStyle name="Normal 11 2 2 3 2 6" xfId="17530" xr:uid="{4B2A89C8-D3D6-464E-B148-3AA5B25F426D}"/>
    <cellStyle name="Normal 11 2 2 3 2 7" xfId="34289" xr:uid="{8A066B02-7D0C-4F1C-A0B4-B522601EECFE}"/>
    <cellStyle name="Normal 11 2 2 3 3" xfId="1189" xr:uid="{0FB6C023-DD1E-4227-A5CF-77BAF9618037}"/>
    <cellStyle name="Normal 11 2 2 3 3 2" xfId="4578" xr:uid="{6FAB8AA6-C491-4D85-A936-D6AB57A1E212}"/>
    <cellStyle name="Normal 11 2 2 3 3 2 2" xfId="12958" xr:uid="{C1224B19-E5A2-43D7-B0F0-513D0B096A1D}"/>
    <cellStyle name="Normal 11 2 2 3 3 2 2 2" xfId="29718" xr:uid="{7AFD2AF2-E439-4CEE-B293-A8986485DBF0}"/>
    <cellStyle name="Normal 11 2 2 3 3 2 2 3" xfId="46477" xr:uid="{63F7E40A-D74F-4BA3-96B1-3815BC7A9FBB}"/>
    <cellStyle name="Normal 11 2 2 3 3 2 3" xfId="21338" xr:uid="{D6751714-C88D-4F8A-99E7-D953EA185072}"/>
    <cellStyle name="Normal 11 2 2 3 3 2 4" xfId="38097" xr:uid="{B307ACC2-5185-4B23-BD3E-C2BEDB74264E}"/>
    <cellStyle name="Normal 11 2 2 3 3 3" xfId="6265" xr:uid="{EB5DF2D7-BA71-4F21-8CEB-0B9FECF0E553}"/>
    <cellStyle name="Normal 11 2 2 3 3 3 2" xfId="14645" xr:uid="{2BC50F98-3D59-4C7B-A038-4AE057AA5477}"/>
    <cellStyle name="Normal 11 2 2 3 3 3 2 2" xfId="31405" xr:uid="{628DA0B3-7800-4A8C-81FF-DB0C080C9AA0}"/>
    <cellStyle name="Normal 11 2 2 3 3 3 2 3" xfId="48164" xr:uid="{7AA37BBB-0BDB-4DFD-97FC-60696ACBA6D9}"/>
    <cellStyle name="Normal 11 2 2 3 3 3 3" xfId="23025" xr:uid="{3EE1D109-03FA-43E3-AAD0-C112AB128B9F}"/>
    <cellStyle name="Normal 11 2 2 3 3 3 4" xfId="39784" xr:uid="{69C4026A-2A26-4C76-94BC-CC4684222733}"/>
    <cellStyle name="Normal 11 2 2 3 3 4" xfId="3001" xr:uid="{7444B79E-025B-4164-9902-D93B5B53F6D7}"/>
    <cellStyle name="Normal 11 2 2 3 3 4 2" xfId="11381" xr:uid="{4F3737AD-25E9-4755-B406-E61328BB6BA9}"/>
    <cellStyle name="Normal 11 2 2 3 3 4 2 2" xfId="28141" xr:uid="{6F4DDF9B-ADEF-497B-83AE-1D676D6BCB31}"/>
    <cellStyle name="Normal 11 2 2 3 3 4 2 3" xfId="44900" xr:uid="{479501C8-CC8A-4C48-85A1-DE7E9EF8044A}"/>
    <cellStyle name="Normal 11 2 2 3 3 4 3" xfId="19761" xr:uid="{61142568-6109-440C-B72E-347FC6C26DE4}"/>
    <cellStyle name="Normal 11 2 2 3 3 4 4" xfId="36520" xr:uid="{DC860CF2-D246-47FB-8927-61F0D461BD23}"/>
    <cellStyle name="Normal 11 2 2 3 3 5" xfId="9578" xr:uid="{8428D485-46CE-429C-83C3-C09AB8B7F65C}"/>
    <cellStyle name="Normal 11 2 2 3 3 5 2" xfId="26338" xr:uid="{B231B0E4-CA6B-4EC8-9775-374C87169D5D}"/>
    <cellStyle name="Normal 11 2 2 3 3 5 3" xfId="43097" xr:uid="{5BAE157F-EBB9-458B-A432-7A6EADB9EB19}"/>
    <cellStyle name="Normal 11 2 2 3 3 6" xfId="17958" xr:uid="{1C778E16-1C7D-4A78-9BFF-A33BEB93B102}"/>
    <cellStyle name="Normal 11 2 2 3 3 7" xfId="34717" xr:uid="{EAE52886-8998-4977-9501-BF747D5B99B8}"/>
    <cellStyle name="Normal 11 2 2 3 4" xfId="1597" xr:uid="{EFDBE8C8-574E-412A-BD55-B9D90464809C}"/>
    <cellStyle name="Normal 11 2 2 3 4 2" xfId="4986" xr:uid="{1D1CBD64-55ED-49C1-A5ED-D108479EDC45}"/>
    <cellStyle name="Normal 11 2 2 3 4 2 2" xfId="13366" xr:uid="{9DE11639-0C79-4225-9BB5-89BB85A07863}"/>
    <cellStyle name="Normal 11 2 2 3 4 2 2 2" xfId="30126" xr:uid="{0AB8D120-1D76-4A2F-BF9A-067FCC3B73FD}"/>
    <cellStyle name="Normal 11 2 2 3 4 2 2 3" xfId="46885" xr:uid="{05F16413-A5CB-4330-9F1E-80EBB8BDDE1E}"/>
    <cellStyle name="Normal 11 2 2 3 4 2 3" xfId="21746" xr:uid="{17C6A299-6EB2-4C51-AAD3-38659F721237}"/>
    <cellStyle name="Normal 11 2 2 3 4 2 4" xfId="38505" xr:uid="{C3EFC7F7-E31B-4677-B9C9-D164849F4241}"/>
    <cellStyle name="Normal 11 2 2 3 4 3" xfId="6673" xr:uid="{89B8CACF-F866-40F0-831B-B85B808C8C8C}"/>
    <cellStyle name="Normal 11 2 2 3 4 3 2" xfId="15053" xr:uid="{E540F8DC-72DA-49C6-A267-9DA9E6DD4452}"/>
    <cellStyle name="Normal 11 2 2 3 4 3 2 2" xfId="31813" xr:uid="{58C7A282-07BA-4598-A482-E324463FBE70}"/>
    <cellStyle name="Normal 11 2 2 3 4 3 2 3" xfId="48572" xr:uid="{E7CE05F5-C23F-47DD-A5D3-6110A7CADFA4}"/>
    <cellStyle name="Normal 11 2 2 3 4 3 3" xfId="23433" xr:uid="{AF400E18-7EE6-487F-8020-4A0000085CCC}"/>
    <cellStyle name="Normal 11 2 2 3 4 3 4" xfId="40192" xr:uid="{4579775E-6377-483A-B5B4-AAF361350954}"/>
    <cellStyle name="Normal 11 2 2 3 4 4" xfId="3297" xr:uid="{D2C3BF03-8C9F-4BB1-8F0D-2A4D349EDF82}"/>
    <cellStyle name="Normal 11 2 2 3 4 4 2" xfId="11677" xr:uid="{52CFDBB7-E3AB-4842-BA43-6EE6107898E1}"/>
    <cellStyle name="Normal 11 2 2 3 4 4 2 2" xfId="28437" xr:uid="{BB826072-5D14-4D89-B682-D80882C018A2}"/>
    <cellStyle name="Normal 11 2 2 3 4 4 2 3" xfId="45196" xr:uid="{62F55E09-FD24-4004-9A79-CFEAB33EEE5C}"/>
    <cellStyle name="Normal 11 2 2 3 4 4 3" xfId="20057" xr:uid="{E01057A8-9496-49AB-8CA3-B2F27A990667}"/>
    <cellStyle name="Normal 11 2 2 3 4 4 4" xfId="36816" xr:uid="{91FEA754-61BB-41CE-9F62-CB79AA26C081}"/>
    <cellStyle name="Normal 11 2 2 3 4 5" xfId="9986" xr:uid="{EAF4796F-6340-477F-93D5-5EE48544BC5D}"/>
    <cellStyle name="Normal 11 2 2 3 4 5 2" xfId="26746" xr:uid="{D35C1016-094C-49FE-A086-3A55BA6509EF}"/>
    <cellStyle name="Normal 11 2 2 3 4 5 3" xfId="43505" xr:uid="{5CD49C92-3392-4723-8CF1-BDBEED139AD0}"/>
    <cellStyle name="Normal 11 2 2 3 4 6" xfId="18366" xr:uid="{43532E5A-B84D-4127-BB88-F8C93EA3637A}"/>
    <cellStyle name="Normal 11 2 2 3 4 7" xfId="35125" xr:uid="{9EB0A0AB-7C91-409F-85A9-F5D371A97A55}"/>
    <cellStyle name="Normal 11 2 2 3 5" xfId="3716" xr:uid="{C890F8A2-28E0-475B-ACDB-2C86E4B0BD33}"/>
    <cellStyle name="Normal 11 2 2 3 5 2" xfId="12096" xr:uid="{FFFBF85A-96C7-4E9C-B18E-4FFD8A6869A7}"/>
    <cellStyle name="Normal 11 2 2 3 5 2 2" xfId="28856" xr:uid="{10FAC9A7-4FFD-4F1C-9800-F974CA70B425}"/>
    <cellStyle name="Normal 11 2 2 3 5 2 3" xfId="45615" xr:uid="{D42517B9-B360-4510-A807-CB4255A6883B}"/>
    <cellStyle name="Normal 11 2 2 3 5 3" xfId="20476" xr:uid="{7A135D73-C801-42BE-8C01-2355D5C52B57}"/>
    <cellStyle name="Normal 11 2 2 3 5 4" xfId="37235" xr:uid="{1D7D4E11-9C7F-4C6B-B142-4BAE3F2D71C0}"/>
    <cellStyle name="Normal 11 2 2 3 6" xfId="5411" xr:uid="{D1F2776C-691B-42E2-8923-C8B803D69C54}"/>
    <cellStyle name="Normal 11 2 2 3 6 2" xfId="13791" xr:uid="{87B56B47-9DEE-438F-ABD7-16CC155012F8}"/>
    <cellStyle name="Normal 11 2 2 3 6 2 2" xfId="30551" xr:uid="{FEF59AD7-351D-4BA8-8411-70E67DED7308}"/>
    <cellStyle name="Normal 11 2 2 3 6 2 3" xfId="47310" xr:uid="{839D2CA7-C196-4FF4-87C0-D889D511063D}"/>
    <cellStyle name="Normal 11 2 2 3 6 3" xfId="22171" xr:uid="{447DF6D6-BF4A-4A8B-AC06-38E5C672F041}"/>
    <cellStyle name="Normal 11 2 2 3 6 4" xfId="38930" xr:uid="{C3427AAF-B647-405D-899B-EF8AB172E8A8}"/>
    <cellStyle name="Normal 11 2 2 3 7" xfId="7079" xr:uid="{073CBFD2-D7DD-4F85-B53F-E4A55FFCA2B9}"/>
    <cellStyle name="Normal 11 2 2 3 7 2" xfId="15459" xr:uid="{02FC23B7-0479-4A85-854D-78072DE9EDD4}"/>
    <cellStyle name="Normal 11 2 2 3 7 2 2" xfId="32219" xr:uid="{1B1FA513-9061-4B04-A68B-9A747534EA34}"/>
    <cellStyle name="Normal 11 2 2 3 7 2 3" xfId="48978" xr:uid="{EEDBB15B-B46C-44E2-A218-C90E411E5C6F}"/>
    <cellStyle name="Normal 11 2 2 3 7 3" xfId="23839" xr:uid="{D62B8984-FA0C-4B91-BA3E-25210BE24642}"/>
    <cellStyle name="Normal 11 2 2 3 7 4" xfId="40598" xr:uid="{08B15F99-8491-4419-8CD4-D04B79E6C16B}"/>
    <cellStyle name="Normal 11 2 2 3 8" xfId="7485" xr:uid="{50D8675A-5C54-49E3-A869-59767A3D6373}"/>
    <cellStyle name="Normal 11 2 2 3 8 2" xfId="15865" xr:uid="{87C1263F-7B50-4171-B003-9FB7587E73B5}"/>
    <cellStyle name="Normal 11 2 2 3 8 2 2" xfId="32625" xr:uid="{127E1B51-3DA3-4F18-BFA7-CFB5EAAC9F90}"/>
    <cellStyle name="Normal 11 2 2 3 8 2 3" xfId="49384" xr:uid="{CEFA50D9-111A-4999-BAA1-2D1A354D59AF}"/>
    <cellStyle name="Normal 11 2 2 3 8 3" xfId="24245" xr:uid="{70E0BA3A-D9DF-4E84-B1AB-006CC1F776D1}"/>
    <cellStyle name="Normal 11 2 2 3 8 4" xfId="41004" xr:uid="{C2E67953-E0B8-4C9C-A4C1-4B8ACC01AF15}"/>
    <cellStyle name="Normal 11 2 2 3 9" xfId="7891" xr:uid="{284FED62-7045-48E8-9193-B964756AC4BC}"/>
    <cellStyle name="Normal 11 2 2 3 9 2" xfId="16271" xr:uid="{50FE82F2-CF43-42BB-B17A-FF2562F7CE73}"/>
    <cellStyle name="Normal 11 2 2 3 9 2 2" xfId="33031" xr:uid="{53AC740C-D99B-48CD-8713-D7133D694F13}"/>
    <cellStyle name="Normal 11 2 2 3 9 2 3" xfId="49790" xr:uid="{111F887E-307E-444A-9646-C50086A674A4}"/>
    <cellStyle name="Normal 11 2 2 3 9 3" xfId="24651" xr:uid="{72A702B1-B837-461D-826B-483A1704798C}"/>
    <cellStyle name="Normal 11 2 2 3 9 4" xfId="41410" xr:uid="{BFB4EB60-4597-4A92-B99F-3BB83ECACADC}"/>
    <cellStyle name="Normal 11 2 2 4" xfId="314" xr:uid="{2CEEDC62-90B0-438D-AF6C-13E1DC74F04F}"/>
    <cellStyle name="Normal 11 2 2 4 10" xfId="8445" xr:uid="{B490CACB-33E4-4403-8053-557D0DB28ABA}"/>
    <cellStyle name="Normal 11 2 2 4 10 2" xfId="16825" xr:uid="{3ADFBDB2-A520-4AB4-B336-A0572AD5BF14}"/>
    <cellStyle name="Normal 11 2 2 4 10 2 2" xfId="33585" xr:uid="{76BF97BD-CC20-4DAE-871D-FE9C9CD7DDE9}"/>
    <cellStyle name="Normal 11 2 2 4 10 2 3" xfId="50344" xr:uid="{93FA528A-AB46-4FA0-BF0F-C03C7BE374B6}"/>
    <cellStyle name="Normal 11 2 2 4 10 3" xfId="25205" xr:uid="{2573D615-3570-4335-AF72-C4927F1D5480}"/>
    <cellStyle name="Normal 11 2 2 4 10 4" xfId="41964" xr:uid="{4D653512-409D-4FA6-BC7F-6427556E1B91}"/>
    <cellStyle name="Normal 11 2 2 4 11" xfId="2146" xr:uid="{045A3A4B-DDB3-4565-8DF9-6FA05BCB4BC0}"/>
    <cellStyle name="Normal 11 2 2 4 11 2" xfId="10528" xr:uid="{F754CCAB-FAFC-42BE-BDB6-CA8F12620790}"/>
    <cellStyle name="Normal 11 2 2 4 11 2 2" xfId="27288" xr:uid="{247E0FFB-B207-496A-8437-2FECB1FCC4EE}"/>
    <cellStyle name="Normal 11 2 2 4 11 2 3" xfId="44047" xr:uid="{5F5CEF27-F237-44E6-BC8C-6B46335C5B44}"/>
    <cellStyle name="Normal 11 2 2 4 11 3" xfId="18908" xr:uid="{20C6C2F1-A35C-40CB-A9FC-87AACAB372DB}"/>
    <cellStyle name="Normal 11 2 2 4 11 4" xfId="35667" xr:uid="{CF99DE9E-5976-46BA-97CF-A1D4958A6100}"/>
    <cellStyle name="Normal 11 2 2 4 12" xfId="8725" xr:uid="{47EC8209-8C28-44A8-A650-13C95A617BCA}"/>
    <cellStyle name="Normal 11 2 2 4 12 2" xfId="25485" xr:uid="{43332457-5294-4A1B-9901-97B2CFBD1D72}"/>
    <cellStyle name="Normal 11 2 2 4 12 3" xfId="42244" xr:uid="{C5A229E5-7F1C-408A-8FFF-630F4284B93F}"/>
    <cellStyle name="Normal 11 2 2 4 13" xfId="17105" xr:uid="{A0612758-A3FC-43CC-A848-5E2D4EFB9174}"/>
    <cellStyle name="Normal 11 2 2 4 14" xfId="33864" xr:uid="{78FDB503-FAE8-44BC-BD9F-D054D7B1D996}"/>
    <cellStyle name="Normal 11 2 2 4 2" xfId="756" xr:uid="{1E540ABA-4765-4049-A441-B9E0C0F08BE3}"/>
    <cellStyle name="Normal 11 2 2 4 2 2" xfId="4151" xr:uid="{070EE7E3-0452-4E97-A706-CCD6A5AE5473}"/>
    <cellStyle name="Normal 11 2 2 4 2 2 2" xfId="12531" xr:uid="{03F7A10A-0465-4CD6-8F89-F38EFEC0FF3C}"/>
    <cellStyle name="Normal 11 2 2 4 2 2 2 2" xfId="29291" xr:uid="{E68C77D4-37F3-4807-9B03-44F02CF3C9AD}"/>
    <cellStyle name="Normal 11 2 2 4 2 2 2 3" xfId="46050" xr:uid="{D03DF025-CD00-4E9A-8229-39C5D34E5527}"/>
    <cellStyle name="Normal 11 2 2 4 2 2 3" xfId="20911" xr:uid="{3702CF95-E963-4C69-A5B2-8B5D11938E93}"/>
    <cellStyle name="Normal 11 2 2 4 2 2 4" xfId="37670" xr:uid="{094D8F89-530C-4C97-A8C2-0F9164E18924}"/>
    <cellStyle name="Normal 11 2 2 4 2 3" xfId="5838" xr:uid="{E74F7E9A-F845-4CD6-AE8E-DE0D7F4A5B8A}"/>
    <cellStyle name="Normal 11 2 2 4 2 3 2" xfId="14218" xr:uid="{1BBF9913-1943-4BC0-9B30-64A534D3D8AA}"/>
    <cellStyle name="Normal 11 2 2 4 2 3 2 2" xfId="30978" xr:uid="{2B0C210C-7D79-4E54-8B67-8C0E8FDAE026}"/>
    <cellStyle name="Normal 11 2 2 4 2 3 2 3" xfId="47737" xr:uid="{5E67F9CB-DABC-43B9-A50E-E2D20802C223}"/>
    <cellStyle name="Normal 11 2 2 4 2 3 3" xfId="22598" xr:uid="{D93E1150-5715-4878-9484-02A94E0F1E95}"/>
    <cellStyle name="Normal 11 2 2 4 2 3 4" xfId="39357" xr:uid="{0F1549E2-045D-46D2-965D-7F74E3B8774E}"/>
    <cellStyle name="Normal 11 2 2 4 2 4" xfId="2574" xr:uid="{3604141B-4AA7-43D3-B143-8A763F56A039}"/>
    <cellStyle name="Normal 11 2 2 4 2 4 2" xfId="10954" xr:uid="{A95779C8-DDF8-40F5-9318-B35B0C903D35}"/>
    <cellStyle name="Normal 11 2 2 4 2 4 2 2" xfId="27714" xr:uid="{D9277CC5-4007-4576-A6CE-09DE75D9DE1A}"/>
    <cellStyle name="Normal 11 2 2 4 2 4 2 3" xfId="44473" xr:uid="{2B84EC52-7E33-4F8E-9325-D5DF5DD359A5}"/>
    <cellStyle name="Normal 11 2 2 4 2 4 3" xfId="19334" xr:uid="{DA08B638-2219-4BAC-8C38-25366312074B}"/>
    <cellStyle name="Normal 11 2 2 4 2 4 4" xfId="36093" xr:uid="{6B8A06AC-03C8-4669-A4F8-4DA3FEC8EC1D}"/>
    <cellStyle name="Normal 11 2 2 4 2 5" xfId="9151" xr:uid="{8A6BFFB7-79C1-47A2-8E42-CE9421D2BD20}"/>
    <cellStyle name="Normal 11 2 2 4 2 5 2" xfId="25911" xr:uid="{8D9A7733-EDF5-460D-A84C-8F4BAEE6442E}"/>
    <cellStyle name="Normal 11 2 2 4 2 5 3" xfId="42670" xr:uid="{E9E26C7A-B13B-4EB4-BF58-2FDBBAFC36AE}"/>
    <cellStyle name="Normal 11 2 2 4 2 6" xfId="17531" xr:uid="{457EDDB6-13A3-41B4-BB9B-200635670C92}"/>
    <cellStyle name="Normal 11 2 2 4 2 7" xfId="34290" xr:uid="{3B479374-25F9-4F69-88BC-25F0229B4BFA}"/>
    <cellStyle name="Normal 11 2 2 4 3" xfId="1190" xr:uid="{F08469C5-1B8C-48D0-87FD-354E34441877}"/>
    <cellStyle name="Normal 11 2 2 4 3 2" xfId="4579" xr:uid="{43190F42-CA60-467E-ACF1-D9B61BE199F0}"/>
    <cellStyle name="Normal 11 2 2 4 3 2 2" xfId="12959" xr:uid="{124CBE5F-95D2-44C0-99E0-CFC08CC91828}"/>
    <cellStyle name="Normal 11 2 2 4 3 2 2 2" xfId="29719" xr:uid="{8434AFF7-B351-4739-B496-0EF4735FE1EB}"/>
    <cellStyle name="Normal 11 2 2 4 3 2 2 3" xfId="46478" xr:uid="{42F96D11-2FF4-4B08-833A-A8BBBF540B26}"/>
    <cellStyle name="Normal 11 2 2 4 3 2 3" xfId="21339" xr:uid="{49BFF31D-6136-4DFD-A8BA-D6227EDA0E7C}"/>
    <cellStyle name="Normal 11 2 2 4 3 2 4" xfId="38098" xr:uid="{79338302-338C-4474-89C1-17FEAB910989}"/>
    <cellStyle name="Normal 11 2 2 4 3 3" xfId="6266" xr:uid="{B08647FE-BDFA-4FAC-880C-2F97F910D83D}"/>
    <cellStyle name="Normal 11 2 2 4 3 3 2" xfId="14646" xr:uid="{03F3DAFD-415F-44BF-B15B-5BC5542A4616}"/>
    <cellStyle name="Normal 11 2 2 4 3 3 2 2" xfId="31406" xr:uid="{0C857AEB-F32D-454E-9455-A951A132887C}"/>
    <cellStyle name="Normal 11 2 2 4 3 3 2 3" xfId="48165" xr:uid="{455A03B5-D644-480C-828A-815B770A06D4}"/>
    <cellStyle name="Normal 11 2 2 4 3 3 3" xfId="23026" xr:uid="{CD684D86-AE0A-4062-94C8-12FBA5825625}"/>
    <cellStyle name="Normal 11 2 2 4 3 3 4" xfId="39785" xr:uid="{46611ECC-0876-4C6E-8052-76F615C6167F}"/>
    <cellStyle name="Normal 11 2 2 4 3 4" xfId="3002" xr:uid="{018916A5-4E98-4152-883B-C95B7079CAA7}"/>
    <cellStyle name="Normal 11 2 2 4 3 4 2" xfId="11382" xr:uid="{16368A25-9106-4B0D-A266-230958735F44}"/>
    <cellStyle name="Normal 11 2 2 4 3 4 2 2" xfId="28142" xr:uid="{EC9B3C24-C14A-46D7-97E7-57EAF4930FAA}"/>
    <cellStyle name="Normal 11 2 2 4 3 4 2 3" xfId="44901" xr:uid="{E9A18ECC-6ED1-49FB-8BE1-2DA86F37BFB9}"/>
    <cellStyle name="Normal 11 2 2 4 3 4 3" xfId="19762" xr:uid="{D45DD2BD-1B6A-448F-AFA7-95B752A4EECE}"/>
    <cellStyle name="Normal 11 2 2 4 3 4 4" xfId="36521" xr:uid="{51B2D87B-59D3-4CBB-8943-2C834AD856E9}"/>
    <cellStyle name="Normal 11 2 2 4 3 5" xfId="9579" xr:uid="{3929D7D4-9DB3-4822-BF90-4CD3A3473271}"/>
    <cellStyle name="Normal 11 2 2 4 3 5 2" xfId="26339" xr:uid="{02518CE3-2C41-49B6-9FCD-772DA08AB07D}"/>
    <cellStyle name="Normal 11 2 2 4 3 5 3" xfId="43098" xr:uid="{B30FF7C5-930C-4E45-ACE7-8C835D65D7B2}"/>
    <cellStyle name="Normal 11 2 2 4 3 6" xfId="17959" xr:uid="{4367ADCD-D2F6-4B61-9493-03E31097AF58}"/>
    <cellStyle name="Normal 11 2 2 4 3 7" xfId="34718" xr:uid="{AAB99A06-F71E-403A-A992-FD1F60C904B8}"/>
    <cellStyle name="Normal 11 2 2 4 4" xfId="1745" xr:uid="{1A39BBC3-2EAE-4BAC-B339-F105D54F00EA}"/>
    <cellStyle name="Normal 11 2 2 4 4 2" xfId="5134" xr:uid="{961EC1E7-E5A9-4D60-9F2E-B16350C95A0D}"/>
    <cellStyle name="Normal 11 2 2 4 4 2 2" xfId="13514" xr:uid="{BFA0FC17-EFDA-4226-865B-2AFFABD77ADF}"/>
    <cellStyle name="Normal 11 2 2 4 4 2 2 2" xfId="30274" xr:uid="{0B232275-0711-48D9-832A-C2784CFA89C0}"/>
    <cellStyle name="Normal 11 2 2 4 4 2 2 3" xfId="47033" xr:uid="{97E8B4B2-C2D5-4E1F-9FC4-33D569456637}"/>
    <cellStyle name="Normal 11 2 2 4 4 2 3" xfId="21894" xr:uid="{992F2AC0-CCC5-4049-BE11-403A7D160853}"/>
    <cellStyle name="Normal 11 2 2 4 4 2 4" xfId="38653" xr:uid="{99A9A26F-4DED-488A-A08F-D088DA4E495E}"/>
    <cellStyle name="Normal 11 2 2 4 4 3" xfId="6821" xr:uid="{44398E30-C614-4FC9-8341-79749D91C2F9}"/>
    <cellStyle name="Normal 11 2 2 4 4 3 2" xfId="15201" xr:uid="{914002D1-A1C2-47D4-BFE8-A9A90E997DB0}"/>
    <cellStyle name="Normal 11 2 2 4 4 3 2 2" xfId="31961" xr:uid="{12D5FE7D-95A9-4CC4-9A4B-3B44926F5802}"/>
    <cellStyle name="Normal 11 2 2 4 4 3 2 3" xfId="48720" xr:uid="{3D0EED7F-0C17-4C65-A858-D9BD59E058F0}"/>
    <cellStyle name="Normal 11 2 2 4 4 3 3" xfId="23581" xr:uid="{DB42EB74-58B9-406F-8E8C-DD34B3F75B33}"/>
    <cellStyle name="Normal 11 2 2 4 4 3 4" xfId="40340" xr:uid="{CFCA4CF2-C240-4B2D-884F-FD3452DD1137}"/>
    <cellStyle name="Normal 11 2 2 4 4 4" xfId="3444" xr:uid="{027AF75C-072D-4F7E-AC08-42B0987E33E6}"/>
    <cellStyle name="Normal 11 2 2 4 4 4 2" xfId="11824" xr:uid="{CE2E9FEF-45B8-4E45-9A96-6296082CCDE0}"/>
    <cellStyle name="Normal 11 2 2 4 4 4 2 2" xfId="28584" xr:uid="{82B389DB-8561-4A7D-BFD0-A58871D28EF8}"/>
    <cellStyle name="Normal 11 2 2 4 4 4 2 3" xfId="45343" xr:uid="{EF1792EA-2227-4106-B4E2-1F12144282CC}"/>
    <cellStyle name="Normal 11 2 2 4 4 4 3" xfId="20204" xr:uid="{9A40817B-CA9F-46A9-B990-8B3A196179AC}"/>
    <cellStyle name="Normal 11 2 2 4 4 4 4" xfId="36963" xr:uid="{08CAE0DA-47CA-46D4-9BE2-E6664FE24C1D}"/>
    <cellStyle name="Normal 11 2 2 4 4 5" xfId="10134" xr:uid="{5CDA3C6B-A724-4A7C-914B-8A387EBDB65D}"/>
    <cellStyle name="Normal 11 2 2 4 4 5 2" xfId="26894" xr:uid="{92169CD4-EE5C-4444-8246-A3A39FFBA5E2}"/>
    <cellStyle name="Normal 11 2 2 4 4 5 3" xfId="43653" xr:uid="{8E0A4C61-6E73-4992-846E-AE183D42C6A6}"/>
    <cellStyle name="Normal 11 2 2 4 4 6" xfId="18514" xr:uid="{1FBFF028-4F36-475D-B7FC-56318AC88756}"/>
    <cellStyle name="Normal 11 2 2 4 4 7" xfId="35273" xr:uid="{D4805713-1807-47E0-957E-B286F9191FFC}"/>
    <cellStyle name="Normal 11 2 2 4 5" xfId="3864" xr:uid="{990458C4-05FC-4664-A9B3-1AE34E76854B}"/>
    <cellStyle name="Normal 11 2 2 4 5 2" xfId="12244" xr:uid="{9A845744-9E56-4D22-B152-EF6E8EB44C8A}"/>
    <cellStyle name="Normal 11 2 2 4 5 2 2" xfId="29004" xr:uid="{CE2832CA-4A3F-443C-A658-99AB67E95370}"/>
    <cellStyle name="Normal 11 2 2 4 5 2 3" xfId="45763" xr:uid="{3623DB14-59EC-4683-B04A-8ED423124D46}"/>
    <cellStyle name="Normal 11 2 2 4 5 3" xfId="20624" xr:uid="{0A546F03-9291-4E0C-9A8E-B5DB0CB6D709}"/>
    <cellStyle name="Normal 11 2 2 4 5 4" xfId="37383" xr:uid="{749E0B79-F709-47A7-BA47-A78E1ABE42A3}"/>
    <cellStyle name="Normal 11 2 2 4 6" xfId="5412" xr:uid="{E840F53C-81E3-436C-AAEA-3613DAA9C437}"/>
    <cellStyle name="Normal 11 2 2 4 6 2" xfId="13792" xr:uid="{319ACA11-DFDE-4343-B742-2EC50A955F52}"/>
    <cellStyle name="Normal 11 2 2 4 6 2 2" xfId="30552" xr:uid="{25D1DEEB-AC66-4A65-B3D9-4DF2EE3C270B}"/>
    <cellStyle name="Normal 11 2 2 4 6 2 3" xfId="47311" xr:uid="{CEA104B7-F87B-4959-8BD5-FA68ACADF974}"/>
    <cellStyle name="Normal 11 2 2 4 6 3" xfId="22172" xr:uid="{825F8853-DB26-4D79-9B5D-496614A81B2F}"/>
    <cellStyle name="Normal 11 2 2 4 6 4" xfId="38931" xr:uid="{4D611383-9C85-42CB-9739-AF83F48F4B3C}"/>
    <cellStyle name="Normal 11 2 2 4 7" xfId="7227" xr:uid="{C557345D-A4B0-4454-BCC1-872DA849BE3D}"/>
    <cellStyle name="Normal 11 2 2 4 7 2" xfId="15607" xr:uid="{A842D806-E1A4-4599-AD06-481D6AD992DF}"/>
    <cellStyle name="Normal 11 2 2 4 7 2 2" xfId="32367" xr:uid="{594280EF-37C6-4317-857C-022B0787DE53}"/>
    <cellStyle name="Normal 11 2 2 4 7 2 3" xfId="49126" xr:uid="{F7C42C0A-1995-40D7-8AE3-4FD9E13ADCD1}"/>
    <cellStyle name="Normal 11 2 2 4 7 3" xfId="23987" xr:uid="{F15ADDA4-46CE-474B-970F-3A766857EF7E}"/>
    <cellStyle name="Normal 11 2 2 4 7 4" xfId="40746" xr:uid="{D4715618-C210-40D5-B230-4AA521D4E4A2}"/>
    <cellStyle name="Normal 11 2 2 4 8" xfId="7633" xr:uid="{FC1E3279-047C-4789-B5AA-CBD2E558717E}"/>
    <cellStyle name="Normal 11 2 2 4 8 2" xfId="16013" xr:uid="{5870A663-F641-4D62-AE2E-3AFD1738A765}"/>
    <cellStyle name="Normal 11 2 2 4 8 2 2" xfId="32773" xr:uid="{6A36F673-65FB-408C-8621-BACF22DA83B7}"/>
    <cellStyle name="Normal 11 2 2 4 8 2 3" xfId="49532" xr:uid="{2301CAA4-77E9-4EF0-847C-77F96DE0956A}"/>
    <cellStyle name="Normal 11 2 2 4 8 3" xfId="24393" xr:uid="{B957A327-D4C3-4318-9B1C-B3C217FF60D7}"/>
    <cellStyle name="Normal 11 2 2 4 8 4" xfId="41152" xr:uid="{07B03295-4A29-440C-AFD5-016375EBE2E8}"/>
    <cellStyle name="Normal 11 2 2 4 9" xfId="8039" xr:uid="{02F49998-CF82-4F87-9983-28C326D26AE3}"/>
    <cellStyle name="Normal 11 2 2 4 9 2" xfId="16419" xr:uid="{DEF51FAE-F840-42FD-889B-AB1AAEA92708}"/>
    <cellStyle name="Normal 11 2 2 4 9 2 2" xfId="33179" xr:uid="{48C15B32-3300-44B8-B623-2B1AA886D330}"/>
    <cellStyle name="Normal 11 2 2 4 9 2 3" xfId="49938" xr:uid="{697E69A8-933B-4A2F-85A5-9EBD3B84B6DF}"/>
    <cellStyle name="Normal 11 2 2 4 9 3" xfId="24799" xr:uid="{44167ACD-1172-4DD5-93EC-B6E3F14802E1}"/>
    <cellStyle name="Normal 11 2 2 4 9 4" xfId="41558" xr:uid="{44C86A40-DA46-476D-83AE-44A9A5E72263}"/>
    <cellStyle name="Normal 11 2 2 5" xfId="616" xr:uid="{2B5C37FA-BA99-48E9-B608-2437074D462B}"/>
    <cellStyle name="Normal 11 2 2 5 2" xfId="4011" xr:uid="{A8F23019-86B7-4C01-84C2-E42E34EF1097}"/>
    <cellStyle name="Normal 11 2 2 5 2 2" xfId="12391" xr:uid="{9E031BAF-C273-43E6-BE54-F93E40CA4AA4}"/>
    <cellStyle name="Normal 11 2 2 5 2 2 2" xfId="29151" xr:uid="{D00D55AE-BC12-4D5E-B11A-95C9E7586563}"/>
    <cellStyle name="Normal 11 2 2 5 2 2 3" xfId="45910" xr:uid="{C442082C-5EA1-4963-8944-99BCE0F7D9E2}"/>
    <cellStyle name="Normal 11 2 2 5 2 3" xfId="20771" xr:uid="{61E18A04-B1C0-4D7D-8ACA-18774A9D264B}"/>
    <cellStyle name="Normal 11 2 2 5 2 4" xfId="37530" xr:uid="{7ABC2AA4-3F46-4F5C-8FA6-15B93442DA38}"/>
    <cellStyle name="Normal 11 2 2 5 3" xfId="5698" xr:uid="{7F60B33C-215B-4C69-8473-48CF02B18480}"/>
    <cellStyle name="Normal 11 2 2 5 3 2" xfId="14078" xr:uid="{43A378EB-22AB-4517-BD37-6D134CB96E3B}"/>
    <cellStyle name="Normal 11 2 2 5 3 2 2" xfId="30838" xr:uid="{0EA2D8FD-3967-4239-8D27-54729B8B7856}"/>
    <cellStyle name="Normal 11 2 2 5 3 2 3" xfId="47597" xr:uid="{990C8C07-201E-4B3B-B2BA-9CCC3477C3A5}"/>
    <cellStyle name="Normal 11 2 2 5 3 3" xfId="22458" xr:uid="{4F32411F-86D9-42B7-B275-F38CF9907145}"/>
    <cellStyle name="Normal 11 2 2 5 3 4" xfId="39217" xr:uid="{8ED6FA5F-6DCA-4912-8DEC-FF5492558932}"/>
    <cellStyle name="Normal 11 2 2 5 4" xfId="2434" xr:uid="{67403728-3988-4810-8ECD-674D3C139800}"/>
    <cellStyle name="Normal 11 2 2 5 4 2" xfId="10814" xr:uid="{C5557FD9-0BD3-4192-9310-0EBF421E06F2}"/>
    <cellStyle name="Normal 11 2 2 5 4 2 2" xfId="27574" xr:uid="{8E5A3CE7-3AD2-40A6-8640-CCF2FED9153F}"/>
    <cellStyle name="Normal 11 2 2 5 4 2 3" xfId="44333" xr:uid="{15242C6A-57B1-49FA-98D9-0F741D219BC1}"/>
    <cellStyle name="Normal 11 2 2 5 4 3" xfId="19194" xr:uid="{3087DFD0-4426-402B-A35D-56C62B5BD12B}"/>
    <cellStyle name="Normal 11 2 2 5 4 4" xfId="35953" xr:uid="{B65BFBE1-AD61-4092-99AC-641721FA7FFD}"/>
    <cellStyle name="Normal 11 2 2 5 5" xfId="9011" xr:uid="{0078EE6B-1232-40A4-96B4-021B92DC045F}"/>
    <cellStyle name="Normal 11 2 2 5 5 2" xfId="25771" xr:uid="{42CBC216-5339-48DC-9372-E84799F98277}"/>
    <cellStyle name="Normal 11 2 2 5 5 3" xfId="42530" xr:uid="{7168F7F1-27E5-478C-9606-79F5C9B347B5}"/>
    <cellStyle name="Normal 11 2 2 5 6" xfId="17391" xr:uid="{2F63423A-0A61-4655-AB6E-ABE07F2C7F3E}"/>
    <cellStyle name="Normal 11 2 2 5 7" xfId="34150" xr:uid="{CA6AEA90-C6C3-49A2-87E8-84442A0114A4}"/>
    <cellStyle name="Normal 11 2 2 6" xfId="1050" xr:uid="{0006A5C5-0B4C-46B0-9AB4-FA0FAA3190D0}"/>
    <cellStyle name="Normal 11 2 2 6 2" xfId="4439" xr:uid="{4EA94937-F691-4D0B-8FF2-6575173991B8}"/>
    <cellStyle name="Normal 11 2 2 6 2 2" xfId="12819" xr:uid="{3CE58ADC-6394-4B19-9AE8-3B67A87C8E43}"/>
    <cellStyle name="Normal 11 2 2 6 2 2 2" xfId="29579" xr:uid="{0FD8B7C7-EDD7-4F35-95F6-D5720799523D}"/>
    <cellStyle name="Normal 11 2 2 6 2 2 3" xfId="46338" xr:uid="{47DB6603-AD7A-45E2-AB8C-CDCB469A3C54}"/>
    <cellStyle name="Normal 11 2 2 6 2 3" xfId="21199" xr:uid="{8FB6683F-8E75-4AEF-8F22-7D884B1C28F5}"/>
    <cellStyle name="Normal 11 2 2 6 2 4" xfId="37958" xr:uid="{83C0BCF1-EE98-4707-936E-76081B30FAF0}"/>
    <cellStyle name="Normal 11 2 2 6 3" xfId="6126" xr:uid="{FCC4CEA5-EA92-4FFE-A388-DF048CFB1C88}"/>
    <cellStyle name="Normal 11 2 2 6 3 2" xfId="14506" xr:uid="{A9BE7652-D430-4B93-8C72-698726134511}"/>
    <cellStyle name="Normal 11 2 2 6 3 2 2" xfId="31266" xr:uid="{1499FA6C-4D5F-4CCA-9A55-E51DD61F78A7}"/>
    <cellStyle name="Normal 11 2 2 6 3 2 3" xfId="48025" xr:uid="{DCF06093-8892-42C1-92BA-0AA7635DE7FF}"/>
    <cellStyle name="Normal 11 2 2 6 3 3" xfId="22886" xr:uid="{0532159F-9627-47B4-AD56-8FF17198FD2A}"/>
    <cellStyle name="Normal 11 2 2 6 3 4" xfId="39645" xr:uid="{E9B6D784-F34D-42DB-B269-85EECB6DB08C}"/>
    <cellStyle name="Normal 11 2 2 6 4" xfId="2862" xr:uid="{C0CA3EEC-59E9-48D6-BF3D-51296E3B0AFA}"/>
    <cellStyle name="Normal 11 2 2 6 4 2" xfId="11242" xr:uid="{8B73C4FA-E07D-4DB3-8220-2BA3D43FC3BF}"/>
    <cellStyle name="Normal 11 2 2 6 4 2 2" xfId="28002" xr:uid="{9CA0A237-0813-4512-B7E4-3CDBFB074F51}"/>
    <cellStyle name="Normal 11 2 2 6 4 2 3" xfId="44761" xr:uid="{5AB1DC4D-D3B8-4408-9D1A-CE193F959D46}"/>
    <cellStyle name="Normal 11 2 2 6 4 3" xfId="19622" xr:uid="{E6672345-F94E-42D7-ACC5-6D0A3495BD49}"/>
    <cellStyle name="Normal 11 2 2 6 4 4" xfId="36381" xr:uid="{AF75A83F-3324-4ED6-A552-E6172C9D726B}"/>
    <cellStyle name="Normal 11 2 2 6 5" xfId="9439" xr:uid="{D2264FA9-2170-40C5-B23E-5C2CDC05F064}"/>
    <cellStyle name="Normal 11 2 2 6 5 2" xfId="26199" xr:uid="{28B6AA81-F704-4D2D-AB90-CD0FB265F860}"/>
    <cellStyle name="Normal 11 2 2 6 5 3" xfId="42958" xr:uid="{CD81E8D1-604B-4576-8C25-7593572539A3}"/>
    <cellStyle name="Normal 11 2 2 6 6" xfId="17819" xr:uid="{72D47CEE-DC32-493D-AC9D-3D408E574B58}"/>
    <cellStyle name="Normal 11 2 2 6 7" xfId="34578" xr:uid="{C1EAC2A5-61BB-487A-816F-5F0D7AB796FA}"/>
    <cellStyle name="Normal 11 2 2 7" xfId="1474" xr:uid="{4701B011-2F31-413B-8586-601333DD9D95}"/>
    <cellStyle name="Normal 11 2 2 7 2" xfId="4863" xr:uid="{9BF76E31-FEEA-498D-A225-F955017A8A58}"/>
    <cellStyle name="Normal 11 2 2 7 2 2" xfId="13243" xr:uid="{EEC4A5E6-EB12-449B-9547-78693D17C1E9}"/>
    <cellStyle name="Normal 11 2 2 7 2 2 2" xfId="30003" xr:uid="{1991FC5A-DD62-40AF-957A-CD2EB5C086A4}"/>
    <cellStyle name="Normal 11 2 2 7 2 2 3" xfId="46762" xr:uid="{A2E0EE3A-00F2-40E3-A221-F3F7918E58F3}"/>
    <cellStyle name="Normal 11 2 2 7 2 3" xfId="21623" xr:uid="{ECAE9194-13D4-4597-887F-CA4F657C968E}"/>
    <cellStyle name="Normal 11 2 2 7 2 4" xfId="38382" xr:uid="{16AB35F5-F35A-4F11-AB43-1BF82F720939}"/>
    <cellStyle name="Normal 11 2 2 7 3" xfId="6550" xr:uid="{2EDB4928-388D-4285-A761-6446AC5CF834}"/>
    <cellStyle name="Normal 11 2 2 7 3 2" xfId="14930" xr:uid="{4C6DF4A2-E070-416E-AD4D-93B575594901}"/>
    <cellStyle name="Normal 11 2 2 7 3 2 2" xfId="31690" xr:uid="{C7AF44D8-F87F-40B7-B52F-74FCA6A28452}"/>
    <cellStyle name="Normal 11 2 2 7 3 2 3" xfId="48449" xr:uid="{D63EDAB1-41A0-4E3F-91A3-5472EBD73CAE}"/>
    <cellStyle name="Normal 11 2 2 7 3 3" xfId="23310" xr:uid="{CE088BB8-FD9E-4819-BC3B-22EC8564513A}"/>
    <cellStyle name="Normal 11 2 2 7 3 4" xfId="40069" xr:uid="{3FDF29A6-D87A-4188-B520-B50AFED324B7}"/>
    <cellStyle name="Normal 11 2 2 7 4" xfId="2001" xr:uid="{836CCCB0-52BD-4466-8622-CC90C185B8EF}"/>
    <cellStyle name="Normal 11 2 2 7 4 2" xfId="10388" xr:uid="{EE837D12-245A-4940-A4D7-3CBA58F6F3C6}"/>
    <cellStyle name="Normal 11 2 2 7 4 2 2" xfId="27148" xr:uid="{7D7CC502-9CA7-45CA-9556-8923C8042F0B}"/>
    <cellStyle name="Normal 11 2 2 7 4 2 3" xfId="43907" xr:uid="{4EE59790-740A-4832-9392-9C79F46FD5EC}"/>
    <cellStyle name="Normal 11 2 2 7 4 3" xfId="18768" xr:uid="{9C188466-E724-4B37-B657-FF987B51073F}"/>
    <cellStyle name="Normal 11 2 2 7 4 4" xfId="35527" xr:uid="{CB6A7ACD-0195-45FE-97A3-E372113FF2A0}"/>
    <cellStyle name="Normal 11 2 2 7 5" xfId="9863" xr:uid="{018F1D2F-AE90-4BCF-BB7C-4F0116C2C1D8}"/>
    <cellStyle name="Normal 11 2 2 7 5 2" xfId="26623" xr:uid="{ECE794B1-36D3-4C37-B79D-604C6FAC7AA7}"/>
    <cellStyle name="Normal 11 2 2 7 5 3" xfId="43382" xr:uid="{F2678250-AA42-4DE1-B5A3-D102A89D3D86}"/>
    <cellStyle name="Normal 11 2 2 7 6" xfId="18243" xr:uid="{800FD06F-61E2-478C-9D7A-17CC38A9343B}"/>
    <cellStyle name="Normal 11 2 2 7 7" xfId="35002" xr:uid="{E4D9FCD2-5AFA-4645-B6E4-ED71AD89ED62}"/>
    <cellStyle name="Normal 11 2 2 8" xfId="3592" xr:uid="{5EBAC413-9409-4E5B-A3AA-58D57E4834CE}"/>
    <cellStyle name="Normal 11 2 2 8 2" xfId="11972" xr:uid="{1E96AB48-71DF-4E8A-ACF4-40D8C58C12FC}"/>
    <cellStyle name="Normal 11 2 2 8 2 2" xfId="28732" xr:uid="{94451302-DAF2-4EB0-8B2D-72F5CA606B05}"/>
    <cellStyle name="Normal 11 2 2 8 2 3" xfId="45491" xr:uid="{C370D1DD-FED0-4B71-B7D8-FB67CC506A3E}"/>
    <cellStyle name="Normal 11 2 2 8 3" xfId="20352" xr:uid="{4D65F45A-EA33-47DE-8784-6A62C0046523}"/>
    <cellStyle name="Normal 11 2 2 8 4" xfId="37111" xr:uid="{6D8CC9D5-C0DE-4452-B6A7-B9E1CF26B484}"/>
    <cellStyle name="Normal 11 2 2 9" xfId="5272" xr:uid="{E09CAA7A-DC86-49CE-9DEB-00EE1301FBA0}"/>
    <cellStyle name="Normal 11 2 2 9 2" xfId="13652" xr:uid="{59A71450-3996-4BF8-8AF5-441DA64ABE96}"/>
    <cellStyle name="Normal 11 2 2 9 2 2" xfId="30412" xr:uid="{647B064B-DBC4-495D-BA7D-04329425AD21}"/>
    <cellStyle name="Normal 11 2 2 9 2 3" xfId="47171" xr:uid="{52F1422F-A54F-4CEB-9A1E-888F4BAA9E98}"/>
    <cellStyle name="Normal 11 2 2 9 3" xfId="22032" xr:uid="{D4629C66-FB52-4959-9B70-13B23FF512DB}"/>
    <cellStyle name="Normal 11 2 2 9 4" xfId="38791" xr:uid="{A5BE37DB-6995-43F1-B462-93FEE4930D04}"/>
    <cellStyle name="Normal 11 2 20" xfId="33696" xr:uid="{C0FB9CEB-EAE6-45BB-9F6E-16E1307B50E1}"/>
    <cellStyle name="Normal 11 2 3" xfId="170" xr:uid="{A1766152-A447-48BC-9FFE-A407352D0960}"/>
    <cellStyle name="Normal 11 2 3 10" xfId="7363" xr:uid="{E78E4A98-C06F-42EE-BF40-ACD2A3EE44C6}"/>
    <cellStyle name="Normal 11 2 3 10 2" xfId="15743" xr:uid="{3A98C12A-21C9-421A-832A-6FFB17819611}"/>
    <cellStyle name="Normal 11 2 3 10 2 2" xfId="32503" xr:uid="{254F0B59-EAF3-44BF-BA3D-EE7EAE04A4BF}"/>
    <cellStyle name="Normal 11 2 3 10 2 3" xfId="49262" xr:uid="{BC08FEA2-EF99-4F23-9DAA-CE3A4BA2B03A}"/>
    <cellStyle name="Normal 11 2 3 10 3" xfId="24123" xr:uid="{8F936C5B-8A86-442E-8B78-89C725368007}"/>
    <cellStyle name="Normal 11 2 3 10 4" xfId="40882" xr:uid="{76DF0010-EBF9-4CCD-80A5-C3814AD66908}"/>
    <cellStyle name="Normal 11 2 3 11" xfId="7769" xr:uid="{06D33A60-3A86-4026-8472-D3AC6C272C0C}"/>
    <cellStyle name="Normal 11 2 3 11 2" xfId="16149" xr:uid="{937E9DBB-2C2F-4C7B-BEC5-BE7DCC8C67F1}"/>
    <cellStyle name="Normal 11 2 3 11 2 2" xfId="32909" xr:uid="{B8D8CFF6-234E-4EF5-B0B0-66AB1FDEE35D}"/>
    <cellStyle name="Normal 11 2 3 11 2 3" xfId="49668" xr:uid="{BED4135F-7097-48DA-A49B-966366030903}"/>
    <cellStyle name="Normal 11 2 3 11 3" xfId="24529" xr:uid="{8694E3C1-87F3-4AE7-8001-A45599081AE5}"/>
    <cellStyle name="Normal 11 2 3 11 4" xfId="41288" xr:uid="{469BB39B-1F87-4967-9FDE-42F87CECE882}"/>
    <cellStyle name="Normal 11 2 3 12" xfId="8175" xr:uid="{69E2A5A9-DC73-43F5-8502-0B4009D4F6B9}"/>
    <cellStyle name="Normal 11 2 3 12 2" xfId="16555" xr:uid="{1E9C61FC-CB30-4733-ACA9-04480BE4B851}"/>
    <cellStyle name="Normal 11 2 3 12 2 2" xfId="33315" xr:uid="{1A466E78-2180-46FE-832A-60082C3835AA}"/>
    <cellStyle name="Normal 11 2 3 12 2 3" xfId="50074" xr:uid="{7B47DA15-73FB-4A42-8C28-F23C9E9262DC}"/>
    <cellStyle name="Normal 11 2 3 12 3" xfId="24935" xr:uid="{27AD8B4B-8376-47EA-9400-7F4422205237}"/>
    <cellStyle name="Normal 11 2 3 12 4" xfId="41694" xr:uid="{C40B8285-2437-40DA-AB88-1239501EC46E}"/>
    <cellStyle name="Normal 11 2 3 13" xfId="1897" xr:uid="{37782699-42A9-43BF-98F4-86AE6FB8924A}"/>
    <cellStyle name="Normal 11 2 3 13 2" xfId="10285" xr:uid="{282262DE-7C00-46E0-9716-77B590D3E508}"/>
    <cellStyle name="Normal 11 2 3 13 2 2" xfId="27045" xr:uid="{66284CC5-BD57-48DB-896A-BC57496C9BCA}"/>
    <cellStyle name="Normal 11 2 3 13 2 3" xfId="43804" xr:uid="{8BE1085D-9222-4AC2-B759-2A315919A933}"/>
    <cellStyle name="Normal 11 2 3 13 3" xfId="18665" xr:uid="{B75D2E5B-E2C6-40E4-AC72-A205F65964AA}"/>
    <cellStyle name="Normal 11 2 3 13 4" xfId="35424" xr:uid="{481840BA-A4F5-45EF-81A6-F868F08875CC}"/>
    <cellStyle name="Normal 11 2 3 14" xfId="8631" xr:uid="{EAAFCDA8-1525-43B9-B089-9409A5AB0AD5}"/>
    <cellStyle name="Normal 11 2 3 14 2" xfId="25391" xr:uid="{33BBBCF7-6491-4A62-83D6-0A87803401B4}"/>
    <cellStyle name="Normal 11 2 3 14 3" xfId="42150" xr:uid="{E30A2712-206F-4B87-864E-92C6063B0109}"/>
    <cellStyle name="Normal 11 2 3 15" xfId="17011" xr:uid="{4E831FE7-0EE2-4CD8-BB58-8FDC6FFEA13C}"/>
    <cellStyle name="Normal 11 2 3 16" xfId="33770" xr:uid="{1247D754-F3D2-40A8-8C71-9628B217DE81}"/>
    <cellStyle name="Normal 11 2 3 2" xfId="315" xr:uid="{55E74180-E9B8-41F6-83C2-5302A016C617}"/>
    <cellStyle name="Normal 11 2 3 2 10" xfId="8299" xr:uid="{951EF7BC-BFDF-4B49-B3D6-BB953E361771}"/>
    <cellStyle name="Normal 11 2 3 2 10 2" xfId="16679" xr:uid="{AEE4200F-DBAE-4CC0-8097-9276C7B27CB7}"/>
    <cellStyle name="Normal 11 2 3 2 10 2 2" xfId="33439" xr:uid="{893E504A-475B-4B6F-ABD1-09D7BBB4CE0E}"/>
    <cellStyle name="Normal 11 2 3 2 10 2 3" xfId="50198" xr:uid="{BE5D26A7-03BC-403C-AE60-8A57EF063CE1}"/>
    <cellStyle name="Normal 11 2 3 2 10 3" xfId="25059" xr:uid="{C4A828D7-F58E-4BDE-9810-988507C292B0}"/>
    <cellStyle name="Normal 11 2 3 2 10 4" xfId="41818" xr:uid="{976DAF98-3585-4029-A7EB-AEC116A1685C}"/>
    <cellStyle name="Normal 11 2 3 2 11" xfId="2147" xr:uid="{8FC1085B-BB7B-4466-A3A5-DFD4937E0873}"/>
    <cellStyle name="Normal 11 2 3 2 11 2" xfId="10529" xr:uid="{580B3D4B-3F7E-4340-B188-538920A78E4E}"/>
    <cellStyle name="Normal 11 2 3 2 11 2 2" xfId="27289" xr:uid="{65B6DDCF-7166-4BC1-88B6-06352A81929A}"/>
    <cellStyle name="Normal 11 2 3 2 11 2 3" xfId="44048" xr:uid="{E9A9B9E4-06F9-47FB-9A65-51F16EDA2945}"/>
    <cellStyle name="Normal 11 2 3 2 11 3" xfId="18909" xr:uid="{A4EF848D-163E-4213-B209-91667F10C526}"/>
    <cellStyle name="Normal 11 2 3 2 11 4" xfId="35668" xr:uid="{29DCAD0C-6DCF-46DF-9AEE-79FABB90E9ED}"/>
    <cellStyle name="Normal 11 2 3 2 12" xfId="8726" xr:uid="{B261E78B-BAEA-4E31-84B6-8E9010EC8883}"/>
    <cellStyle name="Normal 11 2 3 2 12 2" xfId="25486" xr:uid="{FE020A20-D641-458B-A593-110DB5435231}"/>
    <cellStyle name="Normal 11 2 3 2 12 3" xfId="42245" xr:uid="{2704AE6F-7904-4D4F-8E08-575B10610E5C}"/>
    <cellStyle name="Normal 11 2 3 2 13" xfId="17106" xr:uid="{E3C48404-2F05-4516-BAA1-F4D18C04D8F8}"/>
    <cellStyle name="Normal 11 2 3 2 14" xfId="33865" xr:uid="{8648F314-5CC9-4379-A094-DD06BA5523B4}"/>
    <cellStyle name="Normal 11 2 3 2 2" xfId="757" xr:uid="{B0BD5F60-96ED-4AF2-96A8-EEF618466982}"/>
    <cellStyle name="Normal 11 2 3 2 2 2" xfId="4152" xr:uid="{D4F83A17-E774-4C5A-B835-5D6BD2AF2F7E}"/>
    <cellStyle name="Normal 11 2 3 2 2 2 2" xfId="12532" xr:uid="{1FF0260B-5432-4F44-8CB7-F6FD1D8759A7}"/>
    <cellStyle name="Normal 11 2 3 2 2 2 2 2" xfId="29292" xr:uid="{8F798ABE-7652-4DFB-B617-9FE28107017E}"/>
    <cellStyle name="Normal 11 2 3 2 2 2 2 3" xfId="46051" xr:uid="{5F414745-815F-4B69-81DD-F6002EF89C1C}"/>
    <cellStyle name="Normal 11 2 3 2 2 2 3" xfId="20912" xr:uid="{D734E964-E9F2-468D-9B7F-5C801548E1E0}"/>
    <cellStyle name="Normal 11 2 3 2 2 2 4" xfId="37671" xr:uid="{EE448CBF-6FFE-4FD7-8759-9320A9DE8257}"/>
    <cellStyle name="Normal 11 2 3 2 2 3" xfId="5839" xr:uid="{B0697F77-FCA1-4366-82E1-1396F9DF2E29}"/>
    <cellStyle name="Normal 11 2 3 2 2 3 2" xfId="14219" xr:uid="{791994C3-0D98-437C-B598-3E01C23CB7F6}"/>
    <cellStyle name="Normal 11 2 3 2 2 3 2 2" xfId="30979" xr:uid="{383967C5-B393-4B92-883F-1542594D1348}"/>
    <cellStyle name="Normal 11 2 3 2 2 3 2 3" xfId="47738" xr:uid="{2003C63E-2E12-47D5-A39A-8E1D9A36ED5B}"/>
    <cellStyle name="Normal 11 2 3 2 2 3 3" xfId="22599" xr:uid="{C1F7A975-5BD1-48E2-8369-D6199407371B}"/>
    <cellStyle name="Normal 11 2 3 2 2 3 4" xfId="39358" xr:uid="{E0B275C0-78DC-48BB-8D98-4FB51946E6B7}"/>
    <cellStyle name="Normal 11 2 3 2 2 4" xfId="2575" xr:uid="{F0E2B731-DA0E-4A89-8D0B-5ECF158D1260}"/>
    <cellStyle name="Normal 11 2 3 2 2 4 2" xfId="10955" xr:uid="{46EF5DB3-DBC6-45DD-B84E-D6CD29DD20FF}"/>
    <cellStyle name="Normal 11 2 3 2 2 4 2 2" xfId="27715" xr:uid="{AB01028E-F629-4A9C-8EAB-10D02D84AC38}"/>
    <cellStyle name="Normal 11 2 3 2 2 4 2 3" xfId="44474" xr:uid="{0CA5E0A5-1C6E-4B53-8B02-33FAD85F9018}"/>
    <cellStyle name="Normal 11 2 3 2 2 4 3" xfId="19335" xr:uid="{0D0E63FB-6D83-4FC6-A913-9E43E5AEEF48}"/>
    <cellStyle name="Normal 11 2 3 2 2 4 4" xfId="36094" xr:uid="{31F66B0F-7189-4DC0-B927-57CE496ACA5C}"/>
    <cellStyle name="Normal 11 2 3 2 2 5" xfId="9152" xr:uid="{C21D00D0-AA7A-4C59-B864-F94C0BA834A7}"/>
    <cellStyle name="Normal 11 2 3 2 2 5 2" xfId="25912" xr:uid="{AFFA277D-2AA4-44F7-8C70-0411D2630CEF}"/>
    <cellStyle name="Normal 11 2 3 2 2 5 3" xfId="42671" xr:uid="{48192069-A8F6-4662-8577-4B8A4D781DF4}"/>
    <cellStyle name="Normal 11 2 3 2 2 6" xfId="17532" xr:uid="{2BC23C9A-0405-4832-80F2-C826A502C5C2}"/>
    <cellStyle name="Normal 11 2 3 2 2 7" xfId="34291" xr:uid="{F41A00D7-E81C-47D0-9FC9-33DCF1989CC7}"/>
    <cellStyle name="Normal 11 2 3 2 3" xfId="1191" xr:uid="{82B0F820-D186-4F91-9E55-3F2B5E6F6C4E}"/>
    <cellStyle name="Normal 11 2 3 2 3 2" xfId="4580" xr:uid="{FA7521A8-4498-47D7-B821-FBA2CBE8B989}"/>
    <cellStyle name="Normal 11 2 3 2 3 2 2" xfId="12960" xr:uid="{EA897BA7-24BE-4CDA-9409-917397FB0D1B}"/>
    <cellStyle name="Normal 11 2 3 2 3 2 2 2" xfId="29720" xr:uid="{B1A5613F-6C77-4F47-8CB6-EB600BB68A81}"/>
    <cellStyle name="Normal 11 2 3 2 3 2 2 3" xfId="46479" xr:uid="{17B79313-016E-4175-8B70-513A5BC46C5D}"/>
    <cellStyle name="Normal 11 2 3 2 3 2 3" xfId="21340" xr:uid="{67127BC2-CBDC-48BF-A611-71E2B339DA8C}"/>
    <cellStyle name="Normal 11 2 3 2 3 2 4" xfId="38099" xr:uid="{CBC97A06-FFBD-44AB-A368-DBDCA7CE2735}"/>
    <cellStyle name="Normal 11 2 3 2 3 3" xfId="6267" xr:uid="{C6FDFC28-EE87-46CA-BBB4-112CBDDC9A68}"/>
    <cellStyle name="Normal 11 2 3 2 3 3 2" xfId="14647" xr:uid="{3E0EFE38-3AF6-42C4-BA29-97A7ECD651F7}"/>
    <cellStyle name="Normal 11 2 3 2 3 3 2 2" xfId="31407" xr:uid="{65D89A61-5108-4F8E-BBC9-2EDDF8C32909}"/>
    <cellStyle name="Normal 11 2 3 2 3 3 2 3" xfId="48166" xr:uid="{B0D38E86-5E91-45A4-9194-1F7EE631A662}"/>
    <cellStyle name="Normal 11 2 3 2 3 3 3" xfId="23027" xr:uid="{A5FC3702-4D6C-4E65-8E89-B9C9AEA46F1C}"/>
    <cellStyle name="Normal 11 2 3 2 3 3 4" xfId="39786" xr:uid="{8B9EE902-A368-4DD4-9361-71889089FF6B}"/>
    <cellStyle name="Normal 11 2 3 2 3 4" xfId="3003" xr:uid="{DEDE42E3-381B-4C88-8BDC-B6CA1C223678}"/>
    <cellStyle name="Normal 11 2 3 2 3 4 2" xfId="11383" xr:uid="{44BD331D-2C3F-4EA1-A16C-D7335F136D10}"/>
    <cellStyle name="Normal 11 2 3 2 3 4 2 2" xfId="28143" xr:uid="{DA63992E-7B0D-4563-B8B8-6899057FC2F3}"/>
    <cellStyle name="Normal 11 2 3 2 3 4 2 3" xfId="44902" xr:uid="{E24401D1-DAD2-4267-B8E7-DA257F938178}"/>
    <cellStyle name="Normal 11 2 3 2 3 4 3" xfId="19763" xr:uid="{C3CD4122-5206-467D-A456-470372CF9776}"/>
    <cellStyle name="Normal 11 2 3 2 3 4 4" xfId="36522" xr:uid="{243C2E67-9B62-41F8-AF2D-3695CADE6CC4}"/>
    <cellStyle name="Normal 11 2 3 2 3 5" xfId="9580" xr:uid="{052C1C98-C9DE-48E2-B260-C82520CF6D3F}"/>
    <cellStyle name="Normal 11 2 3 2 3 5 2" xfId="26340" xr:uid="{48996CA0-8775-403D-BB46-3B67FB55193E}"/>
    <cellStyle name="Normal 11 2 3 2 3 5 3" xfId="43099" xr:uid="{62C7A548-A8C8-45C5-B29F-791ACFAE8B1D}"/>
    <cellStyle name="Normal 11 2 3 2 3 6" xfId="17960" xr:uid="{554535C2-C0F1-4BE0-9407-6B4EC6C6CFB1}"/>
    <cellStyle name="Normal 11 2 3 2 3 7" xfId="34719" xr:uid="{F4F9E797-C78A-45EC-B899-B19B0246EFBB}"/>
    <cellStyle name="Normal 11 2 3 2 4" xfId="1599" xr:uid="{51B977C2-0AC0-4CB8-B131-9C20B7461600}"/>
    <cellStyle name="Normal 11 2 3 2 4 2" xfId="4988" xr:uid="{11D4C271-3B71-4B90-8752-21E6D71A8DCA}"/>
    <cellStyle name="Normal 11 2 3 2 4 2 2" xfId="13368" xr:uid="{2EF8670F-C0E3-4201-A6E7-0ECA434A370C}"/>
    <cellStyle name="Normal 11 2 3 2 4 2 2 2" xfId="30128" xr:uid="{5BA9809C-0C83-43EA-B204-5CEF77ADF2D6}"/>
    <cellStyle name="Normal 11 2 3 2 4 2 2 3" xfId="46887" xr:uid="{A733868B-1994-4218-9E83-B8079682F59B}"/>
    <cellStyle name="Normal 11 2 3 2 4 2 3" xfId="21748" xr:uid="{095D8DAB-CCF1-4AD7-9771-C8DE07F141FA}"/>
    <cellStyle name="Normal 11 2 3 2 4 2 4" xfId="38507" xr:uid="{1D924DB5-F5B5-4E23-9C82-9AD4EB5EA680}"/>
    <cellStyle name="Normal 11 2 3 2 4 3" xfId="6675" xr:uid="{71D83145-14FE-433B-80CD-E6EBD941AE5F}"/>
    <cellStyle name="Normal 11 2 3 2 4 3 2" xfId="15055" xr:uid="{0474DCB8-4E7C-43AE-A468-4225FD09B0D0}"/>
    <cellStyle name="Normal 11 2 3 2 4 3 2 2" xfId="31815" xr:uid="{F2C64312-A7CC-45A3-9B35-D6A6FA3CBAA3}"/>
    <cellStyle name="Normal 11 2 3 2 4 3 2 3" xfId="48574" xr:uid="{BE98F85D-C120-4691-A3BC-DA3066B21852}"/>
    <cellStyle name="Normal 11 2 3 2 4 3 3" xfId="23435" xr:uid="{21D903E3-7B5B-4D77-B924-1A0EAB9000E3}"/>
    <cellStyle name="Normal 11 2 3 2 4 3 4" xfId="40194" xr:uid="{9E8A953C-0D50-4124-8C3E-89E8C23416D0}"/>
    <cellStyle name="Normal 11 2 3 2 4 4" xfId="3299" xr:uid="{00935355-899D-437F-BE3A-605B5499C099}"/>
    <cellStyle name="Normal 11 2 3 2 4 4 2" xfId="11679" xr:uid="{080AC7FB-8572-4B55-9D6C-404C8954DB8B}"/>
    <cellStyle name="Normal 11 2 3 2 4 4 2 2" xfId="28439" xr:uid="{C3CC1263-3386-4770-AACF-38CA05315377}"/>
    <cellStyle name="Normal 11 2 3 2 4 4 2 3" xfId="45198" xr:uid="{3B82154D-34F8-44A9-8109-301C9397284A}"/>
    <cellStyle name="Normal 11 2 3 2 4 4 3" xfId="20059" xr:uid="{F8A72916-25A9-4DC0-8AB6-93483130E2E4}"/>
    <cellStyle name="Normal 11 2 3 2 4 4 4" xfId="36818" xr:uid="{5F6308E2-0218-4765-B342-C25FB5CA622F}"/>
    <cellStyle name="Normal 11 2 3 2 4 5" xfId="9988" xr:uid="{1FDE002C-97C6-4563-83E4-AD8B8BF8B2C5}"/>
    <cellStyle name="Normal 11 2 3 2 4 5 2" xfId="26748" xr:uid="{C87E489C-1749-4C6F-8C4A-60D5E9D67C47}"/>
    <cellStyle name="Normal 11 2 3 2 4 5 3" xfId="43507" xr:uid="{E992CF2E-4D6B-473F-B9AA-ABCFD535A102}"/>
    <cellStyle name="Normal 11 2 3 2 4 6" xfId="18368" xr:uid="{5A88B50B-E671-4CCC-BF3B-B1696348A5D0}"/>
    <cellStyle name="Normal 11 2 3 2 4 7" xfId="35127" xr:uid="{150F8C94-8AD0-400F-8ACE-7848BF6CAE56}"/>
    <cellStyle name="Normal 11 2 3 2 5" xfId="3718" xr:uid="{15D8D9BB-CAAD-4539-AC1D-57071089697E}"/>
    <cellStyle name="Normal 11 2 3 2 5 2" xfId="12098" xr:uid="{93EEB3B5-CCAB-4883-BA9E-2D1CD0E293FF}"/>
    <cellStyle name="Normal 11 2 3 2 5 2 2" xfId="28858" xr:uid="{55E7CA44-39D3-471D-9B16-5E4FEE4500CE}"/>
    <cellStyle name="Normal 11 2 3 2 5 2 3" xfId="45617" xr:uid="{3978DD6F-697C-453E-8FE0-5C1146930ECA}"/>
    <cellStyle name="Normal 11 2 3 2 5 3" xfId="20478" xr:uid="{F2CFCFF1-A8B9-42FA-8D85-C55187724327}"/>
    <cellStyle name="Normal 11 2 3 2 5 4" xfId="37237" xr:uid="{724259D0-6A3F-44A7-9C6B-F71B4D5805A2}"/>
    <cellStyle name="Normal 11 2 3 2 6" xfId="5413" xr:uid="{4AFCD4AD-F412-4466-BD6A-DB3D0AF85642}"/>
    <cellStyle name="Normal 11 2 3 2 6 2" xfId="13793" xr:uid="{6B1CB3A9-9F44-42F5-9BAE-DFDCCBBD0364}"/>
    <cellStyle name="Normal 11 2 3 2 6 2 2" xfId="30553" xr:uid="{584E4633-544C-428D-A2F8-6D4CF87D24E5}"/>
    <cellStyle name="Normal 11 2 3 2 6 2 3" xfId="47312" xr:uid="{52C1ECF9-0BD8-483C-9B5F-B415B810E9E4}"/>
    <cellStyle name="Normal 11 2 3 2 6 3" xfId="22173" xr:uid="{5F8A9B04-1EFB-4D10-8247-65F67658F8A2}"/>
    <cellStyle name="Normal 11 2 3 2 6 4" xfId="38932" xr:uid="{1914085C-D9CF-4861-9E9A-BFC35A02BF5D}"/>
    <cellStyle name="Normal 11 2 3 2 7" xfId="7081" xr:uid="{E3D8AD13-227D-4110-9689-25BB79780E60}"/>
    <cellStyle name="Normal 11 2 3 2 7 2" xfId="15461" xr:uid="{C05059C5-D478-43FD-80A0-25DB071D77C2}"/>
    <cellStyle name="Normal 11 2 3 2 7 2 2" xfId="32221" xr:uid="{A9A10EA5-A5B9-4B61-841D-7B80CB0E253C}"/>
    <cellStyle name="Normal 11 2 3 2 7 2 3" xfId="48980" xr:uid="{8D2F6FB1-6415-407A-AA7E-0ED3BE3B286D}"/>
    <cellStyle name="Normal 11 2 3 2 7 3" xfId="23841" xr:uid="{9828D0BC-EE75-4BE0-AA09-3222972F0D35}"/>
    <cellStyle name="Normal 11 2 3 2 7 4" xfId="40600" xr:uid="{70390F75-050C-47FD-B9B7-B507B4375567}"/>
    <cellStyle name="Normal 11 2 3 2 8" xfId="7487" xr:uid="{651BD2FD-DC11-488B-BDC3-A53E98B7A603}"/>
    <cellStyle name="Normal 11 2 3 2 8 2" xfId="15867" xr:uid="{1CF961C4-181E-4872-BC7D-C1532CB54CF3}"/>
    <cellStyle name="Normal 11 2 3 2 8 2 2" xfId="32627" xr:uid="{CF816A25-04F1-4D29-924C-725FF5A6E6D9}"/>
    <cellStyle name="Normal 11 2 3 2 8 2 3" xfId="49386" xr:uid="{0BBDD4D7-09F9-4FEE-94AA-332100C5E22A}"/>
    <cellStyle name="Normal 11 2 3 2 8 3" xfId="24247" xr:uid="{888155AC-C0DF-418C-B4C5-BFA2D33CCFBD}"/>
    <cellStyle name="Normal 11 2 3 2 8 4" xfId="41006" xr:uid="{4467C2A3-AFA0-4DFE-896E-4E7F3462340F}"/>
    <cellStyle name="Normal 11 2 3 2 9" xfId="7893" xr:uid="{08F5360F-F86E-4785-8C5B-E7FF7C916E48}"/>
    <cellStyle name="Normal 11 2 3 2 9 2" xfId="16273" xr:uid="{C7AC3EB4-DAFF-46BA-A3F0-27DC009811FD}"/>
    <cellStyle name="Normal 11 2 3 2 9 2 2" xfId="33033" xr:uid="{DACB1A61-C28B-49D0-B346-180574C42BE9}"/>
    <cellStyle name="Normal 11 2 3 2 9 2 3" xfId="49792" xr:uid="{23EFA0A6-6597-4813-A655-7D1FF1B10A22}"/>
    <cellStyle name="Normal 11 2 3 2 9 3" xfId="24653" xr:uid="{65A15686-2A7F-452F-A1E7-6523BB90AC2E}"/>
    <cellStyle name="Normal 11 2 3 2 9 4" xfId="41412" xr:uid="{80621162-8EE3-4F03-BA3D-445E89DF0F2C}"/>
    <cellStyle name="Normal 11 2 3 3" xfId="316" xr:uid="{EC2F04CD-287F-4357-9A98-5C2632828978}"/>
    <cellStyle name="Normal 11 2 3 3 10" xfId="8446" xr:uid="{ACE2D14A-3E05-4C0E-B764-34EDADC4B07F}"/>
    <cellStyle name="Normal 11 2 3 3 10 2" xfId="16826" xr:uid="{FA016632-FB59-445E-9387-D268404D5150}"/>
    <cellStyle name="Normal 11 2 3 3 10 2 2" xfId="33586" xr:uid="{080E7BE1-3860-4E25-9621-519CF0CB1F66}"/>
    <cellStyle name="Normal 11 2 3 3 10 2 3" xfId="50345" xr:uid="{A366AA01-B37B-4E50-A814-6E27D3B0D849}"/>
    <cellStyle name="Normal 11 2 3 3 10 3" xfId="25206" xr:uid="{86CC30E6-2A87-4F71-8C38-EC9F032F6C33}"/>
    <cellStyle name="Normal 11 2 3 3 10 4" xfId="41965" xr:uid="{D58C8CD9-8C96-4A85-B26E-B81CA97CEFF4}"/>
    <cellStyle name="Normal 11 2 3 3 11" xfId="2148" xr:uid="{2F38261A-C8EF-4701-8E55-D959A136ECBE}"/>
    <cellStyle name="Normal 11 2 3 3 11 2" xfId="10530" xr:uid="{C56C189C-8E4F-408A-98E7-66FD219B23E2}"/>
    <cellStyle name="Normal 11 2 3 3 11 2 2" xfId="27290" xr:uid="{8A055089-0693-44B3-B142-2AAD23FE1EA3}"/>
    <cellStyle name="Normal 11 2 3 3 11 2 3" xfId="44049" xr:uid="{8D493C2B-9E27-419C-9708-680E3561D542}"/>
    <cellStyle name="Normal 11 2 3 3 11 3" xfId="18910" xr:uid="{DC9E7C9F-30A7-4E86-9E93-084990F8F547}"/>
    <cellStyle name="Normal 11 2 3 3 11 4" xfId="35669" xr:uid="{4F42EEBA-D7E6-4EA4-BE57-1B13548D2489}"/>
    <cellStyle name="Normal 11 2 3 3 12" xfId="8727" xr:uid="{F62D872F-2F48-435F-AA87-B567E3E584C8}"/>
    <cellStyle name="Normal 11 2 3 3 12 2" xfId="25487" xr:uid="{A801DC93-E5FE-403C-8597-E9E82CB11917}"/>
    <cellStyle name="Normal 11 2 3 3 12 3" xfId="42246" xr:uid="{76D6D1AD-9F09-4125-B198-DC8C6FF953E4}"/>
    <cellStyle name="Normal 11 2 3 3 13" xfId="17107" xr:uid="{432E80BB-50DD-410E-B22A-F6F08616BEE5}"/>
    <cellStyle name="Normal 11 2 3 3 14" xfId="33866" xr:uid="{4915E76F-E5A6-4A63-A014-D4FB7DF95969}"/>
    <cellStyle name="Normal 11 2 3 3 2" xfId="758" xr:uid="{F0EEEA09-C7FC-4D52-BC37-55DC770EBC47}"/>
    <cellStyle name="Normal 11 2 3 3 2 2" xfId="4153" xr:uid="{05212457-64B6-47D3-8219-999FE5B97513}"/>
    <cellStyle name="Normal 11 2 3 3 2 2 2" xfId="12533" xr:uid="{CD404DE5-D0EC-4367-A000-1E194D67B6C6}"/>
    <cellStyle name="Normal 11 2 3 3 2 2 2 2" xfId="29293" xr:uid="{D0CB18AF-9087-45C7-A70E-7661A838CE46}"/>
    <cellStyle name="Normal 11 2 3 3 2 2 2 3" xfId="46052" xr:uid="{BA906DCD-8ECF-405A-9F03-1EB159D2DC9B}"/>
    <cellStyle name="Normal 11 2 3 3 2 2 3" xfId="20913" xr:uid="{D7934212-F20F-40EC-911D-4E017DFD3C92}"/>
    <cellStyle name="Normal 11 2 3 3 2 2 4" xfId="37672" xr:uid="{4FF8B658-D140-4AC6-948F-3C7254E2D605}"/>
    <cellStyle name="Normal 11 2 3 3 2 3" xfId="5840" xr:uid="{28E5B9B9-38A5-43D5-9F66-8928A8E9C9B8}"/>
    <cellStyle name="Normal 11 2 3 3 2 3 2" xfId="14220" xr:uid="{F35D8E0A-7CEF-49DC-BF12-EBF41EFDC922}"/>
    <cellStyle name="Normal 11 2 3 3 2 3 2 2" xfId="30980" xr:uid="{67F8C8F9-B04F-4BB7-887F-73F715E487CC}"/>
    <cellStyle name="Normal 11 2 3 3 2 3 2 3" xfId="47739" xr:uid="{D0FEAD74-4366-40A7-9635-E8AC3B0BFBDD}"/>
    <cellStyle name="Normal 11 2 3 3 2 3 3" xfId="22600" xr:uid="{3D6C5805-B89F-4EB9-BC8F-A438CDFFD12C}"/>
    <cellStyle name="Normal 11 2 3 3 2 3 4" xfId="39359" xr:uid="{A2E3305A-15FB-4625-B45E-2575F6F492FF}"/>
    <cellStyle name="Normal 11 2 3 3 2 4" xfId="2576" xr:uid="{D74194E3-C33B-4668-88FE-98B250FF3930}"/>
    <cellStyle name="Normal 11 2 3 3 2 4 2" xfId="10956" xr:uid="{8486D193-0371-4102-B50D-9AD5E06FECA4}"/>
    <cellStyle name="Normal 11 2 3 3 2 4 2 2" xfId="27716" xr:uid="{BC4697EC-F141-4549-91B7-59D3EE15DF97}"/>
    <cellStyle name="Normal 11 2 3 3 2 4 2 3" xfId="44475" xr:uid="{6AFE65B6-41DC-4927-A4F7-D3CE583A1330}"/>
    <cellStyle name="Normal 11 2 3 3 2 4 3" xfId="19336" xr:uid="{545092CF-06C8-41AF-A9EF-1B775A83FE69}"/>
    <cellStyle name="Normal 11 2 3 3 2 4 4" xfId="36095" xr:uid="{FC4B15E1-7B24-4B86-AAA8-A2E7A34FBF56}"/>
    <cellStyle name="Normal 11 2 3 3 2 5" xfId="9153" xr:uid="{47FD4723-7149-469A-97EC-8D75B6FBDACF}"/>
    <cellStyle name="Normal 11 2 3 3 2 5 2" xfId="25913" xr:uid="{01F78057-122F-414F-9AE5-B29AF08681FE}"/>
    <cellStyle name="Normal 11 2 3 3 2 5 3" xfId="42672" xr:uid="{9DB92505-3190-451F-9AAC-866A5CDAC289}"/>
    <cellStyle name="Normal 11 2 3 3 2 6" xfId="17533" xr:uid="{3782DDB8-7193-4584-B9B8-710914644242}"/>
    <cellStyle name="Normal 11 2 3 3 2 7" xfId="34292" xr:uid="{CAC52556-4A94-4F81-85D3-86D0E0453B7D}"/>
    <cellStyle name="Normal 11 2 3 3 3" xfId="1192" xr:uid="{875F02E9-A3F8-4234-BB67-878BBAEE0FDF}"/>
    <cellStyle name="Normal 11 2 3 3 3 2" xfId="4581" xr:uid="{D52728B7-5ABE-447A-A0FF-4C70746F56A0}"/>
    <cellStyle name="Normal 11 2 3 3 3 2 2" xfId="12961" xr:uid="{B78B7179-4062-4042-B38F-BCED86972147}"/>
    <cellStyle name="Normal 11 2 3 3 3 2 2 2" xfId="29721" xr:uid="{6CB94C96-C226-47D3-8120-C5C4EA2BB354}"/>
    <cellStyle name="Normal 11 2 3 3 3 2 2 3" xfId="46480" xr:uid="{31C922A4-DE46-4C01-950B-E40550B4682B}"/>
    <cellStyle name="Normal 11 2 3 3 3 2 3" xfId="21341" xr:uid="{BF9BAAE1-0A5D-4318-A1C6-BFD16E00E625}"/>
    <cellStyle name="Normal 11 2 3 3 3 2 4" xfId="38100" xr:uid="{ADCB77C7-6C08-4B6E-BC0B-C1A8B6F2A5F8}"/>
    <cellStyle name="Normal 11 2 3 3 3 3" xfId="6268" xr:uid="{C054EBE0-1752-49DE-BAF8-59A7C3354A55}"/>
    <cellStyle name="Normal 11 2 3 3 3 3 2" xfId="14648" xr:uid="{18AB3C34-F65B-485C-B95B-9E788939F6F9}"/>
    <cellStyle name="Normal 11 2 3 3 3 3 2 2" xfId="31408" xr:uid="{745E6263-9A5E-48BF-BB5B-387B9709420D}"/>
    <cellStyle name="Normal 11 2 3 3 3 3 2 3" xfId="48167" xr:uid="{110ACFD6-5302-4539-B0D5-F026EE6B5C28}"/>
    <cellStyle name="Normal 11 2 3 3 3 3 3" xfId="23028" xr:uid="{2DAF5E0D-648E-4BDB-AA5E-6BCFFBCF0DDF}"/>
    <cellStyle name="Normal 11 2 3 3 3 3 4" xfId="39787" xr:uid="{E34EAD7B-5274-486C-A01A-1F7DE48902EC}"/>
    <cellStyle name="Normal 11 2 3 3 3 4" xfId="3004" xr:uid="{70029EA3-C097-42FC-B67E-C0E8369DAA53}"/>
    <cellStyle name="Normal 11 2 3 3 3 4 2" xfId="11384" xr:uid="{7D0EFE55-03B6-402D-9F1B-4755CCEAC1DE}"/>
    <cellStyle name="Normal 11 2 3 3 3 4 2 2" xfId="28144" xr:uid="{F295DFFE-ADF4-46C6-98A4-D57F3F405B6A}"/>
    <cellStyle name="Normal 11 2 3 3 3 4 2 3" xfId="44903" xr:uid="{504670F9-9405-4AE0-A1ED-5029CAAD6FAD}"/>
    <cellStyle name="Normal 11 2 3 3 3 4 3" xfId="19764" xr:uid="{9A6221E3-4A00-488A-A654-1D4C1AB4D9A2}"/>
    <cellStyle name="Normal 11 2 3 3 3 4 4" xfId="36523" xr:uid="{5C491F66-783E-4BDB-8512-E12F4663D8BC}"/>
    <cellStyle name="Normal 11 2 3 3 3 5" xfId="9581" xr:uid="{4DE768BE-5490-4124-A4A3-A2628C4EB4D8}"/>
    <cellStyle name="Normal 11 2 3 3 3 5 2" xfId="26341" xr:uid="{C1175B83-6942-4148-8CD8-57350719AEAD}"/>
    <cellStyle name="Normal 11 2 3 3 3 5 3" xfId="43100" xr:uid="{842EB5F7-ED65-4F67-8005-5D9B4B523FCA}"/>
    <cellStyle name="Normal 11 2 3 3 3 6" xfId="17961" xr:uid="{D3543329-0271-40D6-86FC-AD1B4873855A}"/>
    <cellStyle name="Normal 11 2 3 3 3 7" xfId="34720" xr:uid="{7DB9FCA8-8CF9-46D2-94E5-48AF1B21E739}"/>
    <cellStyle name="Normal 11 2 3 3 4" xfId="1746" xr:uid="{513B83F7-6A0D-4F62-B516-F94A7307E6CB}"/>
    <cellStyle name="Normal 11 2 3 3 4 2" xfId="5135" xr:uid="{DA32E6F8-8427-4C14-9259-FCB7C4C56F45}"/>
    <cellStyle name="Normal 11 2 3 3 4 2 2" xfId="13515" xr:uid="{CC76F96E-A3E7-4766-A168-058DB52BBD1C}"/>
    <cellStyle name="Normal 11 2 3 3 4 2 2 2" xfId="30275" xr:uid="{73333E4B-EAB8-4CF7-9431-412C892B2454}"/>
    <cellStyle name="Normal 11 2 3 3 4 2 2 3" xfId="47034" xr:uid="{F44E7CB6-E343-44FA-B384-C3DB42799C6A}"/>
    <cellStyle name="Normal 11 2 3 3 4 2 3" xfId="21895" xr:uid="{BB2AA29A-AAD6-4A48-A2B2-488F693B749B}"/>
    <cellStyle name="Normal 11 2 3 3 4 2 4" xfId="38654" xr:uid="{447285EC-0FAC-4293-B71E-14EC1B25AD31}"/>
    <cellStyle name="Normal 11 2 3 3 4 3" xfId="6822" xr:uid="{BD242675-A9E8-49E7-92B6-FB0F2DB6D709}"/>
    <cellStyle name="Normal 11 2 3 3 4 3 2" xfId="15202" xr:uid="{F0864CDB-92F2-4BD4-9887-7C3625CDD46C}"/>
    <cellStyle name="Normal 11 2 3 3 4 3 2 2" xfId="31962" xr:uid="{E9F5FD0A-9EF4-4569-BE9D-03593746024B}"/>
    <cellStyle name="Normal 11 2 3 3 4 3 2 3" xfId="48721" xr:uid="{10D91DAC-E76A-4E1F-BAD9-1AE1867E5272}"/>
    <cellStyle name="Normal 11 2 3 3 4 3 3" xfId="23582" xr:uid="{8017FFE2-4055-4C32-B0B4-E3C275F4D0FE}"/>
    <cellStyle name="Normal 11 2 3 3 4 3 4" xfId="40341" xr:uid="{E0970A10-8808-44FD-9386-BDF59AE909AE}"/>
    <cellStyle name="Normal 11 2 3 3 4 4" xfId="3445" xr:uid="{0B9D7604-EB5A-4D2C-883E-190266E5ECAA}"/>
    <cellStyle name="Normal 11 2 3 3 4 4 2" xfId="11825" xr:uid="{A83365D0-EC52-44CB-8965-C463C75ABCCF}"/>
    <cellStyle name="Normal 11 2 3 3 4 4 2 2" xfId="28585" xr:uid="{E9099416-F5AE-4D1C-B265-A31359F45EFA}"/>
    <cellStyle name="Normal 11 2 3 3 4 4 2 3" xfId="45344" xr:uid="{23588964-7577-4DFA-82A3-2AD804544F64}"/>
    <cellStyle name="Normal 11 2 3 3 4 4 3" xfId="20205" xr:uid="{AF04928E-2CAE-499E-8B04-CEDC09FEDCC0}"/>
    <cellStyle name="Normal 11 2 3 3 4 4 4" xfId="36964" xr:uid="{96CCF088-1B45-40A6-BC4A-223436335E5E}"/>
    <cellStyle name="Normal 11 2 3 3 4 5" xfId="10135" xr:uid="{C56DDE07-E7F4-4B1D-A063-3CB44BC202C6}"/>
    <cellStyle name="Normal 11 2 3 3 4 5 2" xfId="26895" xr:uid="{183551B8-84D8-4D2D-8C4D-F97006D4E33F}"/>
    <cellStyle name="Normal 11 2 3 3 4 5 3" xfId="43654" xr:uid="{6904B93B-F105-42BE-9022-AB8A670C2506}"/>
    <cellStyle name="Normal 11 2 3 3 4 6" xfId="18515" xr:uid="{1FAF37FC-DBD9-4C31-8E4F-AE74FB63E8E2}"/>
    <cellStyle name="Normal 11 2 3 3 4 7" xfId="35274" xr:uid="{5F8710EB-5EBE-45DB-83F8-3099D8B38B31}"/>
    <cellStyle name="Normal 11 2 3 3 5" xfId="3865" xr:uid="{574213AD-F923-4625-A7D0-471836B783C1}"/>
    <cellStyle name="Normal 11 2 3 3 5 2" xfId="12245" xr:uid="{7EC43B07-CB4F-4D5B-98ED-3450695C7E6D}"/>
    <cellStyle name="Normal 11 2 3 3 5 2 2" xfId="29005" xr:uid="{AC4842EC-C076-4A24-A3A3-2B3D417DFB17}"/>
    <cellStyle name="Normal 11 2 3 3 5 2 3" xfId="45764" xr:uid="{1C051268-8F09-4242-B3C9-D8251322D7E6}"/>
    <cellStyle name="Normal 11 2 3 3 5 3" xfId="20625" xr:uid="{DE618311-1A68-4F21-93CA-6DD117088B8D}"/>
    <cellStyle name="Normal 11 2 3 3 5 4" xfId="37384" xr:uid="{0DF64D6F-6F09-4B9D-9BE0-215B7DC7F9DA}"/>
    <cellStyle name="Normal 11 2 3 3 6" xfId="5414" xr:uid="{FACB61BF-5C0F-4697-8414-CF694C8C132E}"/>
    <cellStyle name="Normal 11 2 3 3 6 2" xfId="13794" xr:uid="{8E9FDBA5-F776-4AED-BFFD-3E263F8C3B32}"/>
    <cellStyle name="Normal 11 2 3 3 6 2 2" xfId="30554" xr:uid="{03C09655-43D1-4117-8A88-9EF252899C79}"/>
    <cellStyle name="Normal 11 2 3 3 6 2 3" xfId="47313" xr:uid="{E786FFA0-5B0A-49C6-A4FA-1E4DB35C84F4}"/>
    <cellStyle name="Normal 11 2 3 3 6 3" xfId="22174" xr:uid="{EAC5B462-9D9B-4C43-825D-C853F50A4857}"/>
    <cellStyle name="Normal 11 2 3 3 6 4" xfId="38933" xr:uid="{727F95ED-D3E1-4644-B9BB-4C66C1D313B5}"/>
    <cellStyle name="Normal 11 2 3 3 7" xfId="7228" xr:uid="{E776AF62-56E0-4336-A8FA-E6A7EF21918B}"/>
    <cellStyle name="Normal 11 2 3 3 7 2" xfId="15608" xr:uid="{A895F1E8-E495-4FDE-96FB-0528CBE88D86}"/>
    <cellStyle name="Normal 11 2 3 3 7 2 2" xfId="32368" xr:uid="{5BC1115A-47D6-4A9F-B945-B9EF6F21A208}"/>
    <cellStyle name="Normal 11 2 3 3 7 2 3" xfId="49127" xr:uid="{607A092C-A7D0-4A52-91FC-048D7F6092B8}"/>
    <cellStyle name="Normal 11 2 3 3 7 3" xfId="23988" xr:uid="{86CAB5BF-FC36-4F5B-A54A-53514305C2F6}"/>
    <cellStyle name="Normal 11 2 3 3 7 4" xfId="40747" xr:uid="{2013479F-F5A8-4DB2-B728-652F46396D05}"/>
    <cellStyle name="Normal 11 2 3 3 8" xfId="7634" xr:uid="{91061CBE-611B-4799-8411-64762D72EF84}"/>
    <cellStyle name="Normal 11 2 3 3 8 2" xfId="16014" xr:uid="{693762BF-3985-4872-BFA2-6A9F8A8DC301}"/>
    <cellStyle name="Normal 11 2 3 3 8 2 2" xfId="32774" xr:uid="{8F0DE517-DCE8-4CF0-9AA3-8EC1EB98A533}"/>
    <cellStyle name="Normal 11 2 3 3 8 2 3" xfId="49533" xr:uid="{084859BA-9482-42D0-8B02-4CB7867F9451}"/>
    <cellStyle name="Normal 11 2 3 3 8 3" xfId="24394" xr:uid="{423C287A-9F6A-4B08-B5C6-F38B6F185C8F}"/>
    <cellStyle name="Normal 11 2 3 3 8 4" xfId="41153" xr:uid="{E068AC1C-B48B-468C-BB9D-0E51481FBAAB}"/>
    <cellStyle name="Normal 11 2 3 3 9" xfId="8040" xr:uid="{D63D0D6E-6D64-4351-B6CF-4889F42F82EE}"/>
    <cellStyle name="Normal 11 2 3 3 9 2" xfId="16420" xr:uid="{B3D8519D-5C3B-4609-85F6-F6B2B91F2751}"/>
    <cellStyle name="Normal 11 2 3 3 9 2 2" xfId="33180" xr:uid="{30ECC258-BEDB-4E0A-9A98-5FCDE8846D43}"/>
    <cellStyle name="Normal 11 2 3 3 9 2 3" xfId="49939" xr:uid="{FD287DF0-9148-4E23-A66C-DD5BC0F80A3A}"/>
    <cellStyle name="Normal 11 2 3 3 9 3" xfId="24800" xr:uid="{F02DE6D5-7770-44D3-B657-1407727B8E71}"/>
    <cellStyle name="Normal 11 2 3 3 9 4" xfId="41559" xr:uid="{AF995F87-E5D0-4AE9-B526-1D01329C9595}"/>
    <cellStyle name="Normal 11 2 3 4" xfId="662" xr:uid="{5CA61394-6A37-4FDC-B7EC-A32B6EDCB121}"/>
    <cellStyle name="Normal 11 2 3 4 2" xfId="4057" xr:uid="{77182B77-8273-46FF-AE97-4D7A1075EB4A}"/>
    <cellStyle name="Normal 11 2 3 4 2 2" xfId="12437" xr:uid="{6463DAAD-17A7-4CDA-A39F-397C31255D14}"/>
    <cellStyle name="Normal 11 2 3 4 2 2 2" xfId="29197" xr:uid="{2B6309D7-B3D8-46CF-AD40-1CEACECB779C}"/>
    <cellStyle name="Normal 11 2 3 4 2 2 3" xfId="45956" xr:uid="{989D7615-2194-42D3-B38C-545FE4A52721}"/>
    <cellStyle name="Normal 11 2 3 4 2 3" xfId="20817" xr:uid="{209720E2-7A47-4EED-A2FB-2C0B18B019AA}"/>
    <cellStyle name="Normal 11 2 3 4 2 4" xfId="37576" xr:uid="{0B69E979-53F7-4886-8E64-286E3FFA2ACE}"/>
    <cellStyle name="Normal 11 2 3 4 3" xfId="5744" xr:uid="{BCE92DEA-1EE9-4F7B-97D4-E7E46541FCDA}"/>
    <cellStyle name="Normal 11 2 3 4 3 2" xfId="14124" xr:uid="{2A2D8E96-92BE-4BA6-9759-93B501170EAA}"/>
    <cellStyle name="Normal 11 2 3 4 3 2 2" xfId="30884" xr:uid="{4CF2F566-1289-402E-AA51-03577ED78926}"/>
    <cellStyle name="Normal 11 2 3 4 3 2 3" xfId="47643" xr:uid="{2FB8EDAE-4D70-4651-B448-2B4F49E51CFF}"/>
    <cellStyle name="Normal 11 2 3 4 3 3" xfId="22504" xr:uid="{B87EA0DB-BF99-4230-A2BD-80CDE19D17EF}"/>
    <cellStyle name="Normal 11 2 3 4 3 4" xfId="39263" xr:uid="{626EB6E8-B0DB-43E4-8118-8018168FE78C}"/>
    <cellStyle name="Normal 11 2 3 4 4" xfId="2480" xr:uid="{A6F1116B-D813-4257-B6FA-8105395CEB21}"/>
    <cellStyle name="Normal 11 2 3 4 4 2" xfId="10860" xr:uid="{EFEB9A75-7A3D-4248-8228-6E1289C62FDE}"/>
    <cellStyle name="Normal 11 2 3 4 4 2 2" xfId="27620" xr:uid="{E09828B8-3946-42EA-9843-00C9729EC63B}"/>
    <cellStyle name="Normal 11 2 3 4 4 2 3" xfId="44379" xr:uid="{06DA64D3-EF0B-4E54-87F4-360C2A2A1104}"/>
    <cellStyle name="Normal 11 2 3 4 4 3" xfId="19240" xr:uid="{F915A545-43BC-458E-8837-7B0BA61FB747}"/>
    <cellStyle name="Normal 11 2 3 4 4 4" xfId="35999" xr:uid="{98514BA2-329E-4736-AA61-066FE5310A91}"/>
    <cellStyle name="Normal 11 2 3 4 5" xfId="9057" xr:uid="{74F9D164-AC47-4123-ABF8-3E6C2AB61F05}"/>
    <cellStyle name="Normal 11 2 3 4 5 2" xfId="25817" xr:uid="{16A88958-50EF-427C-81B8-0AC1660D1885}"/>
    <cellStyle name="Normal 11 2 3 4 5 3" xfId="42576" xr:uid="{03BC0028-A141-484F-9BD3-AA9A6B83AC4E}"/>
    <cellStyle name="Normal 11 2 3 4 6" xfId="17437" xr:uid="{892E240F-D245-4620-A6BB-B1126529A9B2}"/>
    <cellStyle name="Normal 11 2 3 4 7" xfId="34196" xr:uid="{7359E8B2-ED51-45B2-A924-9AF3EFBACED7}"/>
    <cellStyle name="Normal 11 2 3 5" xfId="1096" xr:uid="{FF851801-1DE9-4F19-AD64-A88CD41048C7}"/>
    <cellStyle name="Normal 11 2 3 5 2" xfId="4485" xr:uid="{38534584-1F13-44E8-876A-CCD8C9388234}"/>
    <cellStyle name="Normal 11 2 3 5 2 2" xfId="12865" xr:uid="{8B8E0B87-C920-4B6D-A27E-FA648C5B8B1B}"/>
    <cellStyle name="Normal 11 2 3 5 2 2 2" xfId="29625" xr:uid="{CE0B136F-8A12-46BC-AD3C-A346C8A61561}"/>
    <cellStyle name="Normal 11 2 3 5 2 2 3" xfId="46384" xr:uid="{BCB4BF41-CF9E-457E-81DF-4B58D32A6D05}"/>
    <cellStyle name="Normal 11 2 3 5 2 3" xfId="21245" xr:uid="{54937C0A-DE8B-487D-96B3-26C233B6CB48}"/>
    <cellStyle name="Normal 11 2 3 5 2 4" xfId="38004" xr:uid="{36C0719C-0A4E-43AB-A58D-3E4B20BA675F}"/>
    <cellStyle name="Normal 11 2 3 5 3" xfId="6172" xr:uid="{7A53E29B-C1A9-4524-88A9-81E5C0DCC835}"/>
    <cellStyle name="Normal 11 2 3 5 3 2" xfId="14552" xr:uid="{A76EC211-6EB1-4FE2-961C-64F410CEB304}"/>
    <cellStyle name="Normal 11 2 3 5 3 2 2" xfId="31312" xr:uid="{5A76B08A-6BFC-49DF-8DFD-1DFB1F9E2C7F}"/>
    <cellStyle name="Normal 11 2 3 5 3 2 3" xfId="48071" xr:uid="{674DC35D-F1F1-49DA-9705-17C166CEBA4C}"/>
    <cellStyle name="Normal 11 2 3 5 3 3" xfId="22932" xr:uid="{859C4B56-5DFA-4F43-AB3A-5C8887B0E0D3}"/>
    <cellStyle name="Normal 11 2 3 5 3 4" xfId="39691" xr:uid="{D35A657E-8A3E-43F6-85B9-EF56C3E378EE}"/>
    <cellStyle name="Normal 11 2 3 5 4" xfId="2908" xr:uid="{1FCB0C1B-A07F-4407-B324-FA861091F54B}"/>
    <cellStyle name="Normal 11 2 3 5 4 2" xfId="11288" xr:uid="{8DB799A2-5DE5-4ADE-AB63-FA43DAFF3A7D}"/>
    <cellStyle name="Normal 11 2 3 5 4 2 2" xfId="28048" xr:uid="{C7BD7482-4260-4A69-8851-75C352D1199B}"/>
    <cellStyle name="Normal 11 2 3 5 4 2 3" xfId="44807" xr:uid="{E6608984-7D17-41BD-BB97-08CA0C517FE3}"/>
    <cellStyle name="Normal 11 2 3 5 4 3" xfId="19668" xr:uid="{992ABCD5-C1A8-48CB-B007-14F877E950A2}"/>
    <cellStyle name="Normal 11 2 3 5 4 4" xfId="36427" xr:uid="{04155CF0-F80C-4F71-B7CD-ACF9F3A9CFCF}"/>
    <cellStyle name="Normal 11 2 3 5 5" xfId="9485" xr:uid="{D5C6D0A2-EAFF-4B03-A31E-AA4B142F1059}"/>
    <cellStyle name="Normal 11 2 3 5 5 2" xfId="26245" xr:uid="{420FA4B9-5263-4962-9E98-B4512102C00C}"/>
    <cellStyle name="Normal 11 2 3 5 5 3" xfId="43004" xr:uid="{DA331D5A-338C-4F32-AEF0-50FEE1D3E34E}"/>
    <cellStyle name="Normal 11 2 3 5 6" xfId="17865" xr:uid="{CD6192E7-CEA9-48C4-A389-6A17600D4A80}"/>
    <cellStyle name="Normal 11 2 3 5 7" xfId="34624" xr:uid="{C6DA3BF0-1438-4C8F-9C93-10E51163AD29}"/>
    <cellStyle name="Normal 11 2 3 6" xfId="1475" xr:uid="{B18497B3-EA3A-4FFC-9805-17D2F4C126C5}"/>
    <cellStyle name="Normal 11 2 3 6 2" xfId="4864" xr:uid="{86344E19-136D-4D86-9E36-1917E684608E}"/>
    <cellStyle name="Normal 11 2 3 6 2 2" xfId="13244" xr:uid="{36B74CEB-A945-4EBA-B1FA-5A27329F0DCC}"/>
    <cellStyle name="Normal 11 2 3 6 2 2 2" xfId="30004" xr:uid="{37752CC4-2BE8-43E6-BD51-45A6CD273C37}"/>
    <cellStyle name="Normal 11 2 3 6 2 2 3" xfId="46763" xr:uid="{CF5F8D37-E630-479F-BA56-AEB1FF165E6E}"/>
    <cellStyle name="Normal 11 2 3 6 2 3" xfId="21624" xr:uid="{5727023E-F0B0-44F2-B248-DA73A7AB16AB}"/>
    <cellStyle name="Normal 11 2 3 6 2 4" xfId="38383" xr:uid="{F38D26B5-FC81-4DE2-9EEF-A387D6EA3A8D}"/>
    <cellStyle name="Normal 11 2 3 6 3" xfId="6551" xr:uid="{39B154D6-1D1A-4E37-B784-AD0F04DD6644}"/>
    <cellStyle name="Normal 11 2 3 6 3 2" xfId="14931" xr:uid="{7D613590-35F9-49FE-B695-99B631B093E4}"/>
    <cellStyle name="Normal 11 2 3 6 3 2 2" xfId="31691" xr:uid="{CAB4359E-577A-4E36-9C28-CEC1049C6C0E}"/>
    <cellStyle name="Normal 11 2 3 6 3 2 3" xfId="48450" xr:uid="{462D3393-A921-457F-8CD4-146CE28B43AA}"/>
    <cellStyle name="Normal 11 2 3 6 3 3" xfId="23311" xr:uid="{2763E15B-22A4-430B-BFD8-1AA9B2307E9F}"/>
    <cellStyle name="Normal 11 2 3 6 3 4" xfId="40070" xr:uid="{879C700D-FE9A-4232-ACDA-2A00BE05FFD1}"/>
    <cellStyle name="Normal 11 2 3 6 4" xfId="2050" xr:uid="{30ACA0E1-2892-442D-AD73-0239C0794013}"/>
    <cellStyle name="Normal 11 2 3 6 4 2" xfId="10434" xr:uid="{89E80EA9-A68D-4D8F-A1DE-61A72749A2B5}"/>
    <cellStyle name="Normal 11 2 3 6 4 2 2" xfId="27194" xr:uid="{CB2509D8-F469-42B0-8820-FA273C329E1B}"/>
    <cellStyle name="Normal 11 2 3 6 4 2 3" xfId="43953" xr:uid="{C61233E4-1967-42F7-8D5E-2AC4BDFA970E}"/>
    <cellStyle name="Normal 11 2 3 6 4 3" xfId="18814" xr:uid="{A21C1AD6-873F-454F-8039-43B4662F1A60}"/>
    <cellStyle name="Normal 11 2 3 6 4 4" xfId="35573" xr:uid="{73255653-8CC4-4165-A581-C708EEDA977C}"/>
    <cellStyle name="Normal 11 2 3 6 5" xfId="9864" xr:uid="{E7F22F7C-64EE-43CE-9E5B-9C1A548DFB57}"/>
    <cellStyle name="Normal 11 2 3 6 5 2" xfId="26624" xr:uid="{A3BA9C6F-D05F-4966-B346-176E095B8EB5}"/>
    <cellStyle name="Normal 11 2 3 6 5 3" xfId="43383" xr:uid="{3D245766-2C65-40BB-B6B3-9F6D55EE2261}"/>
    <cellStyle name="Normal 11 2 3 6 6" xfId="18244" xr:uid="{51A4CEF8-A736-4502-A6B3-72062CD285EF}"/>
    <cellStyle name="Normal 11 2 3 6 7" xfId="35003" xr:uid="{F8C86FA5-3A86-4BED-BF29-F5669333BA56}"/>
    <cellStyle name="Normal 11 2 3 7" xfId="3593" xr:uid="{97F7BEB4-E25C-4092-87FE-E260BACACFED}"/>
    <cellStyle name="Normal 11 2 3 7 2" xfId="11973" xr:uid="{062AAD06-4C9A-44AF-977A-96C0227C2C3E}"/>
    <cellStyle name="Normal 11 2 3 7 2 2" xfId="28733" xr:uid="{8F91EDB4-0370-47EC-A011-F3BD2DEB8BF2}"/>
    <cellStyle name="Normal 11 2 3 7 2 3" xfId="45492" xr:uid="{00072F84-92BC-49C8-A2B7-E144BD5A7B42}"/>
    <cellStyle name="Normal 11 2 3 7 3" xfId="20353" xr:uid="{E3FDF08B-CB7C-46B7-B76F-21885F4F8DC6}"/>
    <cellStyle name="Normal 11 2 3 7 4" xfId="37112" xr:uid="{5F1322D4-F5FF-4AFB-B50D-C0CD8216B739}"/>
    <cellStyle name="Normal 11 2 3 8" xfId="5318" xr:uid="{4491AC2C-12D8-44A5-8E65-48383D3F0219}"/>
    <cellStyle name="Normal 11 2 3 8 2" xfId="13698" xr:uid="{87ADD067-2E9D-4C38-8E52-8DF1A3FD5175}"/>
    <cellStyle name="Normal 11 2 3 8 2 2" xfId="30458" xr:uid="{7A2B0094-86BB-4070-ACBD-7F2B1585E24E}"/>
    <cellStyle name="Normal 11 2 3 8 2 3" xfId="47217" xr:uid="{0C4B1B04-EF79-495E-AB34-DD82536B037B}"/>
    <cellStyle name="Normal 11 2 3 8 3" xfId="22078" xr:uid="{DF73E56A-A683-47A4-B542-69D06834ED5C}"/>
    <cellStyle name="Normal 11 2 3 8 4" xfId="38837" xr:uid="{3D6914A9-E323-444B-9AD0-DE5F48F267F6}"/>
    <cellStyle name="Normal 11 2 3 9" xfId="6957" xr:uid="{ACAFBC01-A3D4-4319-9EED-5C02CBFF9F1E}"/>
    <cellStyle name="Normal 11 2 3 9 2" xfId="15337" xr:uid="{8F55A76B-ABB1-40AF-8436-D5450F9FE66A}"/>
    <cellStyle name="Normal 11 2 3 9 2 2" xfId="32097" xr:uid="{69C5B1AC-DE02-46F4-AD99-C9BE851BFCB8}"/>
    <cellStyle name="Normal 11 2 3 9 2 3" xfId="48856" xr:uid="{F3FE41F9-101A-469D-B56F-83B8BB6C550B}"/>
    <cellStyle name="Normal 11 2 3 9 3" xfId="23717" xr:uid="{DC5F9572-2F53-4A1C-95B9-40F5E6B4BD87}"/>
    <cellStyle name="Normal 11 2 3 9 4" xfId="40476" xr:uid="{47A94A9B-861E-4359-A8A2-09E39784C7AD}"/>
    <cellStyle name="Normal 11 2 4" xfId="317" xr:uid="{755C0A89-3E5E-4A4E-951E-A564B6F878FC}"/>
    <cellStyle name="Normal 11 2 4 10" xfId="7364" xr:uid="{09495DB1-A41A-432E-B745-02598FD1C760}"/>
    <cellStyle name="Normal 11 2 4 10 2" xfId="15744" xr:uid="{A628B40C-A209-4993-89C5-FCF235225DB0}"/>
    <cellStyle name="Normal 11 2 4 10 2 2" xfId="32504" xr:uid="{D91C8C7D-296F-43F6-80BB-A22B265F608C}"/>
    <cellStyle name="Normal 11 2 4 10 2 3" xfId="49263" xr:uid="{3FA8DECB-A7A0-4BA9-AE82-0267F0BCA818}"/>
    <cellStyle name="Normal 11 2 4 10 3" xfId="24124" xr:uid="{8367F96B-F429-4F92-A78E-840DBB94EE3D}"/>
    <cellStyle name="Normal 11 2 4 10 4" xfId="40883" xr:uid="{71312A12-262D-4AA8-8B5A-922118915697}"/>
    <cellStyle name="Normal 11 2 4 11" xfId="7770" xr:uid="{A7ED2647-6455-4A63-8DCA-68D14C0F7E3D}"/>
    <cellStyle name="Normal 11 2 4 11 2" xfId="16150" xr:uid="{3B42A7B4-732C-482E-8033-F3C1ECCB4E00}"/>
    <cellStyle name="Normal 11 2 4 11 2 2" xfId="32910" xr:uid="{136A45EE-CD96-4F93-A96D-F5BE58342D7F}"/>
    <cellStyle name="Normal 11 2 4 11 2 3" xfId="49669" xr:uid="{73066044-A721-49AD-8A9D-C3CEDD224AE1}"/>
    <cellStyle name="Normal 11 2 4 11 3" xfId="24530" xr:uid="{FC108AB9-7AA9-4B87-83CC-831C698514C7}"/>
    <cellStyle name="Normal 11 2 4 11 4" xfId="41289" xr:uid="{651CA83D-A8B3-4335-BA10-B85A125B06D9}"/>
    <cellStyle name="Normal 11 2 4 12" xfId="8176" xr:uid="{00A89BC7-253F-44F3-8408-BCFEB1780A51}"/>
    <cellStyle name="Normal 11 2 4 12 2" xfId="16556" xr:uid="{A41B9B2C-FBAD-477A-B8C4-E06478667BB5}"/>
    <cellStyle name="Normal 11 2 4 12 2 2" xfId="33316" xr:uid="{5A32CD54-B40D-43AC-BC4F-112C56F54A46}"/>
    <cellStyle name="Normal 11 2 4 12 2 3" xfId="50075" xr:uid="{479147FB-F053-4A4C-8381-5423DA214990}"/>
    <cellStyle name="Normal 11 2 4 12 3" xfId="24936" xr:uid="{E2FBBA3F-6B8A-4DB0-AFFB-85E5A076B382}"/>
    <cellStyle name="Normal 11 2 4 12 4" xfId="41695" xr:uid="{0A7E7A11-9FAC-47CD-930B-B3E11BA9AE7D}"/>
    <cellStyle name="Normal 11 2 4 13" xfId="1925" xr:uid="{BBC04836-4FD2-4026-BF96-299C389FC816}"/>
    <cellStyle name="Normal 11 2 4 13 2" xfId="10313" xr:uid="{9419F645-84A1-445D-B3EB-220F1F305588}"/>
    <cellStyle name="Normal 11 2 4 13 2 2" xfId="27073" xr:uid="{2521E27C-4EE8-48E3-A496-124E61523203}"/>
    <cellStyle name="Normal 11 2 4 13 2 3" xfId="43832" xr:uid="{80E459BD-056D-482B-BF2E-74A40C3D2925}"/>
    <cellStyle name="Normal 11 2 4 13 3" xfId="18693" xr:uid="{5AA6B349-9A40-4E46-81BA-8BCFF801764C}"/>
    <cellStyle name="Normal 11 2 4 13 4" xfId="35452" xr:uid="{0294AC6A-4FF7-48C6-8FD5-1902AF8B61A4}"/>
    <cellStyle name="Normal 11 2 4 14" xfId="8728" xr:uid="{71091E6C-7FE0-4539-8FEA-C632687D50FF}"/>
    <cellStyle name="Normal 11 2 4 14 2" xfId="25488" xr:uid="{3F0D2425-FF88-44CB-9FBC-6B2BDCB84319}"/>
    <cellStyle name="Normal 11 2 4 14 3" xfId="42247" xr:uid="{676ECF63-C634-42D4-BBA5-9299CBEE4A08}"/>
    <cellStyle name="Normal 11 2 4 15" xfId="17108" xr:uid="{22B22C7D-ADC1-415B-BD1F-2DD78F7F07D4}"/>
    <cellStyle name="Normal 11 2 4 16" xfId="33867" xr:uid="{F9AE1001-B1AE-4754-A8DD-AD383D87A1F8}"/>
    <cellStyle name="Normal 11 2 4 2" xfId="318" xr:uid="{9A79B784-57BE-49B0-AF9C-B87AE3D1197F}"/>
    <cellStyle name="Normal 11 2 4 2 10" xfId="8300" xr:uid="{1544620F-B9D6-4165-8A5B-00CFFB899F4E}"/>
    <cellStyle name="Normal 11 2 4 2 10 2" xfId="16680" xr:uid="{AE17B9C1-2B18-4380-B98C-8E06BDA862DB}"/>
    <cellStyle name="Normal 11 2 4 2 10 2 2" xfId="33440" xr:uid="{DC9FFEAB-428E-4F6C-8965-85EBF2DE73BF}"/>
    <cellStyle name="Normal 11 2 4 2 10 2 3" xfId="50199" xr:uid="{EC45FD34-1733-4C48-99FB-9503E4792C47}"/>
    <cellStyle name="Normal 11 2 4 2 10 3" xfId="25060" xr:uid="{3846C914-0134-47EA-BC63-9AC27DC5F1E4}"/>
    <cellStyle name="Normal 11 2 4 2 10 4" xfId="41819" xr:uid="{AE60AE23-FCFC-4611-9ACD-36B074B9F96B}"/>
    <cellStyle name="Normal 11 2 4 2 11" xfId="2150" xr:uid="{C34C8F62-40E8-44B2-BCC7-F45B5C2DCD38}"/>
    <cellStyle name="Normal 11 2 4 2 11 2" xfId="10532" xr:uid="{73667E31-D016-4394-BE08-25988F92E22F}"/>
    <cellStyle name="Normal 11 2 4 2 11 2 2" xfId="27292" xr:uid="{9C60BA0C-F098-4530-8ABD-5AF7A1081375}"/>
    <cellStyle name="Normal 11 2 4 2 11 2 3" xfId="44051" xr:uid="{70449A6B-CFBD-4CDA-B450-8B7423D109FE}"/>
    <cellStyle name="Normal 11 2 4 2 11 3" xfId="18912" xr:uid="{8EB3DD8E-1329-4A77-B10A-0509D9659098}"/>
    <cellStyle name="Normal 11 2 4 2 11 4" xfId="35671" xr:uid="{A1D9EB80-D738-4155-854B-69377819A680}"/>
    <cellStyle name="Normal 11 2 4 2 12" xfId="8729" xr:uid="{6FC481CF-DFC7-4210-977D-CEB307AAA57C}"/>
    <cellStyle name="Normal 11 2 4 2 12 2" xfId="25489" xr:uid="{4D6307BC-74DE-4FCE-AF03-18194CC06E12}"/>
    <cellStyle name="Normal 11 2 4 2 12 3" xfId="42248" xr:uid="{8833642A-A106-4269-80C2-2465BBD37888}"/>
    <cellStyle name="Normal 11 2 4 2 13" xfId="17109" xr:uid="{2B1EF2B3-89F0-496A-BFFB-135DDDBC0A39}"/>
    <cellStyle name="Normal 11 2 4 2 14" xfId="33868" xr:uid="{30091D10-3C6D-4318-B192-3B6D98051A9E}"/>
    <cellStyle name="Normal 11 2 4 2 2" xfId="760" xr:uid="{21704AD0-3FBB-440D-8CCA-CE2A46ACEEC4}"/>
    <cellStyle name="Normal 11 2 4 2 2 2" xfId="4155" xr:uid="{534687A4-DF0E-4616-9A9A-613081F0DA05}"/>
    <cellStyle name="Normal 11 2 4 2 2 2 2" xfId="12535" xr:uid="{AA722E0C-3ED0-4C88-AC05-D048D111C92E}"/>
    <cellStyle name="Normal 11 2 4 2 2 2 2 2" xfId="29295" xr:uid="{132DD3F5-75FD-4729-90AE-490AE7FCCCF1}"/>
    <cellStyle name="Normal 11 2 4 2 2 2 2 3" xfId="46054" xr:uid="{5955200F-0EBA-439D-94C0-A738D5724AB8}"/>
    <cellStyle name="Normal 11 2 4 2 2 2 3" xfId="20915" xr:uid="{F0D40D78-ABF8-413C-B0DF-870716129ADC}"/>
    <cellStyle name="Normal 11 2 4 2 2 2 4" xfId="37674" xr:uid="{B2A26486-5615-4D6A-B29E-CD1682B2A169}"/>
    <cellStyle name="Normal 11 2 4 2 2 3" xfId="5842" xr:uid="{49952664-FEF4-49F4-9DE3-BC8BE58A2986}"/>
    <cellStyle name="Normal 11 2 4 2 2 3 2" xfId="14222" xr:uid="{FC1C6076-8541-48F8-B487-F0C168DB7B5D}"/>
    <cellStyle name="Normal 11 2 4 2 2 3 2 2" xfId="30982" xr:uid="{0032EC39-DE04-4460-81CC-6B7D28093843}"/>
    <cellStyle name="Normal 11 2 4 2 2 3 2 3" xfId="47741" xr:uid="{28B2AFDC-D1A4-4D86-806A-5EB592D53276}"/>
    <cellStyle name="Normal 11 2 4 2 2 3 3" xfId="22602" xr:uid="{2603F045-993E-47B8-84E9-28D47960F1FF}"/>
    <cellStyle name="Normal 11 2 4 2 2 3 4" xfId="39361" xr:uid="{CA934636-CA29-4C36-80D3-EC04680D704C}"/>
    <cellStyle name="Normal 11 2 4 2 2 4" xfId="2578" xr:uid="{66431B2A-D0EA-4877-900B-86015423FAE2}"/>
    <cellStyle name="Normal 11 2 4 2 2 4 2" xfId="10958" xr:uid="{538F8CB5-7834-467D-AF87-6D2A732285E4}"/>
    <cellStyle name="Normal 11 2 4 2 2 4 2 2" xfId="27718" xr:uid="{21D6F89B-DD07-46ED-B5D2-6D09168B7C56}"/>
    <cellStyle name="Normal 11 2 4 2 2 4 2 3" xfId="44477" xr:uid="{E0CF319B-1072-4D08-AB4A-CB8DCEBF3C20}"/>
    <cellStyle name="Normal 11 2 4 2 2 4 3" xfId="19338" xr:uid="{DDB31319-EBED-41DC-B5EF-6F1274B77E60}"/>
    <cellStyle name="Normal 11 2 4 2 2 4 4" xfId="36097" xr:uid="{86053F30-4409-4AA6-83E4-D6E35CDB7A58}"/>
    <cellStyle name="Normal 11 2 4 2 2 5" xfId="9155" xr:uid="{EEBC9421-618C-49B5-9A8D-ECCB91657A81}"/>
    <cellStyle name="Normal 11 2 4 2 2 5 2" xfId="25915" xr:uid="{5136B6DE-F157-47E1-B496-9748ADDC6BE7}"/>
    <cellStyle name="Normal 11 2 4 2 2 5 3" xfId="42674" xr:uid="{5AADCEA1-3AE3-42C7-B327-3FBA474814FC}"/>
    <cellStyle name="Normal 11 2 4 2 2 6" xfId="17535" xr:uid="{6BDE58BD-CA65-47BC-8397-46650958083F}"/>
    <cellStyle name="Normal 11 2 4 2 2 7" xfId="34294" xr:uid="{05DBECAB-5618-4B4C-BBD7-61371002CE79}"/>
    <cellStyle name="Normal 11 2 4 2 3" xfId="1194" xr:uid="{C1305667-4365-4617-A200-E16D6F6A5031}"/>
    <cellStyle name="Normal 11 2 4 2 3 2" xfId="4583" xr:uid="{D542B756-21B9-4317-A470-359277360ABD}"/>
    <cellStyle name="Normal 11 2 4 2 3 2 2" xfId="12963" xr:uid="{5AEEEB0E-1181-4507-8D6F-27B9B41AEA76}"/>
    <cellStyle name="Normal 11 2 4 2 3 2 2 2" xfId="29723" xr:uid="{9713FBCC-C498-43CD-B9CC-23B782F5D0B0}"/>
    <cellStyle name="Normal 11 2 4 2 3 2 2 3" xfId="46482" xr:uid="{DB9429A6-D79F-4F02-A5B7-CFB842EB54BA}"/>
    <cellStyle name="Normal 11 2 4 2 3 2 3" xfId="21343" xr:uid="{6741C9F5-A633-45E7-A79D-11363E5ED7E6}"/>
    <cellStyle name="Normal 11 2 4 2 3 2 4" xfId="38102" xr:uid="{C7578D98-94E1-4CBD-97DA-B3D30C958918}"/>
    <cellStyle name="Normal 11 2 4 2 3 3" xfId="6270" xr:uid="{7FC260F0-4C88-49DE-9409-126C3A492424}"/>
    <cellStyle name="Normal 11 2 4 2 3 3 2" xfId="14650" xr:uid="{78330855-25A7-4FCE-8F85-8E24A1E5113B}"/>
    <cellStyle name="Normal 11 2 4 2 3 3 2 2" xfId="31410" xr:uid="{E0539212-E45A-477E-8D42-C6839517D882}"/>
    <cellStyle name="Normal 11 2 4 2 3 3 2 3" xfId="48169" xr:uid="{650FBBC6-B34C-4EB7-BBB0-E0494682941B}"/>
    <cellStyle name="Normal 11 2 4 2 3 3 3" xfId="23030" xr:uid="{31068EE0-8F4E-43C7-B331-02301D337ABD}"/>
    <cellStyle name="Normal 11 2 4 2 3 3 4" xfId="39789" xr:uid="{3BA54B87-9506-4A0C-AD92-A646E25709EC}"/>
    <cellStyle name="Normal 11 2 4 2 3 4" xfId="3006" xr:uid="{528B8685-2DBC-4D25-A2EC-F4949AA46396}"/>
    <cellStyle name="Normal 11 2 4 2 3 4 2" xfId="11386" xr:uid="{D2291DE7-AB3A-47D8-86CB-622B64A5EB5B}"/>
    <cellStyle name="Normal 11 2 4 2 3 4 2 2" xfId="28146" xr:uid="{F2A91709-D499-4BF9-BA2D-DB45E446B8B7}"/>
    <cellStyle name="Normal 11 2 4 2 3 4 2 3" xfId="44905" xr:uid="{D9CB0268-79A9-4F8E-8670-41EF04C37546}"/>
    <cellStyle name="Normal 11 2 4 2 3 4 3" xfId="19766" xr:uid="{DCE6666D-29D0-46B9-A8C7-74AC881FB2E8}"/>
    <cellStyle name="Normal 11 2 4 2 3 4 4" xfId="36525" xr:uid="{2AB1F44A-8357-4C6E-BDA3-E9D85E8A6918}"/>
    <cellStyle name="Normal 11 2 4 2 3 5" xfId="9583" xr:uid="{4D8C4B8F-9B39-4B9D-B9AF-345D497D4B45}"/>
    <cellStyle name="Normal 11 2 4 2 3 5 2" xfId="26343" xr:uid="{50FE81A3-8BBC-45DF-8BD0-4FC90FFBF98F}"/>
    <cellStyle name="Normal 11 2 4 2 3 5 3" xfId="43102" xr:uid="{2EF4A006-2808-4C87-837A-79B1333AAC6B}"/>
    <cellStyle name="Normal 11 2 4 2 3 6" xfId="17963" xr:uid="{D9C421E9-AA7C-4B68-B63F-D046743BCBF6}"/>
    <cellStyle name="Normal 11 2 4 2 3 7" xfId="34722" xr:uid="{F5858CD2-BE1A-407C-9850-14444D6209DA}"/>
    <cellStyle name="Normal 11 2 4 2 4" xfId="1600" xr:uid="{51E21A78-CA54-4B6C-A4BE-BD388968EA8F}"/>
    <cellStyle name="Normal 11 2 4 2 4 2" xfId="4989" xr:uid="{F2181E9B-89EF-4081-9DF7-A58FA4D540FB}"/>
    <cellStyle name="Normal 11 2 4 2 4 2 2" xfId="13369" xr:uid="{74368919-95A0-4E98-9AC1-3AB55A2450E3}"/>
    <cellStyle name="Normal 11 2 4 2 4 2 2 2" xfId="30129" xr:uid="{B0FF93D7-173B-49C9-8CD5-AFDD0EC92F1B}"/>
    <cellStyle name="Normal 11 2 4 2 4 2 2 3" xfId="46888" xr:uid="{619BC680-A82D-4432-943E-DAC1E5F92B53}"/>
    <cellStyle name="Normal 11 2 4 2 4 2 3" xfId="21749" xr:uid="{3E4BA547-946C-4EF7-B600-3BDF4B5F0C8B}"/>
    <cellStyle name="Normal 11 2 4 2 4 2 4" xfId="38508" xr:uid="{24BE868D-320C-4118-BC9C-4DF91833227D}"/>
    <cellStyle name="Normal 11 2 4 2 4 3" xfId="6676" xr:uid="{74C0AF44-94CE-4A17-B521-F5E306E4F6C7}"/>
    <cellStyle name="Normal 11 2 4 2 4 3 2" xfId="15056" xr:uid="{657C026B-6152-4F09-B18C-0B4161F87254}"/>
    <cellStyle name="Normal 11 2 4 2 4 3 2 2" xfId="31816" xr:uid="{CFA1A1E4-EBA2-47DD-8B08-F9CB96E43008}"/>
    <cellStyle name="Normal 11 2 4 2 4 3 2 3" xfId="48575" xr:uid="{1CCEF6AE-5670-462C-BC87-4432C2126D06}"/>
    <cellStyle name="Normal 11 2 4 2 4 3 3" xfId="23436" xr:uid="{A5C51C8E-0339-4F16-9885-08BD2E635D58}"/>
    <cellStyle name="Normal 11 2 4 2 4 3 4" xfId="40195" xr:uid="{77A756E1-A875-4106-BBC9-B0C99F47F0A3}"/>
    <cellStyle name="Normal 11 2 4 2 4 4" xfId="3300" xr:uid="{053ABE3E-76E0-491C-87DC-E41F2BEBF465}"/>
    <cellStyle name="Normal 11 2 4 2 4 4 2" xfId="11680" xr:uid="{92098B74-3939-4DFD-9CDA-AB9D283233C5}"/>
    <cellStyle name="Normal 11 2 4 2 4 4 2 2" xfId="28440" xr:uid="{605F5825-6AE0-4EDC-8E97-7BF0B9949706}"/>
    <cellStyle name="Normal 11 2 4 2 4 4 2 3" xfId="45199" xr:uid="{76DA1840-3DB8-445E-A2D7-BE95082506D0}"/>
    <cellStyle name="Normal 11 2 4 2 4 4 3" xfId="20060" xr:uid="{3C63AFB7-6460-4A70-8FCB-1D48765C564D}"/>
    <cellStyle name="Normal 11 2 4 2 4 4 4" xfId="36819" xr:uid="{BE6BA12D-6B4E-4FBA-8262-EA4F580CAF4A}"/>
    <cellStyle name="Normal 11 2 4 2 4 5" xfId="9989" xr:uid="{F30D1A76-02C9-4262-A20A-4B5ECD8BD200}"/>
    <cellStyle name="Normal 11 2 4 2 4 5 2" xfId="26749" xr:uid="{37E9113A-B920-4A04-8D05-31B222A437CF}"/>
    <cellStyle name="Normal 11 2 4 2 4 5 3" xfId="43508" xr:uid="{391143E2-8662-42C8-BCDC-0ED8E9014EFE}"/>
    <cellStyle name="Normal 11 2 4 2 4 6" xfId="18369" xr:uid="{AE08159E-5791-484F-A22A-17B8B55A1154}"/>
    <cellStyle name="Normal 11 2 4 2 4 7" xfId="35128" xr:uid="{3E69217B-6F66-4AF8-83BA-7B4DA354EDE4}"/>
    <cellStyle name="Normal 11 2 4 2 5" xfId="3719" xr:uid="{E97042E3-16D2-45D7-AEFE-B4660CA18EA3}"/>
    <cellStyle name="Normal 11 2 4 2 5 2" xfId="12099" xr:uid="{16B1DFAF-DB45-4D88-B5A9-BCD7A19406E0}"/>
    <cellStyle name="Normal 11 2 4 2 5 2 2" xfId="28859" xr:uid="{A946F96C-FEF4-4FE8-92F3-AF81134DE9FA}"/>
    <cellStyle name="Normal 11 2 4 2 5 2 3" xfId="45618" xr:uid="{1A18C53F-A41A-4728-AEA5-EFB767E0EEF8}"/>
    <cellStyle name="Normal 11 2 4 2 5 3" xfId="20479" xr:uid="{3247B132-2E96-4EE7-9EC4-ED785F0EB164}"/>
    <cellStyle name="Normal 11 2 4 2 5 4" xfId="37238" xr:uid="{5E89AB95-9EDC-49D5-B7F7-F3D474E73677}"/>
    <cellStyle name="Normal 11 2 4 2 6" xfId="5416" xr:uid="{BC68A335-D7F5-4026-BA48-53AB42E45B73}"/>
    <cellStyle name="Normal 11 2 4 2 6 2" xfId="13796" xr:uid="{22C8685D-D962-43B0-96BD-72D7268B08C7}"/>
    <cellStyle name="Normal 11 2 4 2 6 2 2" xfId="30556" xr:uid="{FF5DA7A3-B197-4224-BE9B-1906FFE3853D}"/>
    <cellStyle name="Normal 11 2 4 2 6 2 3" xfId="47315" xr:uid="{D954BA03-310B-446C-9D29-FD01278D819D}"/>
    <cellStyle name="Normal 11 2 4 2 6 3" xfId="22176" xr:uid="{FFA3B00C-C535-4474-8260-7137075B4147}"/>
    <cellStyle name="Normal 11 2 4 2 6 4" xfId="38935" xr:uid="{DA8A6A3C-99D4-428A-B02A-C72618339EEE}"/>
    <cellStyle name="Normal 11 2 4 2 7" xfId="7082" xr:uid="{A85C010E-D306-42A6-A555-48DE595B754F}"/>
    <cellStyle name="Normal 11 2 4 2 7 2" xfId="15462" xr:uid="{AC33EF2B-3CD8-4681-8CDC-2CE93A7FFCB8}"/>
    <cellStyle name="Normal 11 2 4 2 7 2 2" xfId="32222" xr:uid="{126F646A-2D76-4A92-9F64-894F6B188C79}"/>
    <cellStyle name="Normal 11 2 4 2 7 2 3" xfId="48981" xr:uid="{6DC54ECC-D817-43E8-A695-BF10EA8E7E50}"/>
    <cellStyle name="Normal 11 2 4 2 7 3" xfId="23842" xr:uid="{6501BBA8-3895-4737-800A-9E6044F688CE}"/>
    <cellStyle name="Normal 11 2 4 2 7 4" xfId="40601" xr:uid="{1DF5E144-517B-478F-B8C2-332FEE927524}"/>
    <cellStyle name="Normal 11 2 4 2 8" xfId="7488" xr:uid="{940CB52E-EEB5-4561-AA4D-628BFB9BD2CD}"/>
    <cellStyle name="Normal 11 2 4 2 8 2" xfId="15868" xr:uid="{A8BD1B99-E48D-4E14-BD11-A591B9FB8D15}"/>
    <cellStyle name="Normal 11 2 4 2 8 2 2" xfId="32628" xr:uid="{CD36B3F0-9677-42A3-86A0-C14B314AA2D0}"/>
    <cellStyle name="Normal 11 2 4 2 8 2 3" xfId="49387" xr:uid="{13A4C7EA-4A56-4FA0-BAAA-2B844FD9B022}"/>
    <cellStyle name="Normal 11 2 4 2 8 3" xfId="24248" xr:uid="{3EE7F80A-58B8-44C6-8D81-5F6F36210EE3}"/>
    <cellStyle name="Normal 11 2 4 2 8 4" xfId="41007" xr:uid="{28DE32D0-7176-4BCA-A40C-C36132E5364E}"/>
    <cellStyle name="Normal 11 2 4 2 9" xfId="7894" xr:uid="{5B4BCDE8-2959-4BC6-B658-5F3AE4A7EAEE}"/>
    <cellStyle name="Normal 11 2 4 2 9 2" xfId="16274" xr:uid="{85FED1C9-E367-4938-9C6C-F3CD71F9BC8A}"/>
    <cellStyle name="Normal 11 2 4 2 9 2 2" xfId="33034" xr:uid="{DD9FB3BD-9C3E-4CBA-9FDF-922DF83377B3}"/>
    <cellStyle name="Normal 11 2 4 2 9 2 3" xfId="49793" xr:uid="{50446439-264F-4854-B2FA-FACFB447882B}"/>
    <cellStyle name="Normal 11 2 4 2 9 3" xfId="24654" xr:uid="{40BB3B5B-CA0C-433A-BFE6-CF5CE777796C}"/>
    <cellStyle name="Normal 11 2 4 2 9 4" xfId="41413" xr:uid="{67137A0B-7276-445A-A96C-B9546B03F867}"/>
    <cellStyle name="Normal 11 2 4 3" xfId="319" xr:uid="{C4D0F5E0-8D2E-4071-BBB3-4CCAAFDDFF0C}"/>
    <cellStyle name="Normal 11 2 4 3 10" xfId="8447" xr:uid="{9BEC0B81-89FA-4975-A9D8-5525558CADCC}"/>
    <cellStyle name="Normal 11 2 4 3 10 2" xfId="16827" xr:uid="{3E54BDC9-FA33-4AA4-B4C7-EA38E03C7A1D}"/>
    <cellStyle name="Normal 11 2 4 3 10 2 2" xfId="33587" xr:uid="{169E3CF5-E86D-40F3-A58A-31F37F394670}"/>
    <cellStyle name="Normal 11 2 4 3 10 2 3" xfId="50346" xr:uid="{E8C63F9E-B8C8-4814-9557-2CB792E14D1D}"/>
    <cellStyle name="Normal 11 2 4 3 10 3" xfId="25207" xr:uid="{88712CB7-1836-4AFD-85E9-B94198ACA962}"/>
    <cellStyle name="Normal 11 2 4 3 10 4" xfId="41966" xr:uid="{07793E16-3EBB-4BB7-B33C-16608CDC0451}"/>
    <cellStyle name="Normal 11 2 4 3 11" xfId="2151" xr:uid="{33964508-AE75-45C4-9FAF-3D07413ADA2E}"/>
    <cellStyle name="Normal 11 2 4 3 11 2" xfId="10533" xr:uid="{D8D031A5-3271-4185-B437-57B986C0FD52}"/>
    <cellStyle name="Normal 11 2 4 3 11 2 2" xfId="27293" xr:uid="{EA01346F-9D7D-4CCC-9E0E-443ADEE41751}"/>
    <cellStyle name="Normal 11 2 4 3 11 2 3" xfId="44052" xr:uid="{3BDBD051-F89F-49AF-959F-40B76BA8D715}"/>
    <cellStyle name="Normal 11 2 4 3 11 3" xfId="18913" xr:uid="{380437D7-2367-4108-B0CB-9BC172F03EC5}"/>
    <cellStyle name="Normal 11 2 4 3 11 4" xfId="35672" xr:uid="{207563D4-030D-4DAC-9A4C-E4112336263F}"/>
    <cellStyle name="Normal 11 2 4 3 12" xfId="8730" xr:uid="{B2BF6A28-9758-415C-9F93-C7575F688372}"/>
    <cellStyle name="Normal 11 2 4 3 12 2" xfId="25490" xr:uid="{556C7059-F8C2-4CA6-9252-B389482D534B}"/>
    <cellStyle name="Normal 11 2 4 3 12 3" xfId="42249" xr:uid="{E0052094-A0C7-4E48-AEF1-88E191A497CD}"/>
    <cellStyle name="Normal 11 2 4 3 13" xfId="17110" xr:uid="{1BCE0D18-F335-4B67-A55B-DA0BD358E8F5}"/>
    <cellStyle name="Normal 11 2 4 3 14" xfId="33869" xr:uid="{2B58127B-5C62-4FAF-9B5B-5075BC02A7CC}"/>
    <cellStyle name="Normal 11 2 4 3 2" xfId="761" xr:uid="{7F7114AC-B591-4CFA-BC35-902AE362C688}"/>
    <cellStyle name="Normal 11 2 4 3 2 2" xfId="4156" xr:uid="{A90A1390-E92A-46CA-9253-E4A8660697F1}"/>
    <cellStyle name="Normal 11 2 4 3 2 2 2" xfId="12536" xr:uid="{167BB0CF-7512-4C97-B8EE-556CDE904023}"/>
    <cellStyle name="Normal 11 2 4 3 2 2 2 2" xfId="29296" xr:uid="{9EA2A4CE-707B-4200-B7ED-A5ED637D712E}"/>
    <cellStyle name="Normal 11 2 4 3 2 2 2 3" xfId="46055" xr:uid="{754ED2EE-F7E4-4989-8E38-6820F2DB181D}"/>
    <cellStyle name="Normal 11 2 4 3 2 2 3" xfId="20916" xr:uid="{8C718681-B35A-4BF9-8A71-E51C2CF54084}"/>
    <cellStyle name="Normal 11 2 4 3 2 2 4" xfId="37675" xr:uid="{5BDC4671-373B-42D3-809E-8EE64D0E54A2}"/>
    <cellStyle name="Normal 11 2 4 3 2 3" xfId="5843" xr:uid="{E33927BB-D39D-4C06-AB0F-75167E019200}"/>
    <cellStyle name="Normal 11 2 4 3 2 3 2" xfId="14223" xr:uid="{4917EDB8-F3FD-44CC-85E8-F19BA83271A9}"/>
    <cellStyle name="Normal 11 2 4 3 2 3 2 2" xfId="30983" xr:uid="{D2739A3F-E8AF-4C40-8AC1-CDB97F768FDC}"/>
    <cellStyle name="Normal 11 2 4 3 2 3 2 3" xfId="47742" xr:uid="{51313CBA-F495-4845-ABED-3D6DDF5DF795}"/>
    <cellStyle name="Normal 11 2 4 3 2 3 3" xfId="22603" xr:uid="{1ECBBC99-C2EB-4062-892A-5A787CDA6D43}"/>
    <cellStyle name="Normal 11 2 4 3 2 3 4" xfId="39362" xr:uid="{D1E2435F-470D-4AD6-9541-49A848670805}"/>
    <cellStyle name="Normal 11 2 4 3 2 4" xfId="2579" xr:uid="{70630A4E-B873-474C-B6E6-F23C3AF529D3}"/>
    <cellStyle name="Normal 11 2 4 3 2 4 2" xfId="10959" xr:uid="{F7C72D9C-4CAF-4F75-8D63-16FDD958D80A}"/>
    <cellStyle name="Normal 11 2 4 3 2 4 2 2" xfId="27719" xr:uid="{FCF97DA4-3970-4080-8CD7-FF3565E70560}"/>
    <cellStyle name="Normal 11 2 4 3 2 4 2 3" xfId="44478" xr:uid="{BC7251C3-9560-406D-9B70-6C672768055C}"/>
    <cellStyle name="Normal 11 2 4 3 2 4 3" xfId="19339" xr:uid="{2AE4DB56-76F2-437F-A723-422460EF43BE}"/>
    <cellStyle name="Normal 11 2 4 3 2 4 4" xfId="36098" xr:uid="{412B5BAD-05D0-4075-91E4-3491AF401622}"/>
    <cellStyle name="Normal 11 2 4 3 2 5" xfId="9156" xr:uid="{C88D152C-A789-4032-9C16-4D3F41C1457D}"/>
    <cellStyle name="Normal 11 2 4 3 2 5 2" xfId="25916" xr:uid="{892592BC-2669-4312-9F24-FF2BB84336E8}"/>
    <cellStyle name="Normal 11 2 4 3 2 5 3" xfId="42675" xr:uid="{9D64C541-A642-4DE6-82D5-1E0B8E6FA664}"/>
    <cellStyle name="Normal 11 2 4 3 2 6" xfId="17536" xr:uid="{81B229BB-7F4D-4DAA-AFD6-6DE1F3BBC243}"/>
    <cellStyle name="Normal 11 2 4 3 2 7" xfId="34295" xr:uid="{3DC0489B-B064-452C-B1D0-52F763EC6DF6}"/>
    <cellStyle name="Normal 11 2 4 3 3" xfId="1195" xr:uid="{FAF31D73-1400-4702-AF71-88978F95C9CB}"/>
    <cellStyle name="Normal 11 2 4 3 3 2" xfId="4584" xr:uid="{35E17888-A827-42CA-ABE7-E15B0B0A730B}"/>
    <cellStyle name="Normal 11 2 4 3 3 2 2" xfId="12964" xr:uid="{3A190142-1A0D-4BEE-BF9A-5777B34E5EF7}"/>
    <cellStyle name="Normal 11 2 4 3 3 2 2 2" xfId="29724" xr:uid="{2DC078DB-4DC1-42DC-8871-D445B08CB86C}"/>
    <cellStyle name="Normal 11 2 4 3 3 2 2 3" xfId="46483" xr:uid="{73B1BE56-B326-4C0D-974C-29EDFACE6C20}"/>
    <cellStyle name="Normal 11 2 4 3 3 2 3" xfId="21344" xr:uid="{B3FDCCDE-ED7F-4E6F-8C76-41D3F19B8F40}"/>
    <cellStyle name="Normal 11 2 4 3 3 2 4" xfId="38103" xr:uid="{612DAC8A-BBC4-49CA-8825-EBFEAF5B36A5}"/>
    <cellStyle name="Normal 11 2 4 3 3 3" xfId="6271" xr:uid="{E8927102-2920-4715-A355-458F291DF93A}"/>
    <cellStyle name="Normal 11 2 4 3 3 3 2" xfId="14651" xr:uid="{CFD15547-A489-4771-9E55-28061EBA63CD}"/>
    <cellStyle name="Normal 11 2 4 3 3 3 2 2" xfId="31411" xr:uid="{C94F32C0-8BFF-423A-B096-0AD71771993C}"/>
    <cellStyle name="Normal 11 2 4 3 3 3 2 3" xfId="48170" xr:uid="{4EFFE38E-2494-4829-9F72-620FE4AA9237}"/>
    <cellStyle name="Normal 11 2 4 3 3 3 3" xfId="23031" xr:uid="{2E97F630-108A-4D64-9460-B17560EF5AC7}"/>
    <cellStyle name="Normal 11 2 4 3 3 3 4" xfId="39790" xr:uid="{188165FE-4359-4678-B125-8829E5B6201F}"/>
    <cellStyle name="Normal 11 2 4 3 3 4" xfId="3007" xr:uid="{A6945DB7-312D-4C03-BA6D-D58B9AE7CB0D}"/>
    <cellStyle name="Normal 11 2 4 3 3 4 2" xfId="11387" xr:uid="{FA3998BD-6BBF-48F5-8237-3346BDA196D4}"/>
    <cellStyle name="Normal 11 2 4 3 3 4 2 2" xfId="28147" xr:uid="{50ED39C5-7456-4DD3-A91F-B6897F56D45F}"/>
    <cellStyle name="Normal 11 2 4 3 3 4 2 3" xfId="44906" xr:uid="{9F6ED216-54CD-4568-AB03-9AC1B231D08A}"/>
    <cellStyle name="Normal 11 2 4 3 3 4 3" xfId="19767" xr:uid="{D77DA51C-450A-4707-9276-47D10ABB82C4}"/>
    <cellStyle name="Normal 11 2 4 3 3 4 4" xfId="36526" xr:uid="{5269B42B-1FCB-4AF4-B3EB-525249960EF7}"/>
    <cellStyle name="Normal 11 2 4 3 3 5" xfId="9584" xr:uid="{F455BAAF-7363-484E-8068-7687F3C6B471}"/>
    <cellStyle name="Normal 11 2 4 3 3 5 2" xfId="26344" xr:uid="{C2EAF0CB-CBD1-491B-BEFB-BA32A39249A9}"/>
    <cellStyle name="Normal 11 2 4 3 3 5 3" xfId="43103" xr:uid="{4D38089C-B56B-4ABD-94E1-177564EB911E}"/>
    <cellStyle name="Normal 11 2 4 3 3 6" xfId="17964" xr:uid="{68E83FC2-434C-4105-A54E-0D8242B0DE82}"/>
    <cellStyle name="Normal 11 2 4 3 3 7" xfId="34723" xr:uid="{20ABD364-5CB2-4CB9-A60A-C00C238999C5}"/>
    <cellStyle name="Normal 11 2 4 3 4" xfId="1747" xr:uid="{F0CBA01D-C88A-40B9-A37E-528CEF2DDD9C}"/>
    <cellStyle name="Normal 11 2 4 3 4 2" xfId="5136" xr:uid="{B645EC41-D448-4384-9144-56518298F380}"/>
    <cellStyle name="Normal 11 2 4 3 4 2 2" xfId="13516" xr:uid="{7931F2A4-A458-4DD2-AD4C-9D4B9BB07720}"/>
    <cellStyle name="Normal 11 2 4 3 4 2 2 2" xfId="30276" xr:uid="{7B0279A7-3497-4075-A5FB-F5F72F97C167}"/>
    <cellStyle name="Normal 11 2 4 3 4 2 2 3" xfId="47035" xr:uid="{BF98DEAD-DAA2-4388-9BC2-C83D93994349}"/>
    <cellStyle name="Normal 11 2 4 3 4 2 3" xfId="21896" xr:uid="{195AD230-F43D-4855-AA14-93F7E9E8E23D}"/>
    <cellStyle name="Normal 11 2 4 3 4 2 4" xfId="38655" xr:uid="{4DDE2C2C-4193-4670-BAC9-8FD083EDFB9B}"/>
    <cellStyle name="Normal 11 2 4 3 4 3" xfId="6823" xr:uid="{713D8F2F-5EEA-4B6A-B5A4-A0359863A102}"/>
    <cellStyle name="Normal 11 2 4 3 4 3 2" xfId="15203" xr:uid="{7465B51F-90B8-41EB-817D-91E6BC81A20F}"/>
    <cellStyle name="Normal 11 2 4 3 4 3 2 2" xfId="31963" xr:uid="{D3EA9ACD-C7DA-4CE7-816C-6B0911561195}"/>
    <cellStyle name="Normal 11 2 4 3 4 3 2 3" xfId="48722" xr:uid="{3179AB65-2211-455C-B4AF-81841AAA6527}"/>
    <cellStyle name="Normal 11 2 4 3 4 3 3" xfId="23583" xr:uid="{693C7EE8-7564-4578-9228-754A0E2EFFE9}"/>
    <cellStyle name="Normal 11 2 4 3 4 3 4" xfId="40342" xr:uid="{01FB3233-DB6C-4484-9B69-35B68812AD25}"/>
    <cellStyle name="Normal 11 2 4 3 4 4" xfId="3446" xr:uid="{16611690-93A1-497C-B8FE-A2698FE18DEC}"/>
    <cellStyle name="Normal 11 2 4 3 4 4 2" xfId="11826" xr:uid="{B343CC58-FD47-423E-974A-391899A0BCC3}"/>
    <cellStyle name="Normal 11 2 4 3 4 4 2 2" xfId="28586" xr:uid="{E9A87927-F1DD-4126-BBAE-BA32EA7E4C8C}"/>
    <cellStyle name="Normal 11 2 4 3 4 4 2 3" xfId="45345" xr:uid="{E2376304-A148-440D-8601-E2E7D5E98526}"/>
    <cellStyle name="Normal 11 2 4 3 4 4 3" xfId="20206" xr:uid="{892F14D8-529D-44F5-BC2D-E8DC5E245E6C}"/>
    <cellStyle name="Normal 11 2 4 3 4 4 4" xfId="36965" xr:uid="{702163C0-42C3-4061-9D2E-D21B2ED3C108}"/>
    <cellStyle name="Normal 11 2 4 3 4 5" xfId="10136" xr:uid="{FD7536F2-E7EF-4F50-B6D3-9B6FDB78803E}"/>
    <cellStyle name="Normal 11 2 4 3 4 5 2" xfId="26896" xr:uid="{942658F4-518D-4A83-8EB5-154A15BF145C}"/>
    <cellStyle name="Normal 11 2 4 3 4 5 3" xfId="43655" xr:uid="{9282B61A-8C33-40C7-89C1-E55670EA97D3}"/>
    <cellStyle name="Normal 11 2 4 3 4 6" xfId="18516" xr:uid="{9D50468C-57D9-4C25-B743-A06D7900209C}"/>
    <cellStyle name="Normal 11 2 4 3 4 7" xfId="35275" xr:uid="{52504947-F09B-45BB-978F-97E865D725AE}"/>
    <cellStyle name="Normal 11 2 4 3 5" xfId="3866" xr:uid="{652F1B42-B998-4B6D-9845-3061C59F9B2B}"/>
    <cellStyle name="Normal 11 2 4 3 5 2" xfId="12246" xr:uid="{F5F1AB98-5A7C-47D7-BEDA-E9495A76DEC5}"/>
    <cellStyle name="Normal 11 2 4 3 5 2 2" xfId="29006" xr:uid="{A33AA67C-092D-45E2-AB93-FE0398819019}"/>
    <cellStyle name="Normal 11 2 4 3 5 2 3" xfId="45765" xr:uid="{0D8ADC60-8684-4B0C-9791-8A0AB7716AB2}"/>
    <cellStyle name="Normal 11 2 4 3 5 3" xfId="20626" xr:uid="{A6B036B7-4EC3-4A20-821B-099827F1A02B}"/>
    <cellStyle name="Normal 11 2 4 3 5 4" xfId="37385" xr:uid="{7ED94B7D-86AB-403B-A901-1008C2205725}"/>
    <cellStyle name="Normal 11 2 4 3 6" xfId="5417" xr:uid="{7FC36962-24BA-4B59-A322-B99B68FE21CE}"/>
    <cellStyle name="Normal 11 2 4 3 6 2" xfId="13797" xr:uid="{9D33FCA5-4F81-4918-9A6D-5B4CAC00DEB2}"/>
    <cellStyle name="Normal 11 2 4 3 6 2 2" xfId="30557" xr:uid="{2DE48FFE-5861-469F-A4F9-96E3B6D9B4DA}"/>
    <cellStyle name="Normal 11 2 4 3 6 2 3" xfId="47316" xr:uid="{E43A5EF8-8E04-4F1E-8A65-E643A869F317}"/>
    <cellStyle name="Normal 11 2 4 3 6 3" xfId="22177" xr:uid="{83EFFBE1-D7DA-4248-86FC-9C2571042283}"/>
    <cellStyle name="Normal 11 2 4 3 6 4" xfId="38936" xr:uid="{AF0CEEE5-764C-4970-B08D-53E027CEBEED}"/>
    <cellStyle name="Normal 11 2 4 3 7" xfId="7229" xr:uid="{F133FECB-EC02-40C9-9569-F8C1D76D2BD8}"/>
    <cellStyle name="Normal 11 2 4 3 7 2" xfId="15609" xr:uid="{5FE3DA88-0473-4BC0-B8A5-2414E7C34508}"/>
    <cellStyle name="Normal 11 2 4 3 7 2 2" xfId="32369" xr:uid="{1B7B4ECC-1853-46E5-96C3-19C620F61CA1}"/>
    <cellStyle name="Normal 11 2 4 3 7 2 3" xfId="49128" xr:uid="{BFD54A7C-43E1-433C-9C3D-BF1514BA01D1}"/>
    <cellStyle name="Normal 11 2 4 3 7 3" xfId="23989" xr:uid="{2C271CEF-11D1-4C6D-B7F9-F584C689FEDC}"/>
    <cellStyle name="Normal 11 2 4 3 7 4" xfId="40748" xr:uid="{CBCFC819-13D0-4049-A370-694B08EBC2ED}"/>
    <cellStyle name="Normal 11 2 4 3 8" xfId="7635" xr:uid="{1AED3119-0F91-4671-8267-9E0D01F6FB87}"/>
    <cellStyle name="Normal 11 2 4 3 8 2" xfId="16015" xr:uid="{A9C45C63-F14C-4450-9A8B-4799B975C775}"/>
    <cellStyle name="Normal 11 2 4 3 8 2 2" xfId="32775" xr:uid="{87F722C6-4105-4E62-BD1E-DC85473B584B}"/>
    <cellStyle name="Normal 11 2 4 3 8 2 3" xfId="49534" xr:uid="{F75422E6-EA47-43F1-9379-3F742051997D}"/>
    <cellStyle name="Normal 11 2 4 3 8 3" xfId="24395" xr:uid="{3C7B532E-DC8C-4613-BC24-ACCD836D4AA7}"/>
    <cellStyle name="Normal 11 2 4 3 8 4" xfId="41154" xr:uid="{D248F213-653E-4561-A43A-625D725FE119}"/>
    <cellStyle name="Normal 11 2 4 3 9" xfId="8041" xr:uid="{937DF0D2-27C3-429F-9D96-CCF7E2F4105E}"/>
    <cellStyle name="Normal 11 2 4 3 9 2" xfId="16421" xr:uid="{F476CA76-8BCF-47BC-82DF-BFF733CFA480}"/>
    <cellStyle name="Normal 11 2 4 3 9 2 2" xfId="33181" xr:uid="{CE927092-D871-42AB-A851-2B10A2CFA694}"/>
    <cellStyle name="Normal 11 2 4 3 9 2 3" xfId="49940" xr:uid="{E45E047F-243D-47B6-80F0-EACCEFF561E7}"/>
    <cellStyle name="Normal 11 2 4 3 9 3" xfId="24801" xr:uid="{18DE8697-B580-4649-9FB9-0298F7EEFE32}"/>
    <cellStyle name="Normal 11 2 4 3 9 4" xfId="41560" xr:uid="{519C3383-6879-4673-96BC-FF45CEBA178E}"/>
    <cellStyle name="Normal 11 2 4 4" xfId="759" xr:uid="{1A5DB3C4-76CF-4994-9CAB-45864A6F2CF1}"/>
    <cellStyle name="Normal 11 2 4 4 2" xfId="4154" xr:uid="{7577A204-4E99-4372-9033-51AAE13F8900}"/>
    <cellStyle name="Normal 11 2 4 4 2 2" xfId="12534" xr:uid="{678E3440-90C6-4378-B199-669604C46A63}"/>
    <cellStyle name="Normal 11 2 4 4 2 2 2" xfId="29294" xr:uid="{5E5DFA40-B7F5-4139-91BF-72775ACFE696}"/>
    <cellStyle name="Normal 11 2 4 4 2 2 3" xfId="46053" xr:uid="{18F7467C-619F-4FB6-8AB5-F410BA184B80}"/>
    <cellStyle name="Normal 11 2 4 4 2 3" xfId="20914" xr:uid="{01D1D9E2-4A46-4C62-8915-787380992BC3}"/>
    <cellStyle name="Normal 11 2 4 4 2 4" xfId="37673" xr:uid="{9C9837B3-C457-4E83-9A19-5C72B9C6AEC3}"/>
    <cellStyle name="Normal 11 2 4 4 3" xfId="5841" xr:uid="{5B2E0956-F913-464A-8C99-FD95E93F737D}"/>
    <cellStyle name="Normal 11 2 4 4 3 2" xfId="14221" xr:uid="{38F35E85-DCE7-4A1A-9EB5-A8D8F85B1723}"/>
    <cellStyle name="Normal 11 2 4 4 3 2 2" xfId="30981" xr:uid="{3BB2B995-8F21-49BA-83B9-B477F8675397}"/>
    <cellStyle name="Normal 11 2 4 4 3 2 3" xfId="47740" xr:uid="{560B0669-215D-4513-82BD-A920CF5FC317}"/>
    <cellStyle name="Normal 11 2 4 4 3 3" xfId="22601" xr:uid="{04BF3E9A-4EF4-4475-94C3-7DA4711184FC}"/>
    <cellStyle name="Normal 11 2 4 4 3 4" xfId="39360" xr:uid="{89C8BF26-BC20-4AA7-AB6F-6688BBD4FA44}"/>
    <cellStyle name="Normal 11 2 4 4 4" xfId="2577" xr:uid="{4A4B801F-219C-432A-9066-8E98ED0CED4C}"/>
    <cellStyle name="Normal 11 2 4 4 4 2" xfId="10957" xr:uid="{D59B418F-61A6-4B61-8439-669E4412239E}"/>
    <cellStyle name="Normal 11 2 4 4 4 2 2" xfId="27717" xr:uid="{9A7399A9-F5FB-4BE6-9664-362E03894342}"/>
    <cellStyle name="Normal 11 2 4 4 4 2 3" xfId="44476" xr:uid="{B6181572-D0B5-410A-85F3-7BD140DCEB06}"/>
    <cellStyle name="Normal 11 2 4 4 4 3" xfId="19337" xr:uid="{397FBF92-A4D2-4B67-9969-D7B3E8EEAE6B}"/>
    <cellStyle name="Normal 11 2 4 4 4 4" xfId="36096" xr:uid="{9282CAC0-9BE1-49ED-9163-C3B860CAC476}"/>
    <cellStyle name="Normal 11 2 4 4 5" xfId="9154" xr:uid="{5BAE8941-5B08-404C-9502-A179658A8D05}"/>
    <cellStyle name="Normal 11 2 4 4 5 2" xfId="25914" xr:uid="{461DDD16-31B7-4076-BB10-E7CD60243D00}"/>
    <cellStyle name="Normal 11 2 4 4 5 3" xfId="42673" xr:uid="{0D224C08-3802-4F42-8E31-7079B90E0EA0}"/>
    <cellStyle name="Normal 11 2 4 4 6" xfId="17534" xr:uid="{199D877F-69C5-4948-8DC9-7FC5F4D8F808}"/>
    <cellStyle name="Normal 11 2 4 4 7" xfId="34293" xr:uid="{A1A4CE52-C64C-4C6D-B2D8-B70BFFEEECC9}"/>
    <cellStyle name="Normal 11 2 4 5" xfId="1193" xr:uid="{6DE2F840-B9F7-4D99-B3BB-9782E5C16E05}"/>
    <cellStyle name="Normal 11 2 4 5 2" xfId="4582" xr:uid="{3BFB57BC-85AB-476F-9E40-3B20F5BC13B2}"/>
    <cellStyle name="Normal 11 2 4 5 2 2" xfId="12962" xr:uid="{BA95D3C9-B588-4648-A143-A8607FEE33A8}"/>
    <cellStyle name="Normal 11 2 4 5 2 2 2" xfId="29722" xr:uid="{144AAAAF-D9C6-4208-801E-5AFA09BD3EEB}"/>
    <cellStyle name="Normal 11 2 4 5 2 2 3" xfId="46481" xr:uid="{733A921B-5F45-4F35-B851-0E72DD16AE7B}"/>
    <cellStyle name="Normal 11 2 4 5 2 3" xfId="21342" xr:uid="{FE788BDD-77B1-4105-8BBE-B9935CD92A5A}"/>
    <cellStyle name="Normal 11 2 4 5 2 4" xfId="38101" xr:uid="{255D63AA-2FF7-4AE3-9EAA-B0447A56DDF1}"/>
    <cellStyle name="Normal 11 2 4 5 3" xfId="6269" xr:uid="{0FAF2677-1C1B-425A-BD0B-696899147435}"/>
    <cellStyle name="Normal 11 2 4 5 3 2" xfId="14649" xr:uid="{23F1ABD1-1809-42D8-B3FE-2078A9452CC2}"/>
    <cellStyle name="Normal 11 2 4 5 3 2 2" xfId="31409" xr:uid="{577CFF8F-D132-49C9-B573-7F470B1C0131}"/>
    <cellStyle name="Normal 11 2 4 5 3 2 3" xfId="48168" xr:uid="{8B5B22D6-2F93-4216-A695-FE517725783D}"/>
    <cellStyle name="Normal 11 2 4 5 3 3" xfId="23029" xr:uid="{8900717A-205A-40A6-BF1C-EF0426FBC29A}"/>
    <cellStyle name="Normal 11 2 4 5 3 4" xfId="39788" xr:uid="{380997C3-3307-4366-B9C1-039DA24AF826}"/>
    <cellStyle name="Normal 11 2 4 5 4" xfId="3005" xr:uid="{52BD8D54-74A7-4C86-8EE1-CEE46D5BF7C1}"/>
    <cellStyle name="Normal 11 2 4 5 4 2" xfId="11385" xr:uid="{625A6CED-882D-4303-A335-8D1814D30B29}"/>
    <cellStyle name="Normal 11 2 4 5 4 2 2" xfId="28145" xr:uid="{5A30F4F7-F41A-4A09-813F-1E837C57BF5A}"/>
    <cellStyle name="Normal 11 2 4 5 4 2 3" xfId="44904" xr:uid="{E8401F2A-C353-457A-95C6-4301D79D82B7}"/>
    <cellStyle name="Normal 11 2 4 5 4 3" xfId="19765" xr:uid="{B33A0A29-BFC7-4B85-8BED-AE47484DEAD6}"/>
    <cellStyle name="Normal 11 2 4 5 4 4" xfId="36524" xr:uid="{FF771BDE-E658-4E3B-A52B-33185292BABA}"/>
    <cellStyle name="Normal 11 2 4 5 5" xfId="9582" xr:uid="{0ECBFD04-56D2-4A7C-BD89-B24ACC2D2FDE}"/>
    <cellStyle name="Normal 11 2 4 5 5 2" xfId="26342" xr:uid="{6D05197B-9664-4D2D-BFB9-857C40C89EF7}"/>
    <cellStyle name="Normal 11 2 4 5 5 3" xfId="43101" xr:uid="{04C2E04B-AD94-48A4-BE72-3825D5916607}"/>
    <cellStyle name="Normal 11 2 4 5 6" xfId="17962" xr:uid="{B66B41D6-8432-4727-B2F2-0331C94734BC}"/>
    <cellStyle name="Normal 11 2 4 5 7" xfId="34721" xr:uid="{854B3977-5F86-4140-9469-ECF0900FABF7}"/>
    <cellStyle name="Normal 11 2 4 6" xfId="1476" xr:uid="{9420099B-8D1C-4682-9881-C7A27B7834FF}"/>
    <cellStyle name="Normal 11 2 4 6 2" xfId="4865" xr:uid="{E22C0F51-A5F2-48BF-902D-EC0617901AC7}"/>
    <cellStyle name="Normal 11 2 4 6 2 2" xfId="13245" xr:uid="{982989B7-75D0-46B8-A424-35D05DFAA98F}"/>
    <cellStyle name="Normal 11 2 4 6 2 2 2" xfId="30005" xr:uid="{E799B5EB-ADC0-4F45-86CB-75C3A3BBB627}"/>
    <cellStyle name="Normal 11 2 4 6 2 2 3" xfId="46764" xr:uid="{983CF9B2-A7A2-4116-9E8E-38BD069CA673}"/>
    <cellStyle name="Normal 11 2 4 6 2 3" xfId="21625" xr:uid="{47A51303-8E30-4404-B455-0291653275CD}"/>
    <cellStyle name="Normal 11 2 4 6 2 4" xfId="38384" xr:uid="{DAAD35FA-C2BF-4A52-BD65-CA1E1C78AF3F}"/>
    <cellStyle name="Normal 11 2 4 6 3" xfId="6552" xr:uid="{E305661A-812A-4F9C-89DD-0023895D495D}"/>
    <cellStyle name="Normal 11 2 4 6 3 2" xfId="14932" xr:uid="{8635DE61-6D02-4137-943E-BD6D3D9BB146}"/>
    <cellStyle name="Normal 11 2 4 6 3 2 2" xfId="31692" xr:uid="{0870622C-6343-42C9-B479-89F71434920C}"/>
    <cellStyle name="Normal 11 2 4 6 3 2 3" xfId="48451" xr:uid="{AB48FE4F-3F14-4D87-B0C9-82A38ABF8BC5}"/>
    <cellStyle name="Normal 11 2 4 6 3 3" xfId="23312" xr:uid="{FAF495DA-5053-40DC-9E1D-11A71F0D19B0}"/>
    <cellStyle name="Normal 11 2 4 6 3 4" xfId="40071" xr:uid="{EBD20541-F4D9-4674-8964-D07B22912D4F}"/>
    <cellStyle name="Normal 11 2 4 6 4" xfId="2149" xr:uid="{A83A6E2E-04E4-441A-93F5-6177BF0DFF01}"/>
    <cellStyle name="Normal 11 2 4 6 4 2" xfId="10531" xr:uid="{166A6F9E-5CA3-4505-B40B-360687E7F7EF}"/>
    <cellStyle name="Normal 11 2 4 6 4 2 2" xfId="27291" xr:uid="{D19F4892-F7C1-4CD1-A982-49E6469C789D}"/>
    <cellStyle name="Normal 11 2 4 6 4 2 3" xfId="44050" xr:uid="{84B381E8-1319-4493-B3ED-B6A57F90C370}"/>
    <cellStyle name="Normal 11 2 4 6 4 3" xfId="18911" xr:uid="{C0B461D5-CCFE-4645-83AE-7A1A62CD7498}"/>
    <cellStyle name="Normal 11 2 4 6 4 4" xfId="35670" xr:uid="{E4578137-30B8-4F3B-B67B-E7892352ADDA}"/>
    <cellStyle name="Normal 11 2 4 6 5" xfId="9865" xr:uid="{5E25ABAA-566E-4AFF-866E-343BD612B3E8}"/>
    <cellStyle name="Normal 11 2 4 6 5 2" xfId="26625" xr:uid="{4C572365-EE3F-4E22-9CF7-89B2DF91C3BF}"/>
    <cellStyle name="Normal 11 2 4 6 5 3" xfId="43384" xr:uid="{8628848B-E643-4B84-9610-DF0A2E2A9A93}"/>
    <cellStyle name="Normal 11 2 4 6 6" xfId="18245" xr:uid="{BA1EFD91-FE4F-4B02-B93A-45EEA8E25C12}"/>
    <cellStyle name="Normal 11 2 4 6 7" xfId="35004" xr:uid="{1506FF32-D4C1-4729-9E9C-A47838B7CA56}"/>
    <cellStyle name="Normal 11 2 4 7" xfId="3594" xr:uid="{098D65DD-F223-4D19-A51F-52C9C10F8431}"/>
    <cellStyle name="Normal 11 2 4 7 2" xfId="11974" xr:uid="{68AB0518-B416-4775-9695-25088B191393}"/>
    <cellStyle name="Normal 11 2 4 7 2 2" xfId="28734" xr:uid="{A3BC2C1A-9E30-4183-8693-723599D8DFE9}"/>
    <cellStyle name="Normal 11 2 4 7 2 3" xfId="45493" xr:uid="{4155A283-743F-4022-8A1E-702D2DF9C554}"/>
    <cellStyle name="Normal 11 2 4 7 3" xfId="20354" xr:uid="{8DB494A5-5261-45FB-A26C-C841BA35F861}"/>
    <cellStyle name="Normal 11 2 4 7 4" xfId="37113" xr:uid="{B3A0E8A6-C455-4B0E-B5D5-FF07794B2731}"/>
    <cellStyle name="Normal 11 2 4 8" xfId="5415" xr:uid="{338B94D5-4B1B-4111-AC70-0E5944C6ADCE}"/>
    <cellStyle name="Normal 11 2 4 8 2" xfId="13795" xr:uid="{88A3CE7F-B1F2-4250-8FCE-174A981F8A2C}"/>
    <cellStyle name="Normal 11 2 4 8 2 2" xfId="30555" xr:uid="{A6D61931-6204-44FE-B5F4-2F301F6B4BD9}"/>
    <cellStyle name="Normal 11 2 4 8 2 3" xfId="47314" xr:uid="{6E89F14A-3E22-48FB-B349-E760DDF37E02}"/>
    <cellStyle name="Normal 11 2 4 8 3" xfId="22175" xr:uid="{861C383F-B4AE-473C-BFE0-F82E2174EB7B}"/>
    <cellStyle name="Normal 11 2 4 8 4" xfId="38934" xr:uid="{D0964060-AED6-4EB4-BBDC-BFFECDBBBEDA}"/>
    <cellStyle name="Normal 11 2 4 9" xfId="6958" xr:uid="{0B06C82F-A756-4C42-8D72-A557B4042C28}"/>
    <cellStyle name="Normal 11 2 4 9 2" xfId="15338" xr:uid="{52A5385D-1CEB-4E8B-A44B-AFB88EECE4EF}"/>
    <cellStyle name="Normal 11 2 4 9 2 2" xfId="32098" xr:uid="{05C5DAC8-B38B-405A-A188-C06F1B0E06A7}"/>
    <cellStyle name="Normal 11 2 4 9 2 3" xfId="48857" xr:uid="{5FD91D2A-5BD7-4A77-A1D6-CE6309D3B6C0}"/>
    <cellStyle name="Normal 11 2 4 9 3" xfId="23718" xr:uid="{BB77A61D-B0E6-4C99-B9DF-8BAC4CDC65F5}"/>
    <cellStyle name="Normal 11 2 4 9 4" xfId="40477" xr:uid="{88664A4A-65A4-4DF6-B1CB-D274E95766DD}"/>
    <cellStyle name="Normal 11 2 5" xfId="320" xr:uid="{1AA3BFB1-0BE3-4EE7-B45C-2E58FD9F7914}"/>
    <cellStyle name="Normal 11 2 5 10" xfId="7448" xr:uid="{A9327BD9-3311-43DA-9614-854EEFFFA1C1}"/>
    <cellStyle name="Normal 11 2 5 10 2" xfId="15828" xr:uid="{D9DCE4CE-F62E-4495-ACDF-0DF36ED1FFCC}"/>
    <cellStyle name="Normal 11 2 5 10 2 2" xfId="32588" xr:uid="{D43C7209-04C6-43CE-8737-54514786D1A0}"/>
    <cellStyle name="Normal 11 2 5 10 2 3" xfId="49347" xr:uid="{E67E1F2D-C577-48F9-9DD7-E6532349E7C0}"/>
    <cellStyle name="Normal 11 2 5 10 3" xfId="24208" xr:uid="{00B9A512-C9A1-4979-9B84-9C99AEFD51E0}"/>
    <cellStyle name="Normal 11 2 5 10 4" xfId="40967" xr:uid="{BA2CD63E-4D46-4EFA-BB9B-50AB5133959B}"/>
    <cellStyle name="Normal 11 2 5 11" xfId="7854" xr:uid="{D02D6FAA-BB74-42B5-8C29-7C33EFDE5C46}"/>
    <cellStyle name="Normal 11 2 5 11 2" xfId="16234" xr:uid="{A2C55B9B-9B82-4D86-BC92-C6506424D667}"/>
    <cellStyle name="Normal 11 2 5 11 2 2" xfId="32994" xr:uid="{2E80BF56-C1DC-413D-A8D4-833F35FD4674}"/>
    <cellStyle name="Normal 11 2 5 11 2 3" xfId="49753" xr:uid="{3A770156-A249-4C59-95CE-D9D600263063}"/>
    <cellStyle name="Normal 11 2 5 11 3" xfId="24614" xr:uid="{E02CC851-D05F-432E-8BF9-EDF7EC74E576}"/>
    <cellStyle name="Normal 11 2 5 11 4" xfId="41373" xr:uid="{286A4AFE-2320-4685-A7E9-F218C850727F}"/>
    <cellStyle name="Normal 11 2 5 12" xfId="8260" xr:uid="{E7510537-849C-4DCF-B3FB-9AF78E260B9B}"/>
    <cellStyle name="Normal 11 2 5 12 2" xfId="16640" xr:uid="{41AD6B0C-5E9A-4771-AE82-E53AB492CBF8}"/>
    <cellStyle name="Normal 11 2 5 12 2 2" xfId="33400" xr:uid="{C7E14F0C-73FE-400B-8A72-C8B987E98623}"/>
    <cellStyle name="Normal 11 2 5 12 2 3" xfId="50159" xr:uid="{AD3297D6-2A7E-4319-B18C-1A5617F7B313}"/>
    <cellStyle name="Normal 11 2 5 12 3" xfId="25020" xr:uid="{80A10B97-46E2-4EB6-9935-EB94CAA1D86F}"/>
    <cellStyle name="Normal 11 2 5 12 4" xfId="41779" xr:uid="{CF51B487-3B42-4C6D-97B3-77D56CAE3A43}"/>
    <cellStyle name="Normal 11 2 5 13" xfId="1947" xr:uid="{78757BBE-3F48-4C49-8D92-C60C46BF566A}"/>
    <cellStyle name="Normal 11 2 5 13 2" xfId="10335" xr:uid="{3F220F0F-FA80-4F3C-A3CC-535C26109846}"/>
    <cellStyle name="Normal 11 2 5 13 2 2" xfId="27095" xr:uid="{F5390467-546E-43D5-8D11-E8FE581F78FE}"/>
    <cellStyle name="Normal 11 2 5 13 2 3" xfId="43854" xr:uid="{3215193B-9DAE-409A-9732-4507D1DCE631}"/>
    <cellStyle name="Normal 11 2 5 13 3" xfId="18715" xr:uid="{9AF30C2B-F644-4CAC-8450-9D6DCD14F313}"/>
    <cellStyle name="Normal 11 2 5 13 4" xfId="35474" xr:uid="{911B5735-D19B-4080-992F-24311EA1C731}"/>
    <cellStyle name="Normal 11 2 5 14" xfId="8731" xr:uid="{FCFC31E0-A0AC-4CDA-BC04-4B433CDA98B5}"/>
    <cellStyle name="Normal 11 2 5 14 2" xfId="25491" xr:uid="{F49C65E7-C11A-492C-93AD-33FB9FBFB35C}"/>
    <cellStyle name="Normal 11 2 5 14 3" xfId="42250" xr:uid="{D635DD10-415E-4FE0-B7AA-8DF3D4429170}"/>
    <cellStyle name="Normal 11 2 5 15" xfId="17111" xr:uid="{2F214859-84A8-412A-B87C-808B9280829C}"/>
    <cellStyle name="Normal 11 2 5 16" xfId="33870" xr:uid="{AB5DF78E-D549-4980-9D54-D7E65E25CCCC}"/>
    <cellStyle name="Normal 11 2 5 2" xfId="321" xr:uid="{910BA2E6-CA60-47F3-9EB7-457331F39BFC}"/>
    <cellStyle name="Normal 11 2 5 2 10" xfId="8301" xr:uid="{B391A66D-04D5-444B-90DD-D3262C056853}"/>
    <cellStyle name="Normal 11 2 5 2 10 2" xfId="16681" xr:uid="{8FF6E4E2-BC04-4410-8A5D-B1543973F311}"/>
    <cellStyle name="Normal 11 2 5 2 10 2 2" xfId="33441" xr:uid="{B17A969C-9866-4ADE-8F27-3F6DFB3B8BCC}"/>
    <cellStyle name="Normal 11 2 5 2 10 2 3" xfId="50200" xr:uid="{743131E5-B1AA-45F9-83AC-7BF7F0D23CA9}"/>
    <cellStyle name="Normal 11 2 5 2 10 3" xfId="25061" xr:uid="{61A98B0D-5F5A-4E9D-A91F-862392CFA8B7}"/>
    <cellStyle name="Normal 11 2 5 2 10 4" xfId="41820" xr:uid="{56856BE9-BC39-410F-8559-E4ADE2B22C0D}"/>
    <cellStyle name="Normal 11 2 5 2 11" xfId="2153" xr:uid="{171D8FEB-60CD-4992-876F-9B9502EF910A}"/>
    <cellStyle name="Normal 11 2 5 2 11 2" xfId="10535" xr:uid="{1E79C918-7280-4B4D-A80C-2D2309C88334}"/>
    <cellStyle name="Normal 11 2 5 2 11 2 2" xfId="27295" xr:uid="{19A64CCD-09F9-4CFB-811B-B7B18542DE9B}"/>
    <cellStyle name="Normal 11 2 5 2 11 2 3" xfId="44054" xr:uid="{5BFE67BE-F41B-4546-89EE-BAE0A0038A66}"/>
    <cellStyle name="Normal 11 2 5 2 11 3" xfId="18915" xr:uid="{A02586FC-F549-4E17-BFFC-EFDB6FF13CE3}"/>
    <cellStyle name="Normal 11 2 5 2 11 4" xfId="35674" xr:uid="{A504B448-379C-4A54-B736-C62920897279}"/>
    <cellStyle name="Normal 11 2 5 2 12" xfId="8732" xr:uid="{7AE9D536-90AC-41D8-9567-F83B603E051D}"/>
    <cellStyle name="Normal 11 2 5 2 12 2" xfId="25492" xr:uid="{EBA6CEE7-895D-49CE-B5ED-554FD10E8389}"/>
    <cellStyle name="Normal 11 2 5 2 12 3" xfId="42251" xr:uid="{29F0326C-5587-4914-BA52-F78433DCD4C1}"/>
    <cellStyle name="Normal 11 2 5 2 13" xfId="17112" xr:uid="{BA8F278B-DF2A-4D4B-BF88-EE63F863B371}"/>
    <cellStyle name="Normal 11 2 5 2 14" xfId="33871" xr:uid="{99BD6D4F-C903-48BD-80FC-7A8692F95BF0}"/>
    <cellStyle name="Normal 11 2 5 2 2" xfId="763" xr:uid="{BF71DC9E-132C-4BCF-A10B-3743A46C1635}"/>
    <cellStyle name="Normal 11 2 5 2 2 2" xfId="4158" xr:uid="{C0FD0994-3D16-4B4E-9C7C-DE3D0E53E790}"/>
    <cellStyle name="Normal 11 2 5 2 2 2 2" xfId="12538" xr:uid="{EBE0A599-90F9-4427-98D7-4E89D1462B72}"/>
    <cellStyle name="Normal 11 2 5 2 2 2 2 2" xfId="29298" xr:uid="{D172D621-1059-47A5-B811-4213A6C86026}"/>
    <cellStyle name="Normal 11 2 5 2 2 2 2 3" xfId="46057" xr:uid="{619BBF93-CC2D-417B-9720-F11E64008F10}"/>
    <cellStyle name="Normal 11 2 5 2 2 2 3" xfId="20918" xr:uid="{CB1DA803-474C-478E-8D0C-DA6C6C72C621}"/>
    <cellStyle name="Normal 11 2 5 2 2 2 4" xfId="37677" xr:uid="{694CFA44-0A2A-4307-B421-1810698B260C}"/>
    <cellStyle name="Normal 11 2 5 2 2 3" xfId="5845" xr:uid="{DD22148A-1EE4-4F3E-B57C-EE876B9CEC75}"/>
    <cellStyle name="Normal 11 2 5 2 2 3 2" xfId="14225" xr:uid="{793DBC14-BF3D-4EE6-BF2C-AEA71B6E3F0A}"/>
    <cellStyle name="Normal 11 2 5 2 2 3 2 2" xfId="30985" xr:uid="{539E2E6A-D891-4E9D-A143-5BEA66069103}"/>
    <cellStyle name="Normal 11 2 5 2 2 3 2 3" xfId="47744" xr:uid="{DFBE59BF-8B50-4EF1-A264-4F579ED36A2C}"/>
    <cellStyle name="Normal 11 2 5 2 2 3 3" xfId="22605" xr:uid="{CADF866C-49C9-4F27-94B5-38635E1F8A69}"/>
    <cellStyle name="Normal 11 2 5 2 2 3 4" xfId="39364" xr:uid="{8BDF021B-716A-43E4-B6B0-4C88C2E8513C}"/>
    <cellStyle name="Normal 11 2 5 2 2 4" xfId="2581" xr:uid="{FA2D81A4-06E1-4EBE-A4C0-8DA2C8540038}"/>
    <cellStyle name="Normal 11 2 5 2 2 4 2" xfId="10961" xr:uid="{6A760F1B-75C5-406D-9A1C-A2D861EBBE3E}"/>
    <cellStyle name="Normal 11 2 5 2 2 4 2 2" xfId="27721" xr:uid="{7223EAEA-1CA3-4EBB-8C49-5B5A51A67FB4}"/>
    <cellStyle name="Normal 11 2 5 2 2 4 2 3" xfId="44480" xr:uid="{BC680F0C-2ED9-45A4-9E7C-684DEEDAB617}"/>
    <cellStyle name="Normal 11 2 5 2 2 4 3" xfId="19341" xr:uid="{D406AB56-C9A9-4EDF-8284-8DFEEF00E91D}"/>
    <cellStyle name="Normal 11 2 5 2 2 4 4" xfId="36100" xr:uid="{D5818A69-078C-496B-9200-2E02C040E649}"/>
    <cellStyle name="Normal 11 2 5 2 2 5" xfId="9158" xr:uid="{1A93ADD5-D544-4430-BA54-A4DAEF2077AF}"/>
    <cellStyle name="Normal 11 2 5 2 2 5 2" xfId="25918" xr:uid="{9E368700-92C2-4081-855D-68A2843B0EA2}"/>
    <cellStyle name="Normal 11 2 5 2 2 5 3" xfId="42677" xr:uid="{6FB4A6BD-C2D8-4BB0-B237-0865901B342C}"/>
    <cellStyle name="Normal 11 2 5 2 2 6" xfId="17538" xr:uid="{F3B6AAE7-A568-4326-95E0-CD2093270C40}"/>
    <cellStyle name="Normal 11 2 5 2 2 7" xfId="34297" xr:uid="{447D63DF-5A87-4175-822D-F7BFE01A535E}"/>
    <cellStyle name="Normal 11 2 5 2 3" xfId="1197" xr:uid="{B5F8C14C-AA57-4C42-B296-F2E61B53FE56}"/>
    <cellStyle name="Normal 11 2 5 2 3 2" xfId="4586" xr:uid="{BC9551FC-2FE3-4354-BBCD-AFD100C7F5EA}"/>
    <cellStyle name="Normal 11 2 5 2 3 2 2" xfId="12966" xr:uid="{68B2E573-FBB3-4ACB-B73E-C7758CFDB3B0}"/>
    <cellStyle name="Normal 11 2 5 2 3 2 2 2" xfId="29726" xr:uid="{9CC10F8A-9845-4B2F-8287-F0FF82CF76C6}"/>
    <cellStyle name="Normal 11 2 5 2 3 2 2 3" xfId="46485" xr:uid="{A443654F-22E0-4770-95B2-78A80FE44D80}"/>
    <cellStyle name="Normal 11 2 5 2 3 2 3" xfId="21346" xr:uid="{5422C878-D34E-49B6-8B51-8213AA138937}"/>
    <cellStyle name="Normal 11 2 5 2 3 2 4" xfId="38105" xr:uid="{D08D4994-56FF-4CC6-A5E0-395DFBBA70C4}"/>
    <cellStyle name="Normal 11 2 5 2 3 3" xfId="6273" xr:uid="{EDB3CB0C-67B8-4CB9-80B1-B6AF84BBC923}"/>
    <cellStyle name="Normal 11 2 5 2 3 3 2" xfId="14653" xr:uid="{98669858-8EE8-4565-A9A2-8F0ADF83BDAB}"/>
    <cellStyle name="Normal 11 2 5 2 3 3 2 2" xfId="31413" xr:uid="{20E16871-781B-4513-891B-C958F0451CD4}"/>
    <cellStyle name="Normal 11 2 5 2 3 3 2 3" xfId="48172" xr:uid="{84899D88-DDC2-4C19-B0A2-16376AB7627A}"/>
    <cellStyle name="Normal 11 2 5 2 3 3 3" xfId="23033" xr:uid="{F2A316D0-6586-4193-9CF4-BFE21B60E776}"/>
    <cellStyle name="Normal 11 2 5 2 3 3 4" xfId="39792" xr:uid="{21F0A9F7-110C-4D30-8D6F-99A172F6E70A}"/>
    <cellStyle name="Normal 11 2 5 2 3 4" xfId="3009" xr:uid="{BC214013-762A-4F1F-B65B-DF55C9512F09}"/>
    <cellStyle name="Normal 11 2 5 2 3 4 2" xfId="11389" xr:uid="{5EE6B2C3-B445-4A09-9E54-D7358FE91B3B}"/>
    <cellStyle name="Normal 11 2 5 2 3 4 2 2" xfId="28149" xr:uid="{CDEEF631-2AFB-4E27-8DAB-2DF3902CF0C8}"/>
    <cellStyle name="Normal 11 2 5 2 3 4 2 3" xfId="44908" xr:uid="{6529CD53-27DF-48E4-B1C5-9216DC2D27A0}"/>
    <cellStyle name="Normal 11 2 5 2 3 4 3" xfId="19769" xr:uid="{7314835B-824A-41BE-BD13-6573E91C289A}"/>
    <cellStyle name="Normal 11 2 5 2 3 4 4" xfId="36528" xr:uid="{008272CA-BEB0-4113-AF38-B632DDED26CD}"/>
    <cellStyle name="Normal 11 2 5 2 3 5" xfId="9586" xr:uid="{1BFE351F-8C9D-4F01-8F6F-0DEE2C9B2812}"/>
    <cellStyle name="Normal 11 2 5 2 3 5 2" xfId="26346" xr:uid="{1864B450-FF13-432C-A590-7DBA814E2F91}"/>
    <cellStyle name="Normal 11 2 5 2 3 5 3" xfId="43105" xr:uid="{FD763BB3-84B4-46F2-8056-8F1114FC0B23}"/>
    <cellStyle name="Normal 11 2 5 2 3 6" xfId="17966" xr:uid="{53D4F039-0EF8-4A43-B3DF-037539A87CD0}"/>
    <cellStyle name="Normal 11 2 5 2 3 7" xfId="34725" xr:uid="{80849735-6930-4485-A45A-62D7D6517CCB}"/>
    <cellStyle name="Normal 11 2 5 2 4" xfId="1601" xr:uid="{C4FD6E21-9585-427A-954B-70F512C6BB2A}"/>
    <cellStyle name="Normal 11 2 5 2 4 2" xfId="4990" xr:uid="{1DFE67F5-9A3E-4C91-B2C6-487F0AEB9157}"/>
    <cellStyle name="Normal 11 2 5 2 4 2 2" xfId="13370" xr:uid="{BE30BBCB-381B-4234-AB9F-60EDE40328D8}"/>
    <cellStyle name="Normal 11 2 5 2 4 2 2 2" xfId="30130" xr:uid="{B840B0A9-6189-4B1B-9E40-916E825D9A6A}"/>
    <cellStyle name="Normal 11 2 5 2 4 2 2 3" xfId="46889" xr:uid="{7F77B2AC-56C8-47B3-BF94-681D5ED2C638}"/>
    <cellStyle name="Normal 11 2 5 2 4 2 3" xfId="21750" xr:uid="{9910D279-E697-48DD-8BDC-5E8B81FFA1DC}"/>
    <cellStyle name="Normal 11 2 5 2 4 2 4" xfId="38509" xr:uid="{23A83133-EEB4-4E0B-94FF-52F0FDF74730}"/>
    <cellStyle name="Normal 11 2 5 2 4 3" xfId="6677" xr:uid="{84750857-5106-44E4-BC10-A6E83C55D04B}"/>
    <cellStyle name="Normal 11 2 5 2 4 3 2" xfId="15057" xr:uid="{042D5158-26E2-4A93-9429-6672169555A7}"/>
    <cellStyle name="Normal 11 2 5 2 4 3 2 2" xfId="31817" xr:uid="{69DA47D3-3434-49D2-B021-78BEF5A4F89D}"/>
    <cellStyle name="Normal 11 2 5 2 4 3 2 3" xfId="48576" xr:uid="{4167CFF0-970B-46CF-BD5C-2016CAA6D8FE}"/>
    <cellStyle name="Normal 11 2 5 2 4 3 3" xfId="23437" xr:uid="{18DD69A1-F126-4E0C-A0A5-4B7769C4845C}"/>
    <cellStyle name="Normal 11 2 5 2 4 3 4" xfId="40196" xr:uid="{9FCF7CE2-722A-40D4-9BAC-20A1BE3B0B9E}"/>
    <cellStyle name="Normal 11 2 5 2 4 4" xfId="3301" xr:uid="{47C8502C-DFB0-4687-B999-5AA9A61C82AE}"/>
    <cellStyle name="Normal 11 2 5 2 4 4 2" xfId="11681" xr:uid="{9DC3F459-D601-4369-8E74-962002002EF8}"/>
    <cellStyle name="Normal 11 2 5 2 4 4 2 2" xfId="28441" xr:uid="{2FC9EDC6-CC10-4E8C-8D99-3084766ECD1B}"/>
    <cellStyle name="Normal 11 2 5 2 4 4 2 3" xfId="45200" xr:uid="{E0F4D4B2-C4B6-499C-8DE6-24A95687CE3C}"/>
    <cellStyle name="Normal 11 2 5 2 4 4 3" xfId="20061" xr:uid="{4DDA478C-1F75-43F4-A4C9-C29D3C69C867}"/>
    <cellStyle name="Normal 11 2 5 2 4 4 4" xfId="36820" xr:uid="{235B5A38-CFEE-4EE8-B939-192AA4E5A686}"/>
    <cellStyle name="Normal 11 2 5 2 4 5" xfId="9990" xr:uid="{424A137C-CE4B-48BD-A30B-391F307380CD}"/>
    <cellStyle name="Normal 11 2 5 2 4 5 2" xfId="26750" xr:uid="{626F3795-A21F-4DEC-81AA-96341B984C0A}"/>
    <cellStyle name="Normal 11 2 5 2 4 5 3" xfId="43509" xr:uid="{4668C496-25A1-4AED-B151-9A3F2F5C1E5F}"/>
    <cellStyle name="Normal 11 2 5 2 4 6" xfId="18370" xr:uid="{4CD9034C-5F99-4574-8288-EEEF5E7D7335}"/>
    <cellStyle name="Normal 11 2 5 2 4 7" xfId="35129" xr:uid="{7A9D9F4B-1F6B-4720-8972-91FB5D0A8967}"/>
    <cellStyle name="Normal 11 2 5 2 5" xfId="3720" xr:uid="{0E297366-E9EA-442E-B0D5-31D9DDE3202E}"/>
    <cellStyle name="Normal 11 2 5 2 5 2" xfId="12100" xr:uid="{8CD6826A-F253-4D45-9AE0-6125CC786824}"/>
    <cellStyle name="Normal 11 2 5 2 5 2 2" xfId="28860" xr:uid="{3EA39EF2-63AF-445F-9DB9-46C3D94F5F8F}"/>
    <cellStyle name="Normal 11 2 5 2 5 2 3" xfId="45619" xr:uid="{C59D6B99-C4BB-4034-BC2E-E1384893F3DA}"/>
    <cellStyle name="Normal 11 2 5 2 5 3" xfId="20480" xr:uid="{614ABFD1-04ED-4760-869E-0FDCAB09701E}"/>
    <cellStyle name="Normal 11 2 5 2 5 4" xfId="37239" xr:uid="{B8160493-99C5-4D45-8E0E-72E6AA178135}"/>
    <cellStyle name="Normal 11 2 5 2 6" xfId="5419" xr:uid="{94E6EF64-E529-4603-B6C4-0ED1E5EBF71E}"/>
    <cellStyle name="Normal 11 2 5 2 6 2" xfId="13799" xr:uid="{F2051EB5-E929-487B-81E1-728204C340B5}"/>
    <cellStyle name="Normal 11 2 5 2 6 2 2" xfId="30559" xr:uid="{225B0606-2780-470A-B9BD-CED58879801E}"/>
    <cellStyle name="Normal 11 2 5 2 6 2 3" xfId="47318" xr:uid="{11DEF3EF-7BA7-405B-A57D-69D6D72A5E1E}"/>
    <cellStyle name="Normal 11 2 5 2 6 3" xfId="22179" xr:uid="{E79E5904-EDFA-4B2B-9182-6D068B42D75E}"/>
    <cellStyle name="Normal 11 2 5 2 6 4" xfId="38938" xr:uid="{6DAD685B-C98D-4C26-99AB-5473A8FF3EAB}"/>
    <cellStyle name="Normal 11 2 5 2 7" xfId="7083" xr:uid="{0538B4A4-7801-4E2E-9077-BF10FC551ACA}"/>
    <cellStyle name="Normal 11 2 5 2 7 2" xfId="15463" xr:uid="{2BC41710-3D92-4233-AD47-6CE02874DF8C}"/>
    <cellStyle name="Normal 11 2 5 2 7 2 2" xfId="32223" xr:uid="{8DF2A971-4649-4C01-A4CA-B3F5CB72D88C}"/>
    <cellStyle name="Normal 11 2 5 2 7 2 3" xfId="48982" xr:uid="{72ABEDBC-7441-4D45-A1BC-B19C6BDE8152}"/>
    <cellStyle name="Normal 11 2 5 2 7 3" xfId="23843" xr:uid="{F98D3696-FE24-4D99-92BC-52EA90ECC109}"/>
    <cellStyle name="Normal 11 2 5 2 7 4" xfId="40602" xr:uid="{7FA3E840-9B15-4282-AC2A-EBA79CBBB9E2}"/>
    <cellStyle name="Normal 11 2 5 2 8" xfId="7489" xr:uid="{93752D0D-51F0-4CB9-AB10-1B6DB9473193}"/>
    <cellStyle name="Normal 11 2 5 2 8 2" xfId="15869" xr:uid="{D761B0FD-D625-484E-8600-EC9216A129BA}"/>
    <cellStyle name="Normal 11 2 5 2 8 2 2" xfId="32629" xr:uid="{C3D192D9-E176-4E51-9364-EDDEBFCD7B68}"/>
    <cellStyle name="Normal 11 2 5 2 8 2 3" xfId="49388" xr:uid="{8EF896CE-32B4-4C2D-B491-E9483C41CFEC}"/>
    <cellStyle name="Normal 11 2 5 2 8 3" xfId="24249" xr:uid="{C6791071-295C-47A0-B00C-08BEEFCEE073}"/>
    <cellStyle name="Normal 11 2 5 2 8 4" xfId="41008" xr:uid="{7AB4B67C-536B-49FB-BB51-1810A574CD8A}"/>
    <cellStyle name="Normal 11 2 5 2 9" xfId="7895" xr:uid="{71DA5E83-C08F-4460-A835-51A4C4490F85}"/>
    <cellStyle name="Normal 11 2 5 2 9 2" xfId="16275" xr:uid="{38EE2F93-EC6B-4AC2-8333-D4D45B1BBB75}"/>
    <cellStyle name="Normal 11 2 5 2 9 2 2" xfId="33035" xr:uid="{544BDA3F-4DE0-4696-B876-79192C5B2BA2}"/>
    <cellStyle name="Normal 11 2 5 2 9 2 3" xfId="49794" xr:uid="{2B416BC5-A3B1-41AC-B908-831EEDB52395}"/>
    <cellStyle name="Normal 11 2 5 2 9 3" xfId="24655" xr:uid="{9E7ABC7D-4E31-4C8C-83B4-CC07EA6FADB4}"/>
    <cellStyle name="Normal 11 2 5 2 9 4" xfId="41414" xr:uid="{E49DD9E8-9D9C-49E5-86E3-3DEAD22382C3}"/>
    <cellStyle name="Normal 11 2 5 3" xfId="322" xr:uid="{376812F3-0538-41E8-9A3D-7EA8836914E7}"/>
    <cellStyle name="Normal 11 2 5 3 10" xfId="8531" xr:uid="{8C0154A0-86B9-4FA8-A8B0-3CF2C33E4DEA}"/>
    <cellStyle name="Normal 11 2 5 3 10 2" xfId="16911" xr:uid="{D128031A-A27B-45A3-A847-00D185F6EE73}"/>
    <cellStyle name="Normal 11 2 5 3 10 2 2" xfId="33671" xr:uid="{6FC9B56B-5082-4A77-B2E2-7A8D2E0011B7}"/>
    <cellStyle name="Normal 11 2 5 3 10 2 3" xfId="50430" xr:uid="{9BB661BF-C320-4534-AD35-E705F68663A5}"/>
    <cellStyle name="Normal 11 2 5 3 10 3" xfId="25291" xr:uid="{1DF3728C-0EC3-4164-BC05-39ED1739A76B}"/>
    <cellStyle name="Normal 11 2 5 3 10 4" xfId="42050" xr:uid="{74DBA87C-1C1A-4770-9CD7-F8B25F6DEC12}"/>
    <cellStyle name="Normal 11 2 5 3 11" xfId="2154" xr:uid="{FC4CDEA0-D7C6-48B9-BE4B-E130EF2557E6}"/>
    <cellStyle name="Normal 11 2 5 3 11 2" xfId="10536" xr:uid="{4052800F-A982-4381-AD9C-4E67EFA156BE}"/>
    <cellStyle name="Normal 11 2 5 3 11 2 2" xfId="27296" xr:uid="{299E1786-3E55-4D14-BD5C-80D2C5B8D978}"/>
    <cellStyle name="Normal 11 2 5 3 11 2 3" xfId="44055" xr:uid="{D328D5B3-98C5-47AA-8B10-163425473EB3}"/>
    <cellStyle name="Normal 11 2 5 3 11 3" xfId="18916" xr:uid="{B0907F04-A792-4E7D-A49D-168657543CF0}"/>
    <cellStyle name="Normal 11 2 5 3 11 4" xfId="35675" xr:uid="{AF28C0E4-068F-432F-B518-A53441AB0336}"/>
    <cellStyle name="Normal 11 2 5 3 12" xfId="8733" xr:uid="{20A1C5F1-B9E0-4D5F-90A4-5BB8C154DFC2}"/>
    <cellStyle name="Normal 11 2 5 3 12 2" xfId="25493" xr:uid="{EFC21AE6-A374-4547-91FF-869D8BB6ECE0}"/>
    <cellStyle name="Normal 11 2 5 3 12 3" xfId="42252" xr:uid="{E4CA4F92-A6A0-488C-82A5-7AB403E33529}"/>
    <cellStyle name="Normal 11 2 5 3 13" xfId="17113" xr:uid="{B3F091EA-A384-4CCD-B0AB-CD46FBEE8757}"/>
    <cellStyle name="Normal 11 2 5 3 14" xfId="33872" xr:uid="{A69C7C26-B39F-44DE-A0C8-08B68AF2BC86}"/>
    <cellStyle name="Normal 11 2 5 3 2" xfId="764" xr:uid="{B149278E-C7A6-4D59-8874-9ED26B38F1E2}"/>
    <cellStyle name="Normal 11 2 5 3 2 2" xfId="4159" xr:uid="{D3AED920-1933-4B8E-9DF4-E0970E00E868}"/>
    <cellStyle name="Normal 11 2 5 3 2 2 2" xfId="12539" xr:uid="{428A95C0-67FA-4707-A74D-3E41DDD449F9}"/>
    <cellStyle name="Normal 11 2 5 3 2 2 2 2" xfId="29299" xr:uid="{462CCE22-8873-4BFD-A766-3A1F8416873A}"/>
    <cellStyle name="Normal 11 2 5 3 2 2 2 3" xfId="46058" xr:uid="{72AB2853-F1A8-49D4-8307-F32B13F92B84}"/>
    <cellStyle name="Normal 11 2 5 3 2 2 3" xfId="20919" xr:uid="{8F14DD4C-51DE-4C93-AF7E-8B527AF1072F}"/>
    <cellStyle name="Normal 11 2 5 3 2 2 4" xfId="37678" xr:uid="{0513258D-9755-4466-8115-BA768D7077FE}"/>
    <cellStyle name="Normal 11 2 5 3 2 3" xfId="5846" xr:uid="{C68C274A-41E2-4762-83E5-68141AA1CD1F}"/>
    <cellStyle name="Normal 11 2 5 3 2 3 2" xfId="14226" xr:uid="{53A3BADA-22AD-4FA7-A360-9ED6D1636EAB}"/>
    <cellStyle name="Normal 11 2 5 3 2 3 2 2" xfId="30986" xr:uid="{0283E59C-3DFE-44F8-A881-AB4B4AB8407A}"/>
    <cellStyle name="Normal 11 2 5 3 2 3 2 3" xfId="47745" xr:uid="{ED649E49-E8D1-4FB8-ACD6-95972914A451}"/>
    <cellStyle name="Normal 11 2 5 3 2 3 3" xfId="22606" xr:uid="{D0354A2C-0366-4B1F-B5ED-571BCACF04F7}"/>
    <cellStyle name="Normal 11 2 5 3 2 3 4" xfId="39365" xr:uid="{FB74E61C-DEE6-42E7-AB30-87E8CA9D41D2}"/>
    <cellStyle name="Normal 11 2 5 3 2 4" xfId="2582" xr:uid="{4A3DD50A-187A-4836-A1E2-181A6F8B686C}"/>
    <cellStyle name="Normal 11 2 5 3 2 4 2" xfId="10962" xr:uid="{FEC0E8FE-F4D6-4146-A5D5-CEBC55A8624C}"/>
    <cellStyle name="Normal 11 2 5 3 2 4 2 2" xfId="27722" xr:uid="{04CE51F9-D2B9-49BE-B033-F97D7CBD8ADF}"/>
    <cellStyle name="Normal 11 2 5 3 2 4 2 3" xfId="44481" xr:uid="{DE08EB13-F673-4F1B-8205-7F5C6A5B5899}"/>
    <cellStyle name="Normal 11 2 5 3 2 4 3" xfId="19342" xr:uid="{53079B30-3538-4DA4-8898-43C1BF744700}"/>
    <cellStyle name="Normal 11 2 5 3 2 4 4" xfId="36101" xr:uid="{F84E5C0B-6C59-4553-B7CB-8C155FEC52EA}"/>
    <cellStyle name="Normal 11 2 5 3 2 5" xfId="9159" xr:uid="{06FA4473-8AED-4006-8DF6-E3CB807E19E6}"/>
    <cellStyle name="Normal 11 2 5 3 2 5 2" xfId="25919" xr:uid="{CC202705-8112-4F36-8E5E-05768E737A93}"/>
    <cellStyle name="Normal 11 2 5 3 2 5 3" xfId="42678" xr:uid="{D6535F38-7BDD-44DF-9072-A8B8307D5DD8}"/>
    <cellStyle name="Normal 11 2 5 3 2 6" xfId="17539" xr:uid="{AF893100-18EC-403C-8BD9-99C0899E0837}"/>
    <cellStyle name="Normal 11 2 5 3 2 7" xfId="34298" xr:uid="{7F7DA1CA-E419-4A60-BBA5-4796B9D967B7}"/>
    <cellStyle name="Normal 11 2 5 3 3" xfId="1198" xr:uid="{FFD09CD8-6CD0-4BBE-A6F7-46C1EBFDF87D}"/>
    <cellStyle name="Normal 11 2 5 3 3 2" xfId="4587" xr:uid="{467EAF8F-BCEF-4CD9-9A00-A7D967E4D539}"/>
    <cellStyle name="Normal 11 2 5 3 3 2 2" xfId="12967" xr:uid="{61B266F5-2B9B-47D6-86BE-5D9E4AF53B9C}"/>
    <cellStyle name="Normal 11 2 5 3 3 2 2 2" xfId="29727" xr:uid="{6BC26917-8E23-42F8-8B96-2B26A8CA384B}"/>
    <cellStyle name="Normal 11 2 5 3 3 2 2 3" xfId="46486" xr:uid="{AA5A3F5E-7BFF-4262-BFF8-C5E3A99A3BD5}"/>
    <cellStyle name="Normal 11 2 5 3 3 2 3" xfId="21347" xr:uid="{503285A8-BA42-4238-9107-0F0609666372}"/>
    <cellStyle name="Normal 11 2 5 3 3 2 4" xfId="38106" xr:uid="{8CAEC91A-A517-41D7-AAB7-6424B6F5D679}"/>
    <cellStyle name="Normal 11 2 5 3 3 3" xfId="6274" xr:uid="{B4F4263C-6F5E-450D-9622-D5B29245B739}"/>
    <cellStyle name="Normal 11 2 5 3 3 3 2" xfId="14654" xr:uid="{A3C9C128-23A6-4E21-95B1-42A9F04FFC0B}"/>
    <cellStyle name="Normal 11 2 5 3 3 3 2 2" xfId="31414" xr:uid="{50AE3B74-80DD-44F4-979C-ACD04D9A2A74}"/>
    <cellStyle name="Normal 11 2 5 3 3 3 2 3" xfId="48173" xr:uid="{F77C572D-77B6-4861-9172-8D85513D532F}"/>
    <cellStyle name="Normal 11 2 5 3 3 3 3" xfId="23034" xr:uid="{0D327F4C-51B0-42A5-9722-6BFDF062F964}"/>
    <cellStyle name="Normal 11 2 5 3 3 3 4" xfId="39793" xr:uid="{190D9E67-D20C-40CD-8B80-1E0D9143EC0A}"/>
    <cellStyle name="Normal 11 2 5 3 3 4" xfId="3010" xr:uid="{1D5C6CBC-2CD5-41EA-A08B-5AEBAF2B78E4}"/>
    <cellStyle name="Normal 11 2 5 3 3 4 2" xfId="11390" xr:uid="{45F83AC8-6713-410E-831A-39D02F408D86}"/>
    <cellStyle name="Normal 11 2 5 3 3 4 2 2" xfId="28150" xr:uid="{F8DB2903-F0F5-4D4A-B6C6-79D1D161644C}"/>
    <cellStyle name="Normal 11 2 5 3 3 4 2 3" xfId="44909" xr:uid="{F99A2665-CF5E-44DF-9119-C4D324AC80DF}"/>
    <cellStyle name="Normal 11 2 5 3 3 4 3" xfId="19770" xr:uid="{526A38AC-1274-4904-927E-CF6A6EE3A855}"/>
    <cellStyle name="Normal 11 2 5 3 3 4 4" xfId="36529" xr:uid="{F4089283-4456-4858-AACC-EE8FDFF59160}"/>
    <cellStyle name="Normal 11 2 5 3 3 5" xfId="9587" xr:uid="{57635FDA-480F-479F-96F1-B3DE80B3F8E9}"/>
    <cellStyle name="Normal 11 2 5 3 3 5 2" xfId="26347" xr:uid="{FC326D80-934A-4B76-B705-C37D6C78F18B}"/>
    <cellStyle name="Normal 11 2 5 3 3 5 3" xfId="43106" xr:uid="{5CF66975-03C6-494C-84C3-1211AF5C8F5F}"/>
    <cellStyle name="Normal 11 2 5 3 3 6" xfId="17967" xr:uid="{2B17AAEC-AAAC-4061-8FB0-14388E068314}"/>
    <cellStyle name="Normal 11 2 5 3 3 7" xfId="34726" xr:uid="{720D2F1A-0084-4464-A196-80472FF5AE9A}"/>
    <cellStyle name="Normal 11 2 5 3 4" xfId="1831" xr:uid="{D4DD040F-ACCE-4D28-9E42-6780CFD7DC74}"/>
    <cellStyle name="Normal 11 2 5 3 4 2" xfId="5220" xr:uid="{861AA518-8E31-4B0B-9CA9-6ABEA4173566}"/>
    <cellStyle name="Normal 11 2 5 3 4 2 2" xfId="13600" xr:uid="{0CB73819-E318-4623-B2A1-48BC71451C10}"/>
    <cellStyle name="Normal 11 2 5 3 4 2 2 2" xfId="30360" xr:uid="{97133129-4E69-40A7-B3C7-F8D85781DA8C}"/>
    <cellStyle name="Normal 11 2 5 3 4 2 2 3" xfId="47119" xr:uid="{5C532FA0-60FE-4BCF-BADC-508EEC9AEE73}"/>
    <cellStyle name="Normal 11 2 5 3 4 2 3" xfId="21980" xr:uid="{E20B57AD-FB09-4CFC-8616-EE54C3C1AA37}"/>
    <cellStyle name="Normal 11 2 5 3 4 2 4" xfId="38739" xr:uid="{837E0C9A-BECC-47E5-92B6-A684E50797F0}"/>
    <cellStyle name="Normal 11 2 5 3 4 3" xfId="6907" xr:uid="{4ADFB139-10BD-4AAA-BF17-B4278CFEE716}"/>
    <cellStyle name="Normal 11 2 5 3 4 3 2" xfId="15287" xr:uid="{C77ECE42-49F6-4ACF-BD14-B030653E3B19}"/>
    <cellStyle name="Normal 11 2 5 3 4 3 2 2" xfId="32047" xr:uid="{5CAE601C-2176-4D4B-86FE-0683C9C33593}"/>
    <cellStyle name="Normal 11 2 5 3 4 3 2 3" xfId="48806" xr:uid="{EA4DCC34-67A0-418C-B3AE-78F90C8C1ED2}"/>
    <cellStyle name="Normal 11 2 5 3 4 3 3" xfId="23667" xr:uid="{40BD78FF-EA6B-4AB6-94E4-28CC690B0329}"/>
    <cellStyle name="Normal 11 2 5 3 4 3 4" xfId="40426" xr:uid="{7072CFEE-A667-4B38-87B7-AC52259DA9DE}"/>
    <cellStyle name="Normal 11 2 5 3 4 4" xfId="3530" xr:uid="{8BDBBB3A-2289-47AC-A2DA-E4A1DF441C81}"/>
    <cellStyle name="Normal 11 2 5 3 4 4 2" xfId="11910" xr:uid="{0098D923-0F49-43DC-A081-E20B97D4B615}"/>
    <cellStyle name="Normal 11 2 5 3 4 4 2 2" xfId="28670" xr:uid="{2C084B88-CDAF-4D65-A7E5-8C79ED96A2F6}"/>
    <cellStyle name="Normal 11 2 5 3 4 4 2 3" xfId="45429" xr:uid="{EF221D76-BB98-4D16-8C91-A845234C47E8}"/>
    <cellStyle name="Normal 11 2 5 3 4 4 3" xfId="20290" xr:uid="{19E444DC-A445-4BD4-8A13-C30D3F40FD65}"/>
    <cellStyle name="Normal 11 2 5 3 4 4 4" xfId="37049" xr:uid="{B2C81B61-BF4C-4559-90EF-431BB19DFC9C}"/>
    <cellStyle name="Normal 11 2 5 3 4 5" xfId="10220" xr:uid="{0C4E6B37-918A-432C-9ED1-DF58BA21A091}"/>
    <cellStyle name="Normal 11 2 5 3 4 5 2" xfId="26980" xr:uid="{86737B34-6DF9-42D9-BABA-247EAE126219}"/>
    <cellStyle name="Normal 11 2 5 3 4 5 3" xfId="43739" xr:uid="{D132746A-036D-412D-8B36-383C6D218BF1}"/>
    <cellStyle name="Normal 11 2 5 3 4 6" xfId="18600" xr:uid="{78CAB2B3-909D-4163-A435-0CFE058085BA}"/>
    <cellStyle name="Normal 11 2 5 3 4 7" xfId="35359" xr:uid="{944FD6A5-79C2-4A57-AE57-158AEEF934CB}"/>
    <cellStyle name="Normal 11 2 5 3 5" xfId="3950" xr:uid="{E0232D34-A382-439A-96D2-0A9086FC11DE}"/>
    <cellStyle name="Normal 11 2 5 3 5 2" xfId="12330" xr:uid="{3BDF0B10-FA8D-4558-8B64-2F5071462B50}"/>
    <cellStyle name="Normal 11 2 5 3 5 2 2" xfId="29090" xr:uid="{EFA0615C-3486-4213-89CF-7556AA2D223B}"/>
    <cellStyle name="Normal 11 2 5 3 5 2 3" xfId="45849" xr:uid="{7100A133-0C3B-46F1-A817-A736F73D0F7E}"/>
    <cellStyle name="Normal 11 2 5 3 5 3" xfId="20710" xr:uid="{D3CDFF7F-F85E-4B26-9921-3A67A9521BE5}"/>
    <cellStyle name="Normal 11 2 5 3 5 4" xfId="37469" xr:uid="{81829975-7ED6-49EA-8169-4AD5AE9A4D83}"/>
    <cellStyle name="Normal 11 2 5 3 6" xfId="5420" xr:uid="{86FD6F43-95DD-45D6-9721-D34EBACB7222}"/>
    <cellStyle name="Normal 11 2 5 3 6 2" xfId="13800" xr:uid="{8B333B77-600A-40B1-BB36-888298A23E67}"/>
    <cellStyle name="Normal 11 2 5 3 6 2 2" xfId="30560" xr:uid="{E23B2AE9-3B59-4CCA-947F-D57AD7AB5484}"/>
    <cellStyle name="Normal 11 2 5 3 6 2 3" xfId="47319" xr:uid="{3635DA1D-4366-4FB0-819B-FE5F8F866BB6}"/>
    <cellStyle name="Normal 11 2 5 3 6 3" xfId="22180" xr:uid="{5C3D2EE9-0459-41D7-9A29-AB851026A6DB}"/>
    <cellStyle name="Normal 11 2 5 3 6 4" xfId="38939" xr:uid="{394C5699-4C53-4470-89C6-AC7B61FA4427}"/>
    <cellStyle name="Normal 11 2 5 3 7" xfId="7313" xr:uid="{69B2B041-F66D-4AAE-869D-5597A6F04AFF}"/>
    <cellStyle name="Normal 11 2 5 3 7 2" xfId="15693" xr:uid="{FAA81590-9058-49F1-86AD-D3989C6C801F}"/>
    <cellStyle name="Normal 11 2 5 3 7 2 2" xfId="32453" xr:uid="{90969017-CA35-44CE-A10A-B207301AC464}"/>
    <cellStyle name="Normal 11 2 5 3 7 2 3" xfId="49212" xr:uid="{410E1F90-9D84-452F-9D06-CF761E16F214}"/>
    <cellStyle name="Normal 11 2 5 3 7 3" xfId="24073" xr:uid="{F266545A-B2AB-47DD-BD48-0B988EF8DB7A}"/>
    <cellStyle name="Normal 11 2 5 3 7 4" xfId="40832" xr:uid="{BBCC9CD3-DC5E-4A47-81D6-0A232396D87E}"/>
    <cellStyle name="Normal 11 2 5 3 8" xfId="7719" xr:uid="{91BE469F-FF5E-4F18-AE28-91C9DACD6D8C}"/>
    <cellStyle name="Normal 11 2 5 3 8 2" xfId="16099" xr:uid="{53AAF72D-1A6F-44C0-B79B-F52DED06D92D}"/>
    <cellStyle name="Normal 11 2 5 3 8 2 2" xfId="32859" xr:uid="{A344FD2F-7520-40EB-9D3F-7612051D6FD8}"/>
    <cellStyle name="Normal 11 2 5 3 8 2 3" xfId="49618" xr:uid="{7115D099-CD95-46DA-BC14-3FDB247775E4}"/>
    <cellStyle name="Normal 11 2 5 3 8 3" xfId="24479" xr:uid="{1F5F3A0A-25C6-4976-9D76-9B6D39B2D834}"/>
    <cellStyle name="Normal 11 2 5 3 8 4" xfId="41238" xr:uid="{EEC9DAB6-030E-4464-9C93-AC6A61DBD2BD}"/>
    <cellStyle name="Normal 11 2 5 3 9" xfId="8125" xr:uid="{7D0FE559-5D5F-4C10-8019-43A67028024A}"/>
    <cellStyle name="Normal 11 2 5 3 9 2" xfId="16505" xr:uid="{9DDDE039-3F13-4CCB-B780-E3F4FC993655}"/>
    <cellStyle name="Normal 11 2 5 3 9 2 2" xfId="33265" xr:uid="{69425F57-7350-4536-AC2B-57FB34B6CF73}"/>
    <cellStyle name="Normal 11 2 5 3 9 2 3" xfId="50024" xr:uid="{3BD1D42F-D1EC-407A-B77D-B9DE7308704A}"/>
    <cellStyle name="Normal 11 2 5 3 9 3" xfId="24885" xr:uid="{D09A9588-0E5C-4008-888F-4E278E909E95}"/>
    <cellStyle name="Normal 11 2 5 3 9 4" xfId="41644" xr:uid="{6EEAB2D3-E8DB-48F3-A555-99E6D109903A}"/>
    <cellStyle name="Normal 11 2 5 4" xfId="762" xr:uid="{AEDA0DE8-8C2B-4B8C-A615-2044E7AD4B42}"/>
    <cellStyle name="Normal 11 2 5 4 2" xfId="4157" xr:uid="{E18F4DDD-63E6-47D4-9729-E21204068F78}"/>
    <cellStyle name="Normal 11 2 5 4 2 2" xfId="12537" xr:uid="{EAE8A7F5-E209-49BA-A594-4DF338ED6E14}"/>
    <cellStyle name="Normal 11 2 5 4 2 2 2" xfId="29297" xr:uid="{10052645-C3D1-41AC-A538-E42E8702EA4D}"/>
    <cellStyle name="Normal 11 2 5 4 2 2 3" xfId="46056" xr:uid="{4D562161-7FF5-47DD-92C4-BF9E6F95A644}"/>
    <cellStyle name="Normal 11 2 5 4 2 3" xfId="20917" xr:uid="{095D7EF7-4377-4477-AC0A-7BDF43566581}"/>
    <cellStyle name="Normal 11 2 5 4 2 4" xfId="37676" xr:uid="{D0DAF186-431B-45CE-9E3F-FEC71EBDC7E9}"/>
    <cellStyle name="Normal 11 2 5 4 3" xfId="5844" xr:uid="{20216C6F-85C2-441A-A30A-C3B37B40CDFF}"/>
    <cellStyle name="Normal 11 2 5 4 3 2" xfId="14224" xr:uid="{C23EEDEE-A643-4140-9257-F284D83FEFF0}"/>
    <cellStyle name="Normal 11 2 5 4 3 2 2" xfId="30984" xr:uid="{E2BBCE5B-2534-40CE-AAC7-169761956993}"/>
    <cellStyle name="Normal 11 2 5 4 3 2 3" xfId="47743" xr:uid="{F037A06B-B783-419B-93B5-2FB0156F6CA7}"/>
    <cellStyle name="Normal 11 2 5 4 3 3" xfId="22604" xr:uid="{CC524229-6972-4466-8FD2-5BB25F629787}"/>
    <cellStyle name="Normal 11 2 5 4 3 4" xfId="39363" xr:uid="{E72E8F84-7F17-415D-B084-AE643AB7BBB1}"/>
    <cellStyle name="Normal 11 2 5 4 4" xfId="2580" xr:uid="{4BC664ED-8C47-483A-950C-34A67BAA0E82}"/>
    <cellStyle name="Normal 11 2 5 4 4 2" xfId="10960" xr:uid="{1EBA2349-4DE2-4958-9E80-A6C245AA4A7B}"/>
    <cellStyle name="Normal 11 2 5 4 4 2 2" xfId="27720" xr:uid="{C54E859D-1E13-4446-9398-F3BAAAFBFFC0}"/>
    <cellStyle name="Normal 11 2 5 4 4 2 3" xfId="44479" xr:uid="{4207AAD0-05D4-4F68-90FD-1AAF2F318CC9}"/>
    <cellStyle name="Normal 11 2 5 4 4 3" xfId="19340" xr:uid="{CFAE0906-74E0-4FE0-A239-BCA356C62367}"/>
    <cellStyle name="Normal 11 2 5 4 4 4" xfId="36099" xr:uid="{C74232FF-7D73-4CA0-AB78-34625AF614DF}"/>
    <cellStyle name="Normal 11 2 5 4 5" xfId="9157" xr:uid="{8D75F51E-ECFA-4953-9F00-3CC880E8C8A3}"/>
    <cellStyle name="Normal 11 2 5 4 5 2" xfId="25917" xr:uid="{A3D32A5C-CEA4-423B-8211-A3AA5886E4FD}"/>
    <cellStyle name="Normal 11 2 5 4 5 3" xfId="42676" xr:uid="{F9F3D0F8-E008-4222-A85C-6C99784F90C9}"/>
    <cellStyle name="Normal 11 2 5 4 6" xfId="17537" xr:uid="{6625DC06-A958-41D7-BBAD-D7BED3220C87}"/>
    <cellStyle name="Normal 11 2 5 4 7" xfId="34296" xr:uid="{EEA41439-8414-4A57-AB21-2EA5B4ADE2D3}"/>
    <cellStyle name="Normal 11 2 5 5" xfId="1196" xr:uid="{8B9B1BA0-22D2-40C4-B5F8-D3A484EC490C}"/>
    <cellStyle name="Normal 11 2 5 5 2" xfId="4585" xr:uid="{488E1CCC-A8DB-4A8D-BBAA-7721113D3FAC}"/>
    <cellStyle name="Normal 11 2 5 5 2 2" xfId="12965" xr:uid="{674197AD-6D51-4259-9B49-7093D631DFEE}"/>
    <cellStyle name="Normal 11 2 5 5 2 2 2" xfId="29725" xr:uid="{87240B42-F5ED-462A-98F5-9A09076451CB}"/>
    <cellStyle name="Normal 11 2 5 5 2 2 3" xfId="46484" xr:uid="{B5577E41-26BB-47BB-9B17-6FAEDA3B1B28}"/>
    <cellStyle name="Normal 11 2 5 5 2 3" xfId="21345" xr:uid="{FFB1F16E-C75D-45F8-AD39-BD9310315F02}"/>
    <cellStyle name="Normal 11 2 5 5 2 4" xfId="38104" xr:uid="{AA586086-DAEA-4A43-A654-1C5689830368}"/>
    <cellStyle name="Normal 11 2 5 5 3" xfId="6272" xr:uid="{CAC0186E-57D1-4070-A40B-AA697724D979}"/>
    <cellStyle name="Normal 11 2 5 5 3 2" xfId="14652" xr:uid="{A0F6AA8C-9588-42B8-B7E6-413B6AB9F730}"/>
    <cellStyle name="Normal 11 2 5 5 3 2 2" xfId="31412" xr:uid="{9105C0E1-527F-4C1C-9D6F-531A2CCC54E1}"/>
    <cellStyle name="Normal 11 2 5 5 3 2 3" xfId="48171" xr:uid="{5EB0017B-80C7-47B6-B1C4-598D048DA384}"/>
    <cellStyle name="Normal 11 2 5 5 3 3" xfId="23032" xr:uid="{F1D0F199-2D2D-431F-A30B-EF2436821C94}"/>
    <cellStyle name="Normal 11 2 5 5 3 4" xfId="39791" xr:uid="{CD65425E-BA74-467A-A6DB-30AA87526E6D}"/>
    <cellStyle name="Normal 11 2 5 5 4" xfId="3008" xr:uid="{9BE6649D-F1B6-4029-86F5-A9CB037C8443}"/>
    <cellStyle name="Normal 11 2 5 5 4 2" xfId="11388" xr:uid="{82568A1F-4509-4749-9A1A-70BFFB05A11A}"/>
    <cellStyle name="Normal 11 2 5 5 4 2 2" xfId="28148" xr:uid="{7AD9951A-5D01-4249-BB1E-FF8D3CEB1600}"/>
    <cellStyle name="Normal 11 2 5 5 4 2 3" xfId="44907" xr:uid="{8FF4D1E7-10C6-4E04-ACC7-2D31E26B5E2E}"/>
    <cellStyle name="Normal 11 2 5 5 4 3" xfId="19768" xr:uid="{1FA78D43-9F3B-4ACE-B07B-88E8613D8DED}"/>
    <cellStyle name="Normal 11 2 5 5 4 4" xfId="36527" xr:uid="{5A17C0A6-8F48-4A12-A7D9-E33CD6217FF6}"/>
    <cellStyle name="Normal 11 2 5 5 5" xfId="9585" xr:uid="{544230EE-6964-4426-828E-C43C58429EF5}"/>
    <cellStyle name="Normal 11 2 5 5 5 2" xfId="26345" xr:uid="{3FD415FA-EDDA-492D-81D8-C69F985C1582}"/>
    <cellStyle name="Normal 11 2 5 5 5 3" xfId="43104" xr:uid="{9A2537A3-9D00-494A-8C1B-E40646DFAE71}"/>
    <cellStyle name="Normal 11 2 5 5 6" xfId="17965" xr:uid="{8C525B5B-4E30-4B22-92CD-6FF1B794598E}"/>
    <cellStyle name="Normal 11 2 5 5 7" xfId="34724" xr:uid="{8E2C4F27-E363-42AB-AEF6-A637C6A5A3F3}"/>
    <cellStyle name="Normal 11 2 5 6" xfId="1560" xr:uid="{CC8A133B-137C-4AD7-B8B9-7FD266733311}"/>
    <cellStyle name="Normal 11 2 5 6 2" xfId="4949" xr:uid="{4FE00B1B-BAC3-4F4C-B401-8511FD8F4CED}"/>
    <cellStyle name="Normal 11 2 5 6 2 2" xfId="13329" xr:uid="{274D40C3-0417-4571-B369-E151A8FECFC6}"/>
    <cellStyle name="Normal 11 2 5 6 2 2 2" xfId="30089" xr:uid="{81E22931-B235-45DC-A0C6-A7F67556EF5F}"/>
    <cellStyle name="Normal 11 2 5 6 2 2 3" xfId="46848" xr:uid="{EE735BA7-DDF8-49EB-8BE3-723C2B78C3E8}"/>
    <cellStyle name="Normal 11 2 5 6 2 3" xfId="21709" xr:uid="{266D5BAA-F3A6-4344-8D06-B35532924AE8}"/>
    <cellStyle name="Normal 11 2 5 6 2 4" xfId="38468" xr:uid="{8E3A5766-F009-4A45-89EE-489A4815989F}"/>
    <cellStyle name="Normal 11 2 5 6 3" xfId="6636" xr:uid="{4F998FF7-23E3-4FFA-874B-619B17A69068}"/>
    <cellStyle name="Normal 11 2 5 6 3 2" xfId="15016" xr:uid="{5A0BC757-D01A-4509-9D11-91B3CEDEF11A}"/>
    <cellStyle name="Normal 11 2 5 6 3 2 2" xfId="31776" xr:uid="{3E85F7DE-491C-4AB9-9424-964B4C8BCB37}"/>
    <cellStyle name="Normal 11 2 5 6 3 2 3" xfId="48535" xr:uid="{A329DB9A-42D0-4068-9DA3-6CDEA69E3C75}"/>
    <cellStyle name="Normal 11 2 5 6 3 3" xfId="23396" xr:uid="{DC72A97B-85D1-48C1-9DCA-432BD6A4519E}"/>
    <cellStyle name="Normal 11 2 5 6 3 4" xfId="40155" xr:uid="{D5D93FCA-3370-41B2-A7EB-3AA11D9E4B90}"/>
    <cellStyle name="Normal 11 2 5 6 4" xfId="2152" xr:uid="{3B3C44D7-EF5A-4531-84F4-A22D4DC16A61}"/>
    <cellStyle name="Normal 11 2 5 6 4 2" xfId="10534" xr:uid="{20C971DD-F612-40E9-BA8B-77BF9756D98C}"/>
    <cellStyle name="Normal 11 2 5 6 4 2 2" xfId="27294" xr:uid="{F30E3B86-6335-45C7-A643-1641AC13B2A1}"/>
    <cellStyle name="Normal 11 2 5 6 4 2 3" xfId="44053" xr:uid="{E91EF5C0-DD75-4E31-8074-4398EEC29C47}"/>
    <cellStyle name="Normal 11 2 5 6 4 3" xfId="18914" xr:uid="{33E67EBB-A94C-4A05-9689-F6CE84388401}"/>
    <cellStyle name="Normal 11 2 5 6 4 4" xfId="35673" xr:uid="{502DA459-641D-422A-9697-B22C414DE5BE}"/>
    <cellStyle name="Normal 11 2 5 6 5" xfId="9949" xr:uid="{99AFDE0B-D322-4912-AF34-083A7A62A3EA}"/>
    <cellStyle name="Normal 11 2 5 6 5 2" xfId="26709" xr:uid="{0A4C7C37-06E9-4E4A-9C04-B2C8CDBC8A53}"/>
    <cellStyle name="Normal 11 2 5 6 5 3" xfId="43468" xr:uid="{CD475136-6AFA-4391-8CC8-DA21865FDF0A}"/>
    <cellStyle name="Normal 11 2 5 6 6" xfId="18329" xr:uid="{8B4AE56E-DFEF-4152-82BE-B0CF4DB339B7}"/>
    <cellStyle name="Normal 11 2 5 6 7" xfId="35088" xr:uid="{758A40FF-98B5-4B36-9FD1-B8719DBBBE30}"/>
    <cellStyle name="Normal 11 2 5 7" xfId="3679" xr:uid="{12929A24-0DDF-4949-811E-80D87E72665C}"/>
    <cellStyle name="Normal 11 2 5 7 2" xfId="12059" xr:uid="{C94FEB84-51A8-4DEC-A0F4-0C182F0701AC}"/>
    <cellStyle name="Normal 11 2 5 7 2 2" xfId="28819" xr:uid="{8C1B5533-BAE0-46D3-9BE7-2A00DA81BA04}"/>
    <cellStyle name="Normal 11 2 5 7 2 3" xfId="45578" xr:uid="{E8471B7A-DE4F-48DA-9AAF-E5E83402FF3E}"/>
    <cellStyle name="Normal 11 2 5 7 3" xfId="20439" xr:uid="{4542E506-645F-4697-BF4F-202E20BDBA46}"/>
    <cellStyle name="Normal 11 2 5 7 4" xfId="37198" xr:uid="{3128B565-2E24-4974-BA20-BDA42C896CC8}"/>
    <cellStyle name="Normal 11 2 5 8" xfId="5418" xr:uid="{45A1EECF-20C7-407C-BD15-C0F55948E0D6}"/>
    <cellStyle name="Normal 11 2 5 8 2" xfId="13798" xr:uid="{1200BC8A-9FF9-488E-A0FF-A7927C66AA76}"/>
    <cellStyle name="Normal 11 2 5 8 2 2" xfId="30558" xr:uid="{8BD9EA76-2FCC-4413-8344-D9D70A6788F9}"/>
    <cellStyle name="Normal 11 2 5 8 2 3" xfId="47317" xr:uid="{170F0CA8-3E72-4109-B9C7-58F054A7FCEC}"/>
    <cellStyle name="Normal 11 2 5 8 3" xfId="22178" xr:uid="{38FE0C70-9FB4-444E-8CBF-50E8F4CD3CB4}"/>
    <cellStyle name="Normal 11 2 5 8 4" xfId="38937" xr:uid="{D4227144-FE18-4A61-89DF-A45B38A32A21}"/>
    <cellStyle name="Normal 11 2 5 9" xfId="7042" xr:uid="{8DF2BED4-707C-48C0-A8E5-A155458E9D80}"/>
    <cellStyle name="Normal 11 2 5 9 2" xfId="15422" xr:uid="{26B6F815-6E90-45C3-90ED-0DFC75618710}"/>
    <cellStyle name="Normal 11 2 5 9 2 2" xfId="32182" xr:uid="{CD0450AB-B432-4DBB-9919-606ADB4AC2A6}"/>
    <cellStyle name="Normal 11 2 5 9 2 3" xfId="48941" xr:uid="{A8659827-BEE5-4BD4-AC8D-18E1BD947B2B}"/>
    <cellStyle name="Normal 11 2 5 9 3" xfId="23802" xr:uid="{DF7F0A0F-6B6F-4E07-83DE-E4A92677C756}"/>
    <cellStyle name="Normal 11 2 5 9 4" xfId="40561" xr:uid="{97954914-4275-4C16-9A80-165EB6AB1508}"/>
    <cellStyle name="Normal 11 2 6" xfId="323" xr:uid="{B0108458-C8B2-4371-8D08-4E50C374AD44}"/>
    <cellStyle name="Normal 11 2 6 10" xfId="8296" xr:uid="{E26732C0-2B88-4DC7-882C-A0969C873050}"/>
    <cellStyle name="Normal 11 2 6 10 2" xfId="16676" xr:uid="{C03A9CF3-B810-45F9-8E06-E506303BC953}"/>
    <cellStyle name="Normal 11 2 6 10 2 2" xfId="33436" xr:uid="{87553927-1E03-477C-82A9-D9CCDF35107C}"/>
    <cellStyle name="Normal 11 2 6 10 2 3" xfId="50195" xr:uid="{DF5708AC-FDD5-4E13-9C23-B186D88BCAB1}"/>
    <cellStyle name="Normal 11 2 6 10 3" xfId="25056" xr:uid="{CFBE03CF-5A62-4392-A29A-4A7F7FDC89BB}"/>
    <cellStyle name="Normal 11 2 6 10 4" xfId="41815" xr:uid="{DD2EE94C-F4BE-4C3C-B1D4-851D509ED91D}"/>
    <cellStyle name="Normal 11 2 6 11" xfId="2155" xr:uid="{AB8E20A6-4BB9-4BBE-BD04-A03C38AC5270}"/>
    <cellStyle name="Normal 11 2 6 11 2" xfId="10537" xr:uid="{05746DF0-BCED-448B-BED6-9E0A8963AF74}"/>
    <cellStyle name="Normal 11 2 6 11 2 2" xfId="27297" xr:uid="{1CDD15DE-7EA3-4894-AAB3-B8F23D06BB73}"/>
    <cellStyle name="Normal 11 2 6 11 2 3" xfId="44056" xr:uid="{CB4FAE74-5A1B-4A57-88DC-9117867B29AA}"/>
    <cellStyle name="Normal 11 2 6 11 3" xfId="18917" xr:uid="{8AA849FC-E018-42C5-B854-10FA36ECED6A}"/>
    <cellStyle name="Normal 11 2 6 11 4" xfId="35676" xr:uid="{FA60E471-B8D6-4CAF-83E5-6F4C7BDD9671}"/>
    <cellStyle name="Normal 11 2 6 12" xfId="8734" xr:uid="{1FB8A12F-D605-4201-B316-C6FA914BB8EC}"/>
    <cellStyle name="Normal 11 2 6 12 2" xfId="25494" xr:uid="{40299FC2-F03F-4A57-9CCE-B9FB20CECD19}"/>
    <cellStyle name="Normal 11 2 6 12 3" xfId="42253" xr:uid="{D2E04FA3-AFB1-4E87-AA0D-5265B0AA3480}"/>
    <cellStyle name="Normal 11 2 6 13" xfId="17114" xr:uid="{ED6FC35F-B5C6-4B5C-A263-A60E275FAE8B}"/>
    <cellStyle name="Normal 11 2 6 14" xfId="33873" xr:uid="{4AD4E2FB-D90C-44E7-99D2-9B0B25E73DAB}"/>
    <cellStyle name="Normal 11 2 6 2" xfId="765" xr:uid="{39D8AE77-4389-4653-9C2E-5F038AC9BC8B}"/>
    <cellStyle name="Normal 11 2 6 2 2" xfId="4160" xr:uid="{985DDF27-E201-4F68-AA01-D242B878D02B}"/>
    <cellStyle name="Normal 11 2 6 2 2 2" xfId="12540" xr:uid="{CE1731FB-7442-40F9-B930-3D69F9C9AF90}"/>
    <cellStyle name="Normal 11 2 6 2 2 2 2" xfId="29300" xr:uid="{D7507CF3-9FCE-48EA-BA80-D598F78537E6}"/>
    <cellStyle name="Normal 11 2 6 2 2 2 3" xfId="46059" xr:uid="{523026AA-61DD-48DF-A19B-EEDD7AC40853}"/>
    <cellStyle name="Normal 11 2 6 2 2 3" xfId="20920" xr:uid="{3E12CB2A-3FA8-4260-9126-B6D4199476F9}"/>
    <cellStyle name="Normal 11 2 6 2 2 4" xfId="37679" xr:uid="{74F11B4B-F47F-419D-BA2A-A43980EB515B}"/>
    <cellStyle name="Normal 11 2 6 2 3" xfId="5847" xr:uid="{1859DE54-F958-44D6-8C3A-8711ED8FB453}"/>
    <cellStyle name="Normal 11 2 6 2 3 2" xfId="14227" xr:uid="{4E631737-FDB0-493C-B7A7-60BCBF8AE6AF}"/>
    <cellStyle name="Normal 11 2 6 2 3 2 2" xfId="30987" xr:uid="{12A72A21-2ADF-41A4-AE8D-DFBC82E0D5C8}"/>
    <cellStyle name="Normal 11 2 6 2 3 2 3" xfId="47746" xr:uid="{D64ED99F-7B99-4920-8AB9-C969D3EA5CD9}"/>
    <cellStyle name="Normal 11 2 6 2 3 3" xfId="22607" xr:uid="{C6B12799-336F-47D4-82D9-21F2B5C41756}"/>
    <cellStyle name="Normal 11 2 6 2 3 4" xfId="39366" xr:uid="{5262C195-2E53-4EA2-A729-6E32F13989BE}"/>
    <cellStyle name="Normal 11 2 6 2 4" xfId="2583" xr:uid="{09E451B9-1A69-4CC3-A2C7-12C37B067190}"/>
    <cellStyle name="Normal 11 2 6 2 4 2" xfId="10963" xr:uid="{FD7C786E-A22A-4F40-BC38-00AE7D17DE4E}"/>
    <cellStyle name="Normal 11 2 6 2 4 2 2" xfId="27723" xr:uid="{D953B980-086F-4B41-8F67-8BA0B1487EAD}"/>
    <cellStyle name="Normal 11 2 6 2 4 2 3" xfId="44482" xr:uid="{38F80A78-0712-470F-8D0B-90D7DB3EF26C}"/>
    <cellStyle name="Normal 11 2 6 2 4 3" xfId="19343" xr:uid="{D01A0F0F-7CC5-4966-9D29-363B9A09E21B}"/>
    <cellStyle name="Normal 11 2 6 2 4 4" xfId="36102" xr:uid="{A7C38E61-4ECE-4718-88D6-DB6B9C3B8EA4}"/>
    <cellStyle name="Normal 11 2 6 2 5" xfId="9160" xr:uid="{E77973C3-E533-4C88-B90F-56C935A359C0}"/>
    <cellStyle name="Normal 11 2 6 2 5 2" xfId="25920" xr:uid="{319B30C2-574A-4B99-9161-3336F3F5B026}"/>
    <cellStyle name="Normal 11 2 6 2 5 3" xfId="42679" xr:uid="{E6B165FB-511C-4EF1-B7AB-2256BEE00343}"/>
    <cellStyle name="Normal 11 2 6 2 6" xfId="17540" xr:uid="{A56D50A3-9987-4117-840E-A8B987295A4D}"/>
    <cellStyle name="Normal 11 2 6 2 7" xfId="34299" xr:uid="{4B557FF4-16E4-4D9F-B2DF-CE09497F99DB}"/>
    <cellStyle name="Normal 11 2 6 3" xfId="1199" xr:uid="{C7ED576C-B6A6-4408-8AD0-891AC47C22FB}"/>
    <cellStyle name="Normal 11 2 6 3 2" xfId="4588" xr:uid="{025B7DD7-719C-4B35-A044-1952E498FE42}"/>
    <cellStyle name="Normal 11 2 6 3 2 2" xfId="12968" xr:uid="{CBCF7ABD-5981-408C-B9F2-E178AB6E9F72}"/>
    <cellStyle name="Normal 11 2 6 3 2 2 2" xfId="29728" xr:uid="{6E750C28-5B94-4A44-9A08-718D3A693D69}"/>
    <cellStyle name="Normal 11 2 6 3 2 2 3" xfId="46487" xr:uid="{57A15B7B-C74E-4661-8C21-8A83039D6664}"/>
    <cellStyle name="Normal 11 2 6 3 2 3" xfId="21348" xr:uid="{1CE2F7EB-94FA-402C-BED2-F0D3FA20B36C}"/>
    <cellStyle name="Normal 11 2 6 3 2 4" xfId="38107" xr:uid="{6684EFA7-6BDB-4061-84A0-9F40DCD25148}"/>
    <cellStyle name="Normal 11 2 6 3 3" xfId="6275" xr:uid="{DCF4325C-EF44-41DF-B864-64C5187638A8}"/>
    <cellStyle name="Normal 11 2 6 3 3 2" xfId="14655" xr:uid="{5FD160BD-670A-48A4-A88B-42D2928E8A2D}"/>
    <cellStyle name="Normal 11 2 6 3 3 2 2" xfId="31415" xr:uid="{392B36C4-07BF-401F-A721-4B5F0859AAF9}"/>
    <cellStyle name="Normal 11 2 6 3 3 2 3" xfId="48174" xr:uid="{8C63CB7E-0D48-4204-BB5D-BA78A6AF6A18}"/>
    <cellStyle name="Normal 11 2 6 3 3 3" xfId="23035" xr:uid="{04F07D00-F05C-4895-8AC6-16D6BAFE3C65}"/>
    <cellStyle name="Normal 11 2 6 3 3 4" xfId="39794" xr:uid="{395B04A4-E6F0-45D4-8077-AA77672050A3}"/>
    <cellStyle name="Normal 11 2 6 3 4" xfId="3011" xr:uid="{2D7E94E6-A54F-4172-8F99-A648E7FE326C}"/>
    <cellStyle name="Normal 11 2 6 3 4 2" xfId="11391" xr:uid="{A1AF7E20-D389-49F4-9500-C23D23D9353D}"/>
    <cellStyle name="Normal 11 2 6 3 4 2 2" xfId="28151" xr:uid="{AC623BF3-B35E-47FD-B3DE-7354F5A82343}"/>
    <cellStyle name="Normal 11 2 6 3 4 2 3" xfId="44910" xr:uid="{4A6EB359-993C-4C01-B0D9-A3E717BE75B2}"/>
    <cellStyle name="Normal 11 2 6 3 4 3" xfId="19771" xr:uid="{C83ED888-4394-444D-9301-3D7299AE054C}"/>
    <cellStyle name="Normal 11 2 6 3 4 4" xfId="36530" xr:uid="{6CEAD6DE-965F-404C-AE1F-0D52C619BE07}"/>
    <cellStyle name="Normal 11 2 6 3 5" xfId="9588" xr:uid="{4C0CC92E-A46F-4014-971E-E6B91842DD75}"/>
    <cellStyle name="Normal 11 2 6 3 5 2" xfId="26348" xr:uid="{8E4EC374-E9AB-4F9C-BE0F-3C38F8A3FAC3}"/>
    <cellStyle name="Normal 11 2 6 3 5 3" xfId="43107" xr:uid="{37B4E7BF-5F1D-4D1A-9AE6-13EA4B9EB600}"/>
    <cellStyle name="Normal 11 2 6 3 6" xfId="17968" xr:uid="{C014A7B4-CB0B-40A3-B01A-B3A6436363C9}"/>
    <cellStyle name="Normal 11 2 6 3 7" xfId="34727" xr:uid="{F4367732-A7BA-4F55-83C8-37B399F0AA9C}"/>
    <cellStyle name="Normal 11 2 6 4" xfId="1596" xr:uid="{FB9B7440-5250-4D89-B5CC-C2CB968FA79B}"/>
    <cellStyle name="Normal 11 2 6 4 2" xfId="4985" xr:uid="{85753E51-171B-4672-B763-80A48CF07552}"/>
    <cellStyle name="Normal 11 2 6 4 2 2" xfId="13365" xr:uid="{85AE3D83-9EA3-4C59-8B5C-3B94F890C041}"/>
    <cellStyle name="Normal 11 2 6 4 2 2 2" xfId="30125" xr:uid="{9FB96783-7236-40FD-A977-7FB0E13C2446}"/>
    <cellStyle name="Normal 11 2 6 4 2 2 3" xfId="46884" xr:uid="{583F88B0-CDE3-45CE-9AED-6F6AEA345184}"/>
    <cellStyle name="Normal 11 2 6 4 2 3" xfId="21745" xr:uid="{6D6B9517-FF38-4D19-8BBD-55C0596F8C8F}"/>
    <cellStyle name="Normal 11 2 6 4 2 4" xfId="38504" xr:uid="{4BFF90E5-1C6E-4088-933D-BC9F4A6478B9}"/>
    <cellStyle name="Normal 11 2 6 4 3" xfId="6672" xr:uid="{19B0AD66-50EE-43D0-9588-BE757511404D}"/>
    <cellStyle name="Normal 11 2 6 4 3 2" xfId="15052" xr:uid="{89D3928C-43F0-4972-8D14-C239C53E883F}"/>
    <cellStyle name="Normal 11 2 6 4 3 2 2" xfId="31812" xr:uid="{DC05C54A-C4E0-483D-812B-348E5BDB12A4}"/>
    <cellStyle name="Normal 11 2 6 4 3 2 3" xfId="48571" xr:uid="{5CE9B037-3ABC-4F63-8FDD-551104D72DC4}"/>
    <cellStyle name="Normal 11 2 6 4 3 3" xfId="23432" xr:uid="{ECAFD698-F6AE-450C-A3C8-28399331CD7E}"/>
    <cellStyle name="Normal 11 2 6 4 3 4" xfId="40191" xr:uid="{2E773117-E7E1-4BCE-9517-A9BA79B85BB4}"/>
    <cellStyle name="Normal 11 2 6 4 4" xfId="3296" xr:uid="{2D070DBA-51F0-48D9-9781-7EF43972E9F5}"/>
    <cellStyle name="Normal 11 2 6 4 4 2" xfId="11676" xr:uid="{2A60B823-5397-492E-97E4-A0515F16F715}"/>
    <cellStyle name="Normal 11 2 6 4 4 2 2" xfId="28436" xr:uid="{B761E58A-8350-4BD3-8ED5-972A4E1BD378}"/>
    <cellStyle name="Normal 11 2 6 4 4 2 3" xfId="45195" xr:uid="{BF73D06B-5034-4F41-9DE4-726AFADF986B}"/>
    <cellStyle name="Normal 11 2 6 4 4 3" xfId="20056" xr:uid="{47737DF3-679E-4D12-A65F-E3A1DE61446C}"/>
    <cellStyle name="Normal 11 2 6 4 4 4" xfId="36815" xr:uid="{5FE3CBF1-368D-443A-816F-7AB94EDB89D0}"/>
    <cellStyle name="Normal 11 2 6 4 5" xfId="9985" xr:uid="{15F6704E-CCA1-41A1-A80C-B8781C27687C}"/>
    <cellStyle name="Normal 11 2 6 4 5 2" xfId="26745" xr:uid="{0A62120B-9D2F-41A4-A4E6-AA0479035783}"/>
    <cellStyle name="Normal 11 2 6 4 5 3" xfId="43504" xr:uid="{D51B08D2-7D3D-40BC-B12C-06F3BCEEBC22}"/>
    <cellStyle name="Normal 11 2 6 4 6" xfId="18365" xr:uid="{C98F1C2F-4FD2-46AB-889A-BC25134619E3}"/>
    <cellStyle name="Normal 11 2 6 4 7" xfId="35124" xr:uid="{DE338789-25FB-49B6-95C9-79151E77FE98}"/>
    <cellStyle name="Normal 11 2 6 5" xfId="3715" xr:uid="{890C2314-67DF-442F-908B-FCC42D1633AF}"/>
    <cellStyle name="Normal 11 2 6 5 2" xfId="12095" xr:uid="{E06A665B-B91B-4C27-9776-EA4246D01F14}"/>
    <cellStyle name="Normal 11 2 6 5 2 2" xfId="28855" xr:uid="{AE6BD503-5D50-4306-9E11-5A8C6E091E24}"/>
    <cellStyle name="Normal 11 2 6 5 2 3" xfId="45614" xr:uid="{D2ED7ABE-93EE-41F6-B2E8-21140B8066CA}"/>
    <cellStyle name="Normal 11 2 6 5 3" xfId="20475" xr:uid="{9F03BE7C-999D-4ABE-A440-5205C46445BC}"/>
    <cellStyle name="Normal 11 2 6 5 4" xfId="37234" xr:uid="{AD56A737-EC4A-4848-A00E-3DF73DBB359E}"/>
    <cellStyle name="Normal 11 2 6 6" xfId="5421" xr:uid="{E6A37863-CE85-4457-88D8-107FDE82DDE3}"/>
    <cellStyle name="Normal 11 2 6 6 2" xfId="13801" xr:uid="{39617AE4-5077-4EB4-ADE8-36378318455B}"/>
    <cellStyle name="Normal 11 2 6 6 2 2" xfId="30561" xr:uid="{27F93BB6-04D4-4189-9556-F7D99E28C036}"/>
    <cellStyle name="Normal 11 2 6 6 2 3" xfId="47320" xr:uid="{93DAB8AF-7F24-48F4-9D4F-53F0B8F65F2B}"/>
    <cellStyle name="Normal 11 2 6 6 3" xfId="22181" xr:uid="{8B9895FC-A67B-441C-AB94-9752CA3F3EDC}"/>
    <cellStyle name="Normal 11 2 6 6 4" xfId="38940" xr:uid="{B86CB445-9144-4F0A-957F-244B0DF47580}"/>
    <cellStyle name="Normal 11 2 6 7" xfId="7078" xr:uid="{951C8953-9062-4AAD-9914-E734E6AD0434}"/>
    <cellStyle name="Normal 11 2 6 7 2" xfId="15458" xr:uid="{B4E1697A-B1CB-48DA-BFB2-7454954CF86D}"/>
    <cellStyle name="Normal 11 2 6 7 2 2" xfId="32218" xr:uid="{0AB3F80A-067D-4D23-A58C-9CC244538E92}"/>
    <cellStyle name="Normal 11 2 6 7 2 3" xfId="48977" xr:uid="{E21B5077-0F84-491E-9D62-B6872FE4DF65}"/>
    <cellStyle name="Normal 11 2 6 7 3" xfId="23838" xr:uid="{352687D8-44FB-4879-8E4A-094EE490E135}"/>
    <cellStyle name="Normal 11 2 6 7 4" xfId="40597" xr:uid="{859D8946-C2C1-4678-A628-530A75AF87E6}"/>
    <cellStyle name="Normal 11 2 6 8" xfId="7484" xr:uid="{2EAD5457-1DD1-4397-B30F-1E4EB9635542}"/>
    <cellStyle name="Normal 11 2 6 8 2" xfId="15864" xr:uid="{267856DC-92CD-41D3-B75D-077BB88BE643}"/>
    <cellStyle name="Normal 11 2 6 8 2 2" xfId="32624" xr:uid="{0EED635F-3071-489C-8D26-CD2EA2D353E4}"/>
    <cellStyle name="Normal 11 2 6 8 2 3" xfId="49383" xr:uid="{4575E6E6-9BE7-408B-882F-601D1AC9519C}"/>
    <cellStyle name="Normal 11 2 6 8 3" xfId="24244" xr:uid="{992F5A49-9649-4B02-B194-0EB3988650CF}"/>
    <cellStyle name="Normal 11 2 6 8 4" xfId="41003" xr:uid="{EB3C3B5F-4040-4704-8CE4-AA8C8F66A087}"/>
    <cellStyle name="Normal 11 2 6 9" xfId="7890" xr:uid="{5F0DD313-3189-4994-9B9C-E9336003F487}"/>
    <cellStyle name="Normal 11 2 6 9 2" xfId="16270" xr:uid="{16137E84-C334-4C07-AC24-47002C83FCE1}"/>
    <cellStyle name="Normal 11 2 6 9 2 2" xfId="33030" xr:uid="{87B02A28-3017-4CD7-8FE0-AE6DF9664A04}"/>
    <cellStyle name="Normal 11 2 6 9 2 3" xfId="49789" xr:uid="{ADCB7C01-1551-43B1-ADD5-34F40E96B6D6}"/>
    <cellStyle name="Normal 11 2 6 9 3" xfId="24650" xr:uid="{5A445ACC-3447-4C3C-80E8-1F0A9ACB152A}"/>
    <cellStyle name="Normal 11 2 6 9 4" xfId="41409" xr:uid="{5AA88C90-0EA7-400C-8C87-65C0034F3845}"/>
    <cellStyle name="Normal 11 2 7" xfId="324" xr:uid="{9C76B3B6-A22B-4410-B3F6-E62ACB7F3850}"/>
    <cellStyle name="Normal 11 2 7 10" xfId="8418" xr:uid="{381564F5-AD58-4F3E-960C-DB4D4988ACA5}"/>
    <cellStyle name="Normal 11 2 7 10 2" xfId="16798" xr:uid="{1C986055-3BEC-4F4D-86E4-401D4167E822}"/>
    <cellStyle name="Normal 11 2 7 10 2 2" xfId="33558" xr:uid="{6D2295BF-D078-47F0-805F-4BBC32487539}"/>
    <cellStyle name="Normal 11 2 7 10 2 3" xfId="50317" xr:uid="{E017E7C3-77F7-437B-9373-4B80C8B18FF7}"/>
    <cellStyle name="Normal 11 2 7 10 3" xfId="25178" xr:uid="{F3278A54-7117-4700-81A5-BD6A663B6471}"/>
    <cellStyle name="Normal 11 2 7 10 4" xfId="41937" xr:uid="{F2810D23-D6BF-41F9-BC4E-3DAD665B45EA}"/>
    <cellStyle name="Normal 11 2 7 11" xfId="2156" xr:uid="{3053586F-A237-4DBB-8920-F603B4C161E7}"/>
    <cellStyle name="Normal 11 2 7 11 2" xfId="10538" xr:uid="{7029B817-C299-4F49-9AF6-C82EFBCEDA33}"/>
    <cellStyle name="Normal 11 2 7 11 2 2" xfId="27298" xr:uid="{70007C58-0392-452B-AD56-807981A4A654}"/>
    <cellStyle name="Normal 11 2 7 11 2 3" xfId="44057" xr:uid="{8D7A29F3-D694-41BC-9860-8EFFF58123B8}"/>
    <cellStyle name="Normal 11 2 7 11 3" xfId="18918" xr:uid="{8328CA1B-6FA3-4154-9438-49B75132CA1D}"/>
    <cellStyle name="Normal 11 2 7 11 4" xfId="35677" xr:uid="{1B8D91F4-16F4-4881-8038-5BF02DCA211C}"/>
    <cellStyle name="Normal 11 2 7 12" xfId="8735" xr:uid="{7D98D551-6048-4CF2-98E4-E83B1D0A67ED}"/>
    <cellStyle name="Normal 11 2 7 12 2" xfId="25495" xr:uid="{2E6BA6A8-7A7D-4934-A614-CA68224AEDFE}"/>
    <cellStyle name="Normal 11 2 7 12 3" xfId="42254" xr:uid="{EA52E581-53EA-4A0C-890F-964EF9E2FA3C}"/>
    <cellStyle name="Normal 11 2 7 13" xfId="17115" xr:uid="{6415561B-795D-4EA2-B50A-2873A74F92C9}"/>
    <cellStyle name="Normal 11 2 7 14" xfId="33874" xr:uid="{03A4CDAE-2C5A-4992-8E2A-A98F769AC58A}"/>
    <cellStyle name="Normal 11 2 7 2" xfId="766" xr:uid="{D2393147-B2CA-4D5B-9C90-C636B01FEDB6}"/>
    <cellStyle name="Normal 11 2 7 2 2" xfId="4161" xr:uid="{2360EB50-B550-46D6-AC2F-1655F1B96E3B}"/>
    <cellStyle name="Normal 11 2 7 2 2 2" xfId="12541" xr:uid="{13A15A1F-A1C5-45A9-BBBC-1F8B9193E43A}"/>
    <cellStyle name="Normal 11 2 7 2 2 2 2" xfId="29301" xr:uid="{3520B30A-3690-4D08-B778-EBD11FF3FB95}"/>
    <cellStyle name="Normal 11 2 7 2 2 2 3" xfId="46060" xr:uid="{6F2FB191-F132-4B23-B450-3D2FACF1BA66}"/>
    <cellStyle name="Normal 11 2 7 2 2 3" xfId="20921" xr:uid="{51375F73-3431-4D41-B425-52CD2082ED0A}"/>
    <cellStyle name="Normal 11 2 7 2 2 4" xfId="37680" xr:uid="{C9127BB6-6BCE-40F5-A297-B4C666C4E84A}"/>
    <cellStyle name="Normal 11 2 7 2 3" xfId="5848" xr:uid="{E59918A4-0820-4907-8C27-BCFE4422994D}"/>
    <cellStyle name="Normal 11 2 7 2 3 2" xfId="14228" xr:uid="{9AEF9350-144B-4F43-8DE8-896D13E44128}"/>
    <cellStyle name="Normal 11 2 7 2 3 2 2" xfId="30988" xr:uid="{DE5D1B37-AA16-4FEF-B13C-45D9EC0562C5}"/>
    <cellStyle name="Normal 11 2 7 2 3 2 3" xfId="47747" xr:uid="{83C33748-F3C6-4D4A-BEB4-A9B685D63A9D}"/>
    <cellStyle name="Normal 11 2 7 2 3 3" xfId="22608" xr:uid="{444181CE-29EE-4D1E-9183-EB74540B9138}"/>
    <cellStyle name="Normal 11 2 7 2 3 4" xfId="39367" xr:uid="{B3B9823E-6D62-46F8-BCE6-2BE1966673A2}"/>
    <cellStyle name="Normal 11 2 7 2 4" xfId="2584" xr:uid="{B0A3C488-6E7D-4DA6-AEB0-89AD9015ABB0}"/>
    <cellStyle name="Normal 11 2 7 2 4 2" xfId="10964" xr:uid="{4BA76C78-1863-47D3-A5DC-ADDFA9C7C4DC}"/>
    <cellStyle name="Normal 11 2 7 2 4 2 2" xfId="27724" xr:uid="{5CF3E9B4-DB3F-4A93-A80E-644DA33D5EFB}"/>
    <cellStyle name="Normal 11 2 7 2 4 2 3" xfId="44483" xr:uid="{D1D379A1-951D-4DDC-A4BD-AA46EF7D3329}"/>
    <cellStyle name="Normal 11 2 7 2 4 3" xfId="19344" xr:uid="{1F50ADAB-21B9-4DF6-A4D5-B965FB710E58}"/>
    <cellStyle name="Normal 11 2 7 2 4 4" xfId="36103" xr:uid="{9ABAC01A-B4DD-4B6E-AECC-7E8480AD2BDA}"/>
    <cellStyle name="Normal 11 2 7 2 5" xfId="9161" xr:uid="{3C95D553-2838-4FE0-BEA5-A286B976990A}"/>
    <cellStyle name="Normal 11 2 7 2 5 2" xfId="25921" xr:uid="{C0C2C054-38BE-43FF-8A5B-8991B4DCADEC}"/>
    <cellStyle name="Normal 11 2 7 2 5 3" xfId="42680" xr:uid="{FE8E6527-926F-452C-A4C3-89FC86546680}"/>
    <cellStyle name="Normal 11 2 7 2 6" xfId="17541" xr:uid="{476E299A-C34F-485B-808C-2FE03B6CBFA2}"/>
    <cellStyle name="Normal 11 2 7 2 7" xfId="34300" xr:uid="{75A2DC03-A672-4DEB-A043-0AE4F256E632}"/>
    <cellStyle name="Normal 11 2 7 3" xfId="1200" xr:uid="{511CBB7F-76E6-48F2-9902-DC7CF732FADE}"/>
    <cellStyle name="Normal 11 2 7 3 2" xfId="4589" xr:uid="{B0D4A0B7-2577-49CE-9C35-C63B45D5C04A}"/>
    <cellStyle name="Normal 11 2 7 3 2 2" xfId="12969" xr:uid="{589C71FB-B27F-42FF-B41A-B85F78B5BBBF}"/>
    <cellStyle name="Normal 11 2 7 3 2 2 2" xfId="29729" xr:uid="{AEB5CBCC-0B9F-4330-B395-2E6B229C4B33}"/>
    <cellStyle name="Normal 11 2 7 3 2 2 3" xfId="46488" xr:uid="{4F3C7C31-9C74-4287-97BD-F20108E17BEB}"/>
    <cellStyle name="Normal 11 2 7 3 2 3" xfId="21349" xr:uid="{2F68D472-91AE-42AC-8BDF-2F5BB82FB702}"/>
    <cellStyle name="Normal 11 2 7 3 2 4" xfId="38108" xr:uid="{4A74BCB4-C211-48CF-B9DC-672E01817E81}"/>
    <cellStyle name="Normal 11 2 7 3 3" xfId="6276" xr:uid="{9388E34A-29E8-4E40-BB9C-6DA2CC74FCCB}"/>
    <cellStyle name="Normal 11 2 7 3 3 2" xfId="14656" xr:uid="{E53B19C8-3D51-41A5-BBA8-DCC97C5ADBCA}"/>
    <cellStyle name="Normal 11 2 7 3 3 2 2" xfId="31416" xr:uid="{FA668E1B-4C84-4312-A5A1-2862841E9538}"/>
    <cellStyle name="Normal 11 2 7 3 3 2 3" xfId="48175" xr:uid="{46EB58EB-74D7-4C7F-B43E-B35BBB16AFDD}"/>
    <cellStyle name="Normal 11 2 7 3 3 3" xfId="23036" xr:uid="{DE40DDD5-9A71-4D86-8394-53A49ED01B03}"/>
    <cellStyle name="Normal 11 2 7 3 3 4" xfId="39795" xr:uid="{04F93AFA-B1E5-434D-B6E3-A95D1AAC1F8E}"/>
    <cellStyle name="Normal 11 2 7 3 4" xfId="3012" xr:uid="{4A66FCE0-D217-4B44-8BBA-B528FAC095D3}"/>
    <cellStyle name="Normal 11 2 7 3 4 2" xfId="11392" xr:uid="{E53B7B78-F7AA-4499-85A8-65008A4E1ED8}"/>
    <cellStyle name="Normal 11 2 7 3 4 2 2" xfId="28152" xr:uid="{3480E6B7-7F43-4948-8457-0CA46A19EF75}"/>
    <cellStyle name="Normal 11 2 7 3 4 2 3" xfId="44911" xr:uid="{F6593E8B-1A25-40F9-AFD6-D4C712A75C34}"/>
    <cellStyle name="Normal 11 2 7 3 4 3" xfId="19772" xr:uid="{174D3B4D-1A74-4E4A-9826-5F16B489DCFA}"/>
    <cellStyle name="Normal 11 2 7 3 4 4" xfId="36531" xr:uid="{9B947499-5265-4AA7-9A25-C5B959E8C1FD}"/>
    <cellStyle name="Normal 11 2 7 3 5" xfId="9589" xr:uid="{CC6D15FB-E480-4527-BC42-D94CB77A0C4F}"/>
    <cellStyle name="Normal 11 2 7 3 5 2" xfId="26349" xr:uid="{9093DB1D-81A8-4D4C-8F0F-FCFA56BABEC9}"/>
    <cellStyle name="Normal 11 2 7 3 5 3" xfId="43108" xr:uid="{194CF809-172C-4EAE-BBB6-AEDCC7FF9FED}"/>
    <cellStyle name="Normal 11 2 7 3 6" xfId="17969" xr:uid="{BA8F762C-ACD0-4918-AD1B-2259E024DC1F}"/>
    <cellStyle name="Normal 11 2 7 3 7" xfId="34728" xr:uid="{94CF4DD9-4B9C-4FBB-B0C4-49D528787A05}"/>
    <cellStyle name="Normal 11 2 7 4" xfId="1718" xr:uid="{D1102BB7-6189-44CE-8551-12D5E6BE3FA2}"/>
    <cellStyle name="Normal 11 2 7 4 2" xfId="5107" xr:uid="{36C64DF5-3574-4C48-AF5C-1B9658A6CE56}"/>
    <cellStyle name="Normal 11 2 7 4 2 2" xfId="13487" xr:uid="{FECF04F9-8028-4F19-B563-A2E30036E942}"/>
    <cellStyle name="Normal 11 2 7 4 2 2 2" xfId="30247" xr:uid="{ECB5FEBD-028C-434A-95BB-085D45211026}"/>
    <cellStyle name="Normal 11 2 7 4 2 2 3" xfId="47006" xr:uid="{D407A871-1E52-499C-9D69-6DF60822ABED}"/>
    <cellStyle name="Normal 11 2 7 4 2 3" xfId="21867" xr:uid="{B11B24C0-3C20-4DB3-9D40-7A6D2716CA0B}"/>
    <cellStyle name="Normal 11 2 7 4 2 4" xfId="38626" xr:uid="{53B8CA17-A731-4C9C-8C68-2006F99209B1}"/>
    <cellStyle name="Normal 11 2 7 4 3" xfId="6794" xr:uid="{BCD767EB-CC9C-46F3-9902-4E9FD865C141}"/>
    <cellStyle name="Normal 11 2 7 4 3 2" xfId="15174" xr:uid="{EEF92B57-777A-4195-9044-F6D641819E0B}"/>
    <cellStyle name="Normal 11 2 7 4 3 2 2" xfId="31934" xr:uid="{32D947BA-11A1-48A8-B595-DCE8A30220F9}"/>
    <cellStyle name="Normal 11 2 7 4 3 2 3" xfId="48693" xr:uid="{268E3424-F7FE-4718-8CEE-EA23EA695B88}"/>
    <cellStyle name="Normal 11 2 7 4 3 3" xfId="23554" xr:uid="{A3D3F056-F95C-421C-8861-C040C0C9A802}"/>
    <cellStyle name="Normal 11 2 7 4 3 4" xfId="40313" xr:uid="{25EC2332-6D25-4272-A371-A32FE9BF30EB}"/>
    <cellStyle name="Normal 11 2 7 4 4" xfId="3417" xr:uid="{7C8392CD-91C6-4B0A-9DDE-3ADBFEA5A3ED}"/>
    <cellStyle name="Normal 11 2 7 4 4 2" xfId="11797" xr:uid="{334EF31A-EC3D-455C-8B07-22F0AEF286B9}"/>
    <cellStyle name="Normal 11 2 7 4 4 2 2" xfId="28557" xr:uid="{8305512B-069D-4B9A-A291-D3341B138622}"/>
    <cellStyle name="Normal 11 2 7 4 4 2 3" xfId="45316" xr:uid="{1EB9B91D-3154-43C9-B67D-9387A3E96498}"/>
    <cellStyle name="Normal 11 2 7 4 4 3" xfId="20177" xr:uid="{87806D8A-F056-424C-9D10-8DC41AC20511}"/>
    <cellStyle name="Normal 11 2 7 4 4 4" xfId="36936" xr:uid="{C740519E-FC27-40A7-97A3-C08DD3BD6753}"/>
    <cellStyle name="Normal 11 2 7 4 5" xfId="10107" xr:uid="{07D38373-31C9-40C6-8EC1-91E124E9A0FF}"/>
    <cellStyle name="Normal 11 2 7 4 5 2" xfId="26867" xr:uid="{1779B5E6-1CF8-4B71-8957-71027393B758}"/>
    <cellStyle name="Normal 11 2 7 4 5 3" xfId="43626" xr:uid="{2A97074F-6C8E-40D7-9BE6-E406F4FC24D3}"/>
    <cellStyle name="Normal 11 2 7 4 6" xfId="18487" xr:uid="{9CA7AE65-4E50-421F-BD26-9D83C37B03EB}"/>
    <cellStyle name="Normal 11 2 7 4 7" xfId="35246" xr:uid="{D0673173-4127-4BC6-9F6F-4AFAC4FC5EC3}"/>
    <cellStyle name="Normal 11 2 7 5" xfId="3837" xr:uid="{4572C841-E8A4-4F87-AA66-BEE473DAB9AD}"/>
    <cellStyle name="Normal 11 2 7 5 2" xfId="12217" xr:uid="{851BDAF8-4641-4D28-95FB-0830D2830D93}"/>
    <cellStyle name="Normal 11 2 7 5 2 2" xfId="28977" xr:uid="{64EAA9AD-AF3D-4179-BC54-744FC0DB2DE8}"/>
    <cellStyle name="Normal 11 2 7 5 2 3" xfId="45736" xr:uid="{4F08C2B0-80BD-413F-8CC7-1D0519248390}"/>
    <cellStyle name="Normal 11 2 7 5 3" xfId="20597" xr:uid="{C3947D3E-1415-4A0F-A7B9-6248623582E2}"/>
    <cellStyle name="Normal 11 2 7 5 4" xfId="37356" xr:uid="{315441C5-050B-4A7C-971A-C4BC784B7E6B}"/>
    <cellStyle name="Normal 11 2 7 6" xfId="5422" xr:uid="{E5240918-9D4A-401D-BE9F-0F3A0B48965C}"/>
    <cellStyle name="Normal 11 2 7 6 2" xfId="13802" xr:uid="{D9677A2D-A016-4EB8-94C1-E6842074D42E}"/>
    <cellStyle name="Normal 11 2 7 6 2 2" xfId="30562" xr:uid="{D0802A2A-E6DE-4FA6-BB5B-BCD60A359347}"/>
    <cellStyle name="Normal 11 2 7 6 2 3" xfId="47321" xr:uid="{09C1EE12-5DDF-4352-972A-DCB472258AA8}"/>
    <cellStyle name="Normal 11 2 7 6 3" xfId="22182" xr:uid="{CD7787A8-2104-4779-96DC-9EA942E64F94}"/>
    <cellStyle name="Normal 11 2 7 6 4" xfId="38941" xr:uid="{355EF435-3965-44C6-B6E4-FD351EDAE34F}"/>
    <cellStyle name="Normal 11 2 7 7" xfId="7200" xr:uid="{49081E00-225F-4555-B0EB-6F0F47126C25}"/>
    <cellStyle name="Normal 11 2 7 7 2" xfId="15580" xr:uid="{685726EC-72E6-4642-BAF9-76AE333BBD41}"/>
    <cellStyle name="Normal 11 2 7 7 2 2" xfId="32340" xr:uid="{9508025B-74BD-4F96-A35F-05D059B9C8C2}"/>
    <cellStyle name="Normal 11 2 7 7 2 3" xfId="49099" xr:uid="{E77C3B6D-6F35-41CA-AC13-17F2C4F6BF0F}"/>
    <cellStyle name="Normal 11 2 7 7 3" xfId="23960" xr:uid="{A14D0C7A-9926-40CB-84B6-5225803A40C4}"/>
    <cellStyle name="Normal 11 2 7 7 4" xfId="40719" xr:uid="{916CC43A-6443-4174-A555-F1F80B91DB6B}"/>
    <cellStyle name="Normal 11 2 7 8" xfId="7606" xr:uid="{D37AF6FB-9C0A-437A-B8A2-816D894D2699}"/>
    <cellStyle name="Normal 11 2 7 8 2" xfId="15986" xr:uid="{E84F6C87-6558-4D11-8011-B8F93984182D}"/>
    <cellStyle name="Normal 11 2 7 8 2 2" xfId="32746" xr:uid="{B248839B-6D6A-476D-9E9E-038177121661}"/>
    <cellStyle name="Normal 11 2 7 8 2 3" xfId="49505" xr:uid="{A59D6A30-AEA3-470D-A47B-B3FC2FBF2D3D}"/>
    <cellStyle name="Normal 11 2 7 8 3" xfId="24366" xr:uid="{D4BC3298-25BB-4D45-9EF5-42DD4C0E833F}"/>
    <cellStyle name="Normal 11 2 7 8 4" xfId="41125" xr:uid="{E0BF2C60-200F-414C-9C58-BAFBC6CDF31A}"/>
    <cellStyle name="Normal 11 2 7 9" xfId="8012" xr:uid="{13A95391-17EF-4AEA-9689-3D2CCF92542A}"/>
    <cellStyle name="Normal 11 2 7 9 2" xfId="16392" xr:uid="{B4A338D3-FBF1-4848-A955-5356194BEEEF}"/>
    <cellStyle name="Normal 11 2 7 9 2 2" xfId="33152" xr:uid="{CF8F4263-4928-4B02-8F2C-6908854B4527}"/>
    <cellStyle name="Normal 11 2 7 9 2 3" xfId="49911" xr:uid="{313346C5-9BB2-4FF6-B468-5A7F25D04C4E}"/>
    <cellStyle name="Normal 11 2 7 9 3" xfId="24772" xr:uid="{30AB9A44-5DC4-4131-A0B5-A53308115FBA}"/>
    <cellStyle name="Normal 11 2 7 9 4" xfId="41531" xr:uid="{37BD42A6-9F7B-4038-9FB0-CA9BA4CA9191}"/>
    <cellStyle name="Normal 11 2 8" xfId="588" xr:uid="{1AF22D73-C781-47B6-BFDA-47C409AB0541}"/>
    <cellStyle name="Normal 11 2 8 2" xfId="3983" xr:uid="{2B8BEB9F-0DB7-46E3-905B-57F18C67A69E}"/>
    <cellStyle name="Normal 11 2 8 2 2" xfId="12363" xr:uid="{7F6F830F-0CC7-48B8-9DB4-6E9F12637A95}"/>
    <cellStyle name="Normal 11 2 8 2 2 2" xfId="29123" xr:uid="{B0B23341-8BD6-431E-BACE-2EE4BE5B9F8A}"/>
    <cellStyle name="Normal 11 2 8 2 2 3" xfId="45882" xr:uid="{F7267272-AAD4-4540-A64F-2DEE1583A66A}"/>
    <cellStyle name="Normal 11 2 8 2 3" xfId="20743" xr:uid="{3327810F-FF00-482F-8196-8AF7AB796366}"/>
    <cellStyle name="Normal 11 2 8 2 4" xfId="37502" xr:uid="{BDC2699E-1BBC-4834-88FD-E58A88C8D589}"/>
    <cellStyle name="Normal 11 2 8 3" xfId="5670" xr:uid="{5AE8E675-7B04-4B8B-B4BD-9912674B7E2B}"/>
    <cellStyle name="Normal 11 2 8 3 2" xfId="14050" xr:uid="{9C45C3F5-1525-44A0-9D13-E44B6A8C5892}"/>
    <cellStyle name="Normal 11 2 8 3 2 2" xfId="30810" xr:uid="{D240A036-1084-4541-BDF0-82EE3A03ED39}"/>
    <cellStyle name="Normal 11 2 8 3 2 3" xfId="47569" xr:uid="{B05C166E-BA3C-4686-B661-8935FB0D3523}"/>
    <cellStyle name="Normal 11 2 8 3 3" xfId="22430" xr:uid="{FBC06EF3-2376-4C7A-99EC-33A8CA41FB4E}"/>
    <cellStyle name="Normal 11 2 8 3 4" xfId="39189" xr:uid="{156919A8-7BD6-4384-A3DB-DE1E280F0BD0}"/>
    <cellStyle name="Normal 11 2 8 4" xfId="2406" xr:uid="{69CE92F6-A217-41F4-BE01-6AB5E3F46A72}"/>
    <cellStyle name="Normal 11 2 8 4 2" xfId="10786" xr:uid="{5D9A8DB9-A48B-42D6-918B-4D93B13A6D89}"/>
    <cellStyle name="Normal 11 2 8 4 2 2" xfId="27546" xr:uid="{D05584E9-0166-4402-9FAD-06D8A059F043}"/>
    <cellStyle name="Normal 11 2 8 4 2 3" xfId="44305" xr:uid="{D760DEF9-DCA4-43B9-961B-C7FDDC84BA5A}"/>
    <cellStyle name="Normal 11 2 8 4 3" xfId="19166" xr:uid="{AF2A54C3-D8DD-4377-9186-CA92BF8431B1}"/>
    <cellStyle name="Normal 11 2 8 4 4" xfId="35925" xr:uid="{88E1F1EB-809B-4684-B1D6-87643E390CFE}"/>
    <cellStyle name="Normal 11 2 8 5" xfId="8983" xr:uid="{2A0149F4-D718-46D0-A5FB-DE43E8624D00}"/>
    <cellStyle name="Normal 11 2 8 5 2" xfId="25743" xr:uid="{C49CAFD4-8E0A-4283-9075-FC01F9392968}"/>
    <cellStyle name="Normal 11 2 8 5 3" xfId="42502" xr:uid="{D2F0944D-59DF-4111-BEB9-9965E0B2EEE0}"/>
    <cellStyle name="Normal 11 2 8 6" xfId="17363" xr:uid="{373ED4C4-19AD-410E-BE6F-F75C254B885B}"/>
    <cellStyle name="Normal 11 2 8 7" xfId="34122" xr:uid="{F0CCF852-C634-498C-9638-090F7258345B}"/>
    <cellStyle name="Normal 11 2 9" xfId="1022" xr:uid="{5015EDCA-4AD0-43EB-AF2D-A275456EDE80}"/>
    <cellStyle name="Normal 11 2 9 2" xfId="4411" xr:uid="{B3D2EFE5-4720-4554-9D9E-EDA938CB025D}"/>
    <cellStyle name="Normal 11 2 9 2 2" xfId="12791" xr:uid="{078B794F-B5B3-4E57-83E0-CD45988FDD49}"/>
    <cellStyle name="Normal 11 2 9 2 2 2" xfId="29551" xr:uid="{B5100ACE-4AFF-4425-9BBC-72B59917F671}"/>
    <cellStyle name="Normal 11 2 9 2 2 3" xfId="46310" xr:uid="{FBE8C5D8-05FA-4323-A786-70DE1B8EA753}"/>
    <cellStyle name="Normal 11 2 9 2 3" xfId="21171" xr:uid="{A19055C2-F801-49AA-8845-E8832DC6C93D}"/>
    <cellStyle name="Normal 11 2 9 2 4" xfId="37930" xr:uid="{081B88EE-B4FC-4027-BB69-8CDF83FFECD5}"/>
    <cellStyle name="Normal 11 2 9 3" xfId="6098" xr:uid="{EA53ED8A-86E7-4EF0-BA93-C7DB54AE79CB}"/>
    <cellStyle name="Normal 11 2 9 3 2" xfId="14478" xr:uid="{80AA0761-D92D-4B07-894E-C1D8CC4F3DFF}"/>
    <cellStyle name="Normal 11 2 9 3 2 2" xfId="31238" xr:uid="{C61585D2-7EC8-488D-8D23-78B74BF78336}"/>
    <cellStyle name="Normal 11 2 9 3 2 3" xfId="47997" xr:uid="{5BC37443-C7C0-41EA-88BF-3614BA4EF8D8}"/>
    <cellStyle name="Normal 11 2 9 3 3" xfId="22858" xr:uid="{9B440F9B-8BF6-4801-820A-1317012DBC42}"/>
    <cellStyle name="Normal 11 2 9 3 4" xfId="39617" xr:uid="{44708428-67D9-4550-A024-3BDCDEC63313}"/>
    <cellStyle name="Normal 11 2 9 4" xfId="2834" xr:uid="{DC103DA8-7B0F-4119-B87C-51A201CCCC06}"/>
    <cellStyle name="Normal 11 2 9 4 2" xfId="11214" xr:uid="{F7688E57-1129-421B-8A75-79359F5B990A}"/>
    <cellStyle name="Normal 11 2 9 4 2 2" xfId="27974" xr:uid="{38472865-0C93-4295-A8F2-FDE50782D1C9}"/>
    <cellStyle name="Normal 11 2 9 4 2 3" xfId="44733" xr:uid="{BA261C58-3955-4761-AF9F-0E0AD9251CDF}"/>
    <cellStyle name="Normal 11 2 9 4 3" xfId="19594" xr:uid="{9C3CCBDD-017F-43B6-B242-0181C223DAD1}"/>
    <cellStyle name="Normal 11 2 9 4 4" xfId="36353" xr:uid="{673FE1A3-E7CA-44EC-B3FF-E69F0B785C08}"/>
    <cellStyle name="Normal 11 2 9 5" xfId="9411" xr:uid="{CD1F6985-FE84-4F62-92F3-BB2D8E399871}"/>
    <cellStyle name="Normal 11 2 9 5 2" xfId="26171" xr:uid="{D3374B41-6056-46C4-A724-28C4D888AF95}"/>
    <cellStyle name="Normal 11 2 9 5 3" xfId="42930" xr:uid="{DBC3B2DF-4055-4563-990F-DF227DE2E115}"/>
    <cellStyle name="Normal 11 2 9 6" xfId="17791" xr:uid="{A8BE3E07-1BED-4DE4-9A09-6334A8F49706}"/>
    <cellStyle name="Normal 11 2 9 7" xfId="34550" xr:uid="{143814FD-B881-4585-98B9-9A8CC9E14D7A}"/>
    <cellStyle name="Normal 11 20" xfId="16930" xr:uid="{75BB93DD-6B73-49D8-B4D5-82644D9B4C9D}"/>
    <cellStyle name="Normal 11 21" xfId="33689" xr:uid="{7C7723FD-6BEF-4437-A238-FD943564F62E}"/>
    <cellStyle name="Normal 11 3" xfId="107" xr:uid="{83448D06-CB86-4CFA-871E-820F4671FFE6}"/>
    <cellStyle name="Normal 11 3 10" xfId="6959" xr:uid="{8223F844-9C76-4228-A2DC-2F073C2B4995}"/>
    <cellStyle name="Normal 11 3 10 2" xfId="15339" xr:uid="{8A54AE03-5D49-4C96-88E0-52541DE981AF}"/>
    <cellStyle name="Normal 11 3 10 2 2" xfId="32099" xr:uid="{BAA3A895-F2EA-423F-A8E6-FA839047A07B}"/>
    <cellStyle name="Normal 11 3 10 2 3" xfId="48858" xr:uid="{1D0E7B63-1359-4832-ABBF-EAE7E38779C6}"/>
    <cellStyle name="Normal 11 3 10 3" xfId="23719" xr:uid="{2D1C637A-01F3-4E63-9FB5-3C346AF9A71E}"/>
    <cellStyle name="Normal 11 3 10 4" xfId="40478" xr:uid="{71486C08-EF8D-40B4-9AD1-7548D70FC5CC}"/>
    <cellStyle name="Normal 11 3 11" xfId="7365" xr:uid="{A42DE1F3-D540-4547-8963-A969155AFBCC}"/>
    <cellStyle name="Normal 11 3 11 2" xfId="15745" xr:uid="{FD692DB4-E60C-4372-ACD7-DFCE5007A093}"/>
    <cellStyle name="Normal 11 3 11 2 2" xfId="32505" xr:uid="{DB052DFB-7E6F-4808-ABEB-AC36435399B4}"/>
    <cellStyle name="Normal 11 3 11 2 3" xfId="49264" xr:uid="{612E9725-2DA5-400F-9B8B-C83D90011BA4}"/>
    <cellStyle name="Normal 11 3 11 3" xfId="24125" xr:uid="{376502CC-8DC0-4431-8B0E-712E12069680}"/>
    <cellStyle name="Normal 11 3 11 4" xfId="40884" xr:uid="{84B40DC7-E725-490A-813F-E6EBD8AAA626}"/>
    <cellStyle name="Normal 11 3 12" xfId="7771" xr:uid="{C791E355-B1E0-4CFD-8B18-0CAFF2F55EBF}"/>
    <cellStyle name="Normal 11 3 12 2" xfId="16151" xr:uid="{01CA2030-CCE1-4840-A0E8-1C2E49A60589}"/>
    <cellStyle name="Normal 11 3 12 2 2" xfId="32911" xr:uid="{1FC66A11-4987-4AD1-AB99-61C7899311C7}"/>
    <cellStyle name="Normal 11 3 12 2 3" xfId="49670" xr:uid="{92FE77C7-6B04-417F-9EB1-EE585EAD4BF6}"/>
    <cellStyle name="Normal 11 3 12 3" xfId="24531" xr:uid="{12FA6B1C-A174-4F1A-9BF2-271DAFEFB6C7}"/>
    <cellStyle name="Normal 11 3 12 4" xfId="41290" xr:uid="{C4A1D548-1A2A-4A40-93C5-486CDE9BF9F2}"/>
    <cellStyle name="Normal 11 3 13" xfId="8177" xr:uid="{5A09DDB4-D4A3-451C-AEBD-89C97F1A83A2}"/>
    <cellStyle name="Normal 11 3 13 2" xfId="16557" xr:uid="{C679231F-8F7F-491F-B307-A832C4026DE6}"/>
    <cellStyle name="Normal 11 3 13 2 2" xfId="33317" xr:uid="{283C5B1F-608B-4358-8D94-7683E2C4AA35}"/>
    <cellStyle name="Normal 11 3 13 2 3" xfId="50076" xr:uid="{3B5296A7-4FBF-4C84-9260-DB014BA20B48}"/>
    <cellStyle name="Normal 11 3 13 3" xfId="24937" xr:uid="{65F3B390-8393-44B9-B07F-A9D8B6550A01}"/>
    <cellStyle name="Normal 11 3 13 4" xfId="41696" xr:uid="{5E004ABD-EBB4-4099-BE89-488B35700A4D}"/>
    <cellStyle name="Normal 11 3 14" xfId="1871" xr:uid="{4380EC19-1E01-4173-8130-85242C35885B}"/>
    <cellStyle name="Normal 11 3 14 2" xfId="10259" xr:uid="{2588988D-3719-4638-87E4-789A764A0EBA}"/>
    <cellStyle name="Normal 11 3 14 2 2" xfId="27019" xr:uid="{CA69AB4F-13B8-4313-8291-6E1D24A59BD7}"/>
    <cellStyle name="Normal 11 3 14 2 3" xfId="43778" xr:uid="{3AD560CE-3D93-4087-A21C-32C3F66ECE26}"/>
    <cellStyle name="Normal 11 3 14 3" xfId="18639" xr:uid="{06985B80-B5AF-4C6E-B3E2-9C50E29AC26C}"/>
    <cellStyle name="Normal 11 3 14 4" xfId="35398" xr:uid="{64C1304A-A156-4A5C-BFE8-005F0D79B105}"/>
    <cellStyle name="Normal 11 3 15" xfId="8578" xr:uid="{30669C14-D545-4DA6-8C41-97BF462A81DF}"/>
    <cellStyle name="Normal 11 3 15 2" xfId="25338" xr:uid="{6C201219-0D5E-4A43-B9EC-F1DF86F944AC}"/>
    <cellStyle name="Normal 11 3 15 3" xfId="42097" xr:uid="{480ED111-D1B1-4111-9AFD-D2B4ACCC5E94}"/>
    <cellStyle name="Normal 11 3 16" xfId="16958" xr:uid="{39058CBF-4A53-46D1-8390-CAA63E1CAEE0}"/>
    <cellStyle name="Normal 11 3 17" xfId="33717" xr:uid="{58253751-33BE-4F07-8A7E-EABAF46F12E5}"/>
    <cellStyle name="Normal 11 3 2" xfId="191" xr:uid="{9E20AAD8-83F8-4FB9-994C-820746E2AE41}"/>
    <cellStyle name="Normal 11 3 2 10" xfId="7423" xr:uid="{EF751408-6339-47D4-A38D-514D177A557A}"/>
    <cellStyle name="Normal 11 3 2 10 2" xfId="15803" xr:uid="{424347E3-73F5-4F61-B00F-2145895BABF3}"/>
    <cellStyle name="Normal 11 3 2 10 2 2" xfId="32563" xr:uid="{1DD3BF8D-4AE1-4D8A-AC92-0F27B703DC8C}"/>
    <cellStyle name="Normal 11 3 2 10 2 3" xfId="49322" xr:uid="{229F90BC-581D-4E1F-82C9-9282239842D8}"/>
    <cellStyle name="Normal 11 3 2 10 3" xfId="24183" xr:uid="{29C8F354-3B43-413A-B404-D004764D2035}"/>
    <cellStyle name="Normal 11 3 2 10 4" xfId="40942" xr:uid="{32FC01A4-002B-43D3-A30D-FAAF2CCD771E}"/>
    <cellStyle name="Normal 11 3 2 11" xfId="7829" xr:uid="{2BE871D3-2389-4548-B301-D86EAE70A015}"/>
    <cellStyle name="Normal 11 3 2 11 2" xfId="16209" xr:uid="{DE1F21EE-C16E-4C73-B1A3-BEEEDA459522}"/>
    <cellStyle name="Normal 11 3 2 11 2 2" xfId="32969" xr:uid="{85D3D05C-0F14-40E4-AF83-98BE90FA017C}"/>
    <cellStyle name="Normal 11 3 2 11 2 3" xfId="49728" xr:uid="{81DFA86C-1758-406F-9AFC-515735DC9395}"/>
    <cellStyle name="Normal 11 3 2 11 3" xfId="24589" xr:uid="{97167825-0A8A-452D-BA75-F7B4906BAE94}"/>
    <cellStyle name="Normal 11 3 2 11 4" xfId="41348" xr:uid="{1BF1E1DC-622B-4B48-B410-C75E52E4B239}"/>
    <cellStyle name="Normal 11 3 2 12" xfId="8235" xr:uid="{8BA5B000-9EA1-4FBF-94EE-6A78B0B02F17}"/>
    <cellStyle name="Normal 11 3 2 12 2" xfId="16615" xr:uid="{EEA9EDA1-1619-49DB-B018-8D5B2504AD00}"/>
    <cellStyle name="Normal 11 3 2 12 2 2" xfId="33375" xr:uid="{FED8D310-44D3-4B2F-A190-065EAD20809A}"/>
    <cellStyle name="Normal 11 3 2 12 2 3" xfId="50134" xr:uid="{4FCFFD61-4D21-4D6A-BF22-8265155F5334}"/>
    <cellStyle name="Normal 11 3 2 12 3" xfId="24995" xr:uid="{8BFF00C3-AE8E-4452-AA4D-75FB5D571FD0}"/>
    <cellStyle name="Normal 11 3 2 12 4" xfId="41754" xr:uid="{6423A429-8492-4E03-B0BE-FDBA1508A6FA}"/>
    <cellStyle name="Normal 11 3 2 13" xfId="2071" xr:uid="{39E4A678-0228-46CE-8E6B-FAD0A5E40A80}"/>
    <cellStyle name="Normal 11 3 2 13 2" xfId="10455" xr:uid="{29D7829E-56DE-436D-AECD-42107CEC274A}"/>
    <cellStyle name="Normal 11 3 2 13 2 2" xfId="27215" xr:uid="{E149A38F-CC81-4FFD-90BB-E91D8D658CEB}"/>
    <cellStyle name="Normal 11 3 2 13 2 3" xfId="43974" xr:uid="{A276235D-E825-415C-A863-377FE5810ACF}"/>
    <cellStyle name="Normal 11 3 2 13 3" xfId="18835" xr:uid="{0DAEACAB-564D-4829-A297-E99115B05F57}"/>
    <cellStyle name="Normal 11 3 2 13 4" xfId="35594" xr:uid="{861A4636-B014-4400-B915-90C63971646E}"/>
    <cellStyle name="Normal 11 3 2 14" xfId="8652" xr:uid="{B426E821-C0B2-4E00-BF3C-D2EE0CD3AA9A}"/>
    <cellStyle name="Normal 11 3 2 14 2" xfId="25412" xr:uid="{6F8D2DFB-E46F-4B4E-AD7A-4C1D6C9F1B23}"/>
    <cellStyle name="Normal 11 3 2 14 3" xfId="42171" xr:uid="{B2F9F4B2-163F-4633-9A2E-35613CFAA432}"/>
    <cellStyle name="Normal 11 3 2 15" xfId="17032" xr:uid="{C8E5A166-04DC-435D-A2D6-ABAA0F7BD5DE}"/>
    <cellStyle name="Normal 11 3 2 16" xfId="33791" xr:uid="{0B663676-1809-4726-A790-A31C02B4828B}"/>
    <cellStyle name="Normal 11 3 2 2" xfId="325" xr:uid="{0E2AA4B6-E1A6-43BD-9138-28F518D36CE6}"/>
    <cellStyle name="Normal 11 3 2 2 10" xfId="8303" xr:uid="{7627C134-D690-4D59-A104-72963E151F98}"/>
    <cellStyle name="Normal 11 3 2 2 10 2" xfId="16683" xr:uid="{29A1B17C-B626-49F5-B95F-15B931C42C35}"/>
    <cellStyle name="Normal 11 3 2 2 10 2 2" xfId="33443" xr:uid="{7EB3DADC-7DD9-4BD2-816E-8A5C9CEF4C75}"/>
    <cellStyle name="Normal 11 3 2 2 10 2 3" xfId="50202" xr:uid="{7B285997-E6CC-497D-A5D6-9D2956471836}"/>
    <cellStyle name="Normal 11 3 2 2 10 3" xfId="25063" xr:uid="{1FCEF0DB-5592-487E-95F1-E24087D2B174}"/>
    <cellStyle name="Normal 11 3 2 2 10 4" xfId="41822" xr:uid="{650B2317-469D-438A-8C05-AB6559D3C129}"/>
    <cellStyle name="Normal 11 3 2 2 11" xfId="2157" xr:uid="{23CA664D-34E5-4DAB-9950-3B88B388DA1D}"/>
    <cellStyle name="Normal 11 3 2 2 11 2" xfId="10539" xr:uid="{7675C295-7DCC-49E2-99B8-AB4873674D0A}"/>
    <cellStyle name="Normal 11 3 2 2 11 2 2" xfId="27299" xr:uid="{88B6FD8E-C878-4DC7-A927-6EF067EA1072}"/>
    <cellStyle name="Normal 11 3 2 2 11 2 3" xfId="44058" xr:uid="{A263AC85-2FD2-4A2C-90A3-40C67781564A}"/>
    <cellStyle name="Normal 11 3 2 2 11 3" xfId="18919" xr:uid="{D418BBC9-4F64-4179-8AB6-1086F6337D26}"/>
    <cellStyle name="Normal 11 3 2 2 11 4" xfId="35678" xr:uid="{C161F7D1-34D7-4CF9-A85F-4DD05200A8F7}"/>
    <cellStyle name="Normal 11 3 2 2 12" xfId="8736" xr:uid="{45412BFC-1AA1-4C96-A450-75F2738E4331}"/>
    <cellStyle name="Normal 11 3 2 2 12 2" xfId="25496" xr:uid="{598CA622-4BD9-48B3-B1E8-6AF11D7C4005}"/>
    <cellStyle name="Normal 11 3 2 2 12 3" xfId="42255" xr:uid="{B201D252-F814-4867-BF9A-F6B775C99470}"/>
    <cellStyle name="Normal 11 3 2 2 13" xfId="17116" xr:uid="{8474968B-5BF1-45AA-A2AD-A077A304E647}"/>
    <cellStyle name="Normal 11 3 2 2 14" xfId="33875" xr:uid="{D435FF57-559B-4134-AD21-65C9F1B4C9F6}"/>
    <cellStyle name="Normal 11 3 2 2 2" xfId="767" xr:uid="{90335127-5CA9-429D-BEB2-0BC170AB103B}"/>
    <cellStyle name="Normal 11 3 2 2 2 2" xfId="4162" xr:uid="{B1A8A748-8108-4604-BEB1-87AEFA44C836}"/>
    <cellStyle name="Normal 11 3 2 2 2 2 2" xfId="12542" xr:uid="{448E4905-DE05-4D6E-BE64-C7D316EB8E7C}"/>
    <cellStyle name="Normal 11 3 2 2 2 2 2 2" xfId="29302" xr:uid="{8B3F83CF-3B93-414D-A70A-63E05A934A0E}"/>
    <cellStyle name="Normal 11 3 2 2 2 2 2 3" xfId="46061" xr:uid="{4CFC5876-0286-48A8-99A6-0D56CA5E93CA}"/>
    <cellStyle name="Normal 11 3 2 2 2 2 3" xfId="20922" xr:uid="{EEE39E9D-30A6-4DEF-B11D-C66221C0F745}"/>
    <cellStyle name="Normal 11 3 2 2 2 2 4" xfId="37681" xr:uid="{EA9D7CFA-F8DA-4A8E-AF1D-762452F3B605}"/>
    <cellStyle name="Normal 11 3 2 2 2 3" xfId="5849" xr:uid="{BF0E00D2-5317-4417-824D-C101D095BB5F}"/>
    <cellStyle name="Normal 11 3 2 2 2 3 2" xfId="14229" xr:uid="{725880D9-4293-4C6C-A792-E495D1D1A07D}"/>
    <cellStyle name="Normal 11 3 2 2 2 3 2 2" xfId="30989" xr:uid="{DE43D8EE-ED4E-4488-AD4B-A95B90972CD0}"/>
    <cellStyle name="Normal 11 3 2 2 2 3 2 3" xfId="47748" xr:uid="{E815DBA5-7D0F-4A8E-83FC-1C504B93B7BA}"/>
    <cellStyle name="Normal 11 3 2 2 2 3 3" xfId="22609" xr:uid="{DD929BB9-C91C-4C6C-985E-75E9C3CB98CF}"/>
    <cellStyle name="Normal 11 3 2 2 2 3 4" xfId="39368" xr:uid="{DFEF046E-BA2F-4595-8A37-6C686BB48E53}"/>
    <cellStyle name="Normal 11 3 2 2 2 4" xfId="2585" xr:uid="{619EA817-B15C-476F-9598-6C53F22F63A0}"/>
    <cellStyle name="Normal 11 3 2 2 2 4 2" xfId="10965" xr:uid="{55324223-5036-43E2-8DCF-EB77BDA6960D}"/>
    <cellStyle name="Normal 11 3 2 2 2 4 2 2" xfId="27725" xr:uid="{2C43D41D-1582-4063-BDE9-EBEF2F471F09}"/>
    <cellStyle name="Normal 11 3 2 2 2 4 2 3" xfId="44484" xr:uid="{C377D733-C6B7-488A-B749-786F1A71084D}"/>
    <cellStyle name="Normal 11 3 2 2 2 4 3" xfId="19345" xr:uid="{8D8B257B-8D72-44CB-B584-1A509F012F30}"/>
    <cellStyle name="Normal 11 3 2 2 2 4 4" xfId="36104" xr:uid="{4E3B9A3F-68DE-4F61-9FCE-17D6AE3C738F}"/>
    <cellStyle name="Normal 11 3 2 2 2 5" xfId="9162" xr:uid="{DBE28983-C8F4-4E36-A766-CFE005FCD4BD}"/>
    <cellStyle name="Normal 11 3 2 2 2 5 2" xfId="25922" xr:uid="{DC25B8B6-69BA-4497-9D31-7149913D9E58}"/>
    <cellStyle name="Normal 11 3 2 2 2 5 3" xfId="42681" xr:uid="{6E2E7AD3-7083-47FE-A4F0-26216D876930}"/>
    <cellStyle name="Normal 11 3 2 2 2 6" xfId="17542" xr:uid="{539302FD-8492-4353-B9B2-634346EAA9F7}"/>
    <cellStyle name="Normal 11 3 2 2 2 7" xfId="34301" xr:uid="{F5C37A23-D0CA-47DB-BE26-3B9087F1CE7C}"/>
    <cellStyle name="Normal 11 3 2 2 3" xfId="1201" xr:uid="{D2759EFD-6299-49BD-A398-E7E1BE2946F0}"/>
    <cellStyle name="Normal 11 3 2 2 3 2" xfId="4590" xr:uid="{F3685A85-7DB4-424E-AB3A-24A945172FD3}"/>
    <cellStyle name="Normal 11 3 2 2 3 2 2" xfId="12970" xr:uid="{AF841C79-CFE7-4DC8-8A66-A79379068759}"/>
    <cellStyle name="Normal 11 3 2 2 3 2 2 2" xfId="29730" xr:uid="{5A59A48F-6712-4806-99AC-512AEFA34CAC}"/>
    <cellStyle name="Normal 11 3 2 2 3 2 2 3" xfId="46489" xr:uid="{2B881573-7FAB-48BC-A204-8F60094CDDE8}"/>
    <cellStyle name="Normal 11 3 2 2 3 2 3" xfId="21350" xr:uid="{4981EAD3-9556-47CA-AD09-374829ADCBC5}"/>
    <cellStyle name="Normal 11 3 2 2 3 2 4" xfId="38109" xr:uid="{36795C4A-1D7D-4F3B-9990-8B945B2D11F3}"/>
    <cellStyle name="Normal 11 3 2 2 3 3" xfId="6277" xr:uid="{0C5276A3-43DD-447A-8857-D8C5E6A9CDA0}"/>
    <cellStyle name="Normal 11 3 2 2 3 3 2" xfId="14657" xr:uid="{D8B0F2EC-ABB9-47C5-A625-42D682E5E9A2}"/>
    <cellStyle name="Normal 11 3 2 2 3 3 2 2" xfId="31417" xr:uid="{2A055DF0-608D-43EB-BC98-443BE0939225}"/>
    <cellStyle name="Normal 11 3 2 2 3 3 2 3" xfId="48176" xr:uid="{32803A9F-0BED-48F0-94AC-F6FDFFBE3B87}"/>
    <cellStyle name="Normal 11 3 2 2 3 3 3" xfId="23037" xr:uid="{0DC35C9A-65A2-4593-B67C-0FCE87D158F2}"/>
    <cellStyle name="Normal 11 3 2 2 3 3 4" xfId="39796" xr:uid="{6606F131-58A9-49BE-BC68-BBD1187D7892}"/>
    <cellStyle name="Normal 11 3 2 2 3 4" xfId="3013" xr:uid="{164C7E3C-470E-4698-9DE8-5144692F10D4}"/>
    <cellStyle name="Normal 11 3 2 2 3 4 2" xfId="11393" xr:uid="{2997FB55-2113-42CB-B939-738139EADD4A}"/>
    <cellStyle name="Normal 11 3 2 2 3 4 2 2" xfId="28153" xr:uid="{C42330EB-1731-4943-97DA-D27B9F70C368}"/>
    <cellStyle name="Normal 11 3 2 2 3 4 2 3" xfId="44912" xr:uid="{6853A0BC-D3C3-40AD-AECE-AA18A3FE5D0F}"/>
    <cellStyle name="Normal 11 3 2 2 3 4 3" xfId="19773" xr:uid="{E6D67C92-BC27-4A6E-8C2F-E594DF9A5F57}"/>
    <cellStyle name="Normal 11 3 2 2 3 4 4" xfId="36532" xr:uid="{3A8F8D28-7F1A-417E-87D8-E8F3D853EE6E}"/>
    <cellStyle name="Normal 11 3 2 2 3 5" xfId="9590" xr:uid="{E8D03F71-6F3B-4CFE-8785-C0D64D83ACDD}"/>
    <cellStyle name="Normal 11 3 2 2 3 5 2" xfId="26350" xr:uid="{DCF176C1-B852-48AB-B96C-F2F5A342E450}"/>
    <cellStyle name="Normal 11 3 2 2 3 5 3" xfId="43109" xr:uid="{015EE018-12A2-4571-A400-BE26E464A9E7}"/>
    <cellStyle name="Normal 11 3 2 2 3 6" xfId="17970" xr:uid="{830821EA-4E0D-494E-8C29-E348BBF0D29C}"/>
    <cellStyle name="Normal 11 3 2 2 3 7" xfId="34729" xr:uid="{F6A1FE4E-FCAE-4D9C-B10C-B9CE9F43BFE3}"/>
    <cellStyle name="Normal 11 3 2 2 4" xfId="1603" xr:uid="{C14250D0-DD64-46EF-8F5D-B10B6FF6582B}"/>
    <cellStyle name="Normal 11 3 2 2 4 2" xfId="4992" xr:uid="{AFDCD23D-F9DB-4C90-9558-3A02929DCFE0}"/>
    <cellStyle name="Normal 11 3 2 2 4 2 2" xfId="13372" xr:uid="{696BB6A3-B943-47B6-BE7E-35E237D73BF6}"/>
    <cellStyle name="Normal 11 3 2 2 4 2 2 2" xfId="30132" xr:uid="{CB267AF4-EE27-4769-B6F7-2587684EB253}"/>
    <cellStyle name="Normal 11 3 2 2 4 2 2 3" xfId="46891" xr:uid="{F57A5B54-720C-4D0B-B7D2-5916E3DEE080}"/>
    <cellStyle name="Normal 11 3 2 2 4 2 3" xfId="21752" xr:uid="{6B63D707-724D-4FC7-9607-A307DECC8C9D}"/>
    <cellStyle name="Normal 11 3 2 2 4 2 4" xfId="38511" xr:uid="{E711C042-4212-4147-96F6-20F26957692B}"/>
    <cellStyle name="Normal 11 3 2 2 4 3" xfId="6679" xr:uid="{51B24588-E1A8-460B-8248-A6BD256BC896}"/>
    <cellStyle name="Normal 11 3 2 2 4 3 2" xfId="15059" xr:uid="{65571243-01E6-4091-B472-348E19D7E2AF}"/>
    <cellStyle name="Normal 11 3 2 2 4 3 2 2" xfId="31819" xr:uid="{7403D61D-74FC-45AD-96EE-1D6D869E3027}"/>
    <cellStyle name="Normal 11 3 2 2 4 3 2 3" xfId="48578" xr:uid="{A07FCFB0-5A4A-431D-BCB6-5C882EE8B91B}"/>
    <cellStyle name="Normal 11 3 2 2 4 3 3" xfId="23439" xr:uid="{C45BC05B-7B37-4D85-894F-04D5CA6A9FC2}"/>
    <cellStyle name="Normal 11 3 2 2 4 3 4" xfId="40198" xr:uid="{3B59383F-DFFE-4D0C-A0CE-7A8B6F1C1DE7}"/>
    <cellStyle name="Normal 11 3 2 2 4 4" xfId="3303" xr:uid="{F95338D6-A8D1-4280-8965-4C087C92F6DB}"/>
    <cellStyle name="Normal 11 3 2 2 4 4 2" xfId="11683" xr:uid="{FF110203-1340-4608-8D5E-D26EF5D854E0}"/>
    <cellStyle name="Normal 11 3 2 2 4 4 2 2" xfId="28443" xr:uid="{549A5FD4-4358-4EB8-B253-36A91812FE15}"/>
    <cellStyle name="Normal 11 3 2 2 4 4 2 3" xfId="45202" xr:uid="{438AFD72-F142-407E-91C1-C901368F4A45}"/>
    <cellStyle name="Normal 11 3 2 2 4 4 3" xfId="20063" xr:uid="{269660C6-07C9-4CC7-BBD4-1D4C22270928}"/>
    <cellStyle name="Normal 11 3 2 2 4 4 4" xfId="36822" xr:uid="{9608A2FC-2DEB-4B21-9D08-9733840E4730}"/>
    <cellStyle name="Normal 11 3 2 2 4 5" xfId="9992" xr:uid="{F0D9A3DA-AC02-45C0-8652-1A8BFE4BF854}"/>
    <cellStyle name="Normal 11 3 2 2 4 5 2" xfId="26752" xr:uid="{53A78868-A4B3-4CCA-8289-4BD6AD27B514}"/>
    <cellStyle name="Normal 11 3 2 2 4 5 3" xfId="43511" xr:uid="{DFE8F73F-5E0D-44DF-BA5C-46D1F7D27880}"/>
    <cellStyle name="Normal 11 3 2 2 4 6" xfId="18372" xr:uid="{23396917-791E-4C9D-AC38-159999B3514E}"/>
    <cellStyle name="Normal 11 3 2 2 4 7" xfId="35131" xr:uid="{2F747225-EFDD-4982-9BAE-428E897A7B0A}"/>
    <cellStyle name="Normal 11 3 2 2 5" xfId="3722" xr:uid="{B1002498-2810-4529-A22B-959C9466CB6F}"/>
    <cellStyle name="Normal 11 3 2 2 5 2" xfId="12102" xr:uid="{A3CFECC2-E803-4F69-A3E5-45D3D74EC607}"/>
    <cellStyle name="Normal 11 3 2 2 5 2 2" xfId="28862" xr:uid="{E56295FB-B821-4995-A980-7CF4D600CBF7}"/>
    <cellStyle name="Normal 11 3 2 2 5 2 3" xfId="45621" xr:uid="{CD05731E-226A-42A7-8DDD-62923E12DEB5}"/>
    <cellStyle name="Normal 11 3 2 2 5 3" xfId="20482" xr:uid="{D6F66307-8604-4583-8330-99720C652DFA}"/>
    <cellStyle name="Normal 11 3 2 2 5 4" xfId="37241" xr:uid="{4BB7D54D-1C54-4E6F-804E-1B6E40089DC4}"/>
    <cellStyle name="Normal 11 3 2 2 6" xfId="5423" xr:uid="{A3FE80AA-2E28-4993-A583-E7C1430590F1}"/>
    <cellStyle name="Normal 11 3 2 2 6 2" xfId="13803" xr:uid="{0E3EB87E-1AB4-4583-B4B5-C10DAA12836A}"/>
    <cellStyle name="Normal 11 3 2 2 6 2 2" xfId="30563" xr:uid="{109855B0-0E8E-43E7-8C8C-7892E585EAC9}"/>
    <cellStyle name="Normal 11 3 2 2 6 2 3" xfId="47322" xr:uid="{9D16A8CD-B253-4EE3-A62A-957FE8AB7CA6}"/>
    <cellStyle name="Normal 11 3 2 2 6 3" xfId="22183" xr:uid="{C95ADD0A-9815-43F6-83E5-6D4DC6B403F5}"/>
    <cellStyle name="Normal 11 3 2 2 6 4" xfId="38942" xr:uid="{4D3A6D36-9FD5-4E6B-BD3C-A9C3CDD85DAE}"/>
    <cellStyle name="Normal 11 3 2 2 7" xfId="7085" xr:uid="{53213CC4-D1B6-4187-84DB-C0E58D0F92D0}"/>
    <cellStyle name="Normal 11 3 2 2 7 2" xfId="15465" xr:uid="{BED9FCCC-A278-4837-9A4D-67ACF9C35378}"/>
    <cellStyle name="Normal 11 3 2 2 7 2 2" xfId="32225" xr:uid="{15E515CB-4929-45A8-A43F-D2EDEED37CFC}"/>
    <cellStyle name="Normal 11 3 2 2 7 2 3" xfId="48984" xr:uid="{C2BEC6C2-00EC-407E-985F-33A7ED88D5A6}"/>
    <cellStyle name="Normal 11 3 2 2 7 3" xfId="23845" xr:uid="{D395D373-F019-4C3A-A64E-C1AA4EDC16C9}"/>
    <cellStyle name="Normal 11 3 2 2 7 4" xfId="40604" xr:uid="{5AD65A44-9620-4593-9E3C-E87292222942}"/>
    <cellStyle name="Normal 11 3 2 2 8" xfId="7491" xr:uid="{FA1A3E05-F3E7-4F54-BDD0-6B9C34CBD545}"/>
    <cellStyle name="Normal 11 3 2 2 8 2" xfId="15871" xr:uid="{81310242-1ACD-47CE-B21D-F25011B16646}"/>
    <cellStyle name="Normal 11 3 2 2 8 2 2" xfId="32631" xr:uid="{C2B167ED-4220-4AE9-A830-6ABA47BDD038}"/>
    <cellStyle name="Normal 11 3 2 2 8 2 3" xfId="49390" xr:uid="{8F1E090D-61EA-4A46-BBF6-232BB136146E}"/>
    <cellStyle name="Normal 11 3 2 2 8 3" xfId="24251" xr:uid="{D9E1DF26-70F3-48EC-8F11-7C7C5F23B26A}"/>
    <cellStyle name="Normal 11 3 2 2 8 4" xfId="41010" xr:uid="{13A6B081-54AA-48C3-A592-FCDB7B22C52F}"/>
    <cellStyle name="Normal 11 3 2 2 9" xfId="7897" xr:uid="{6C9332C5-E8EE-41DB-8AE2-2D2099956123}"/>
    <cellStyle name="Normal 11 3 2 2 9 2" xfId="16277" xr:uid="{7DB918AB-97C6-47BA-B83B-D26251088A61}"/>
    <cellStyle name="Normal 11 3 2 2 9 2 2" xfId="33037" xr:uid="{CEB34592-3948-4508-9E96-6489320C3B69}"/>
    <cellStyle name="Normal 11 3 2 2 9 2 3" xfId="49796" xr:uid="{5AAA58D5-360F-40A4-8988-A266A876006B}"/>
    <cellStyle name="Normal 11 3 2 2 9 3" xfId="24657" xr:uid="{549BB0B6-6B8C-441E-8A6E-293238B52117}"/>
    <cellStyle name="Normal 11 3 2 2 9 4" xfId="41416" xr:uid="{8642F802-D584-42B9-B5F8-3BD23451D65A}"/>
    <cellStyle name="Normal 11 3 2 3" xfId="326" xr:uid="{06FB1641-D229-4523-8A71-B95BB42453C8}"/>
    <cellStyle name="Normal 11 3 2 3 10" xfId="8506" xr:uid="{804CF1CF-767F-4B73-943B-1FB018883D4C}"/>
    <cellStyle name="Normal 11 3 2 3 10 2" xfId="16886" xr:uid="{CA3DF0F3-6D52-4FAC-91AE-1066C3FBB9C9}"/>
    <cellStyle name="Normal 11 3 2 3 10 2 2" xfId="33646" xr:uid="{79E4D241-873E-480E-803E-7F812B0B545D}"/>
    <cellStyle name="Normal 11 3 2 3 10 2 3" xfId="50405" xr:uid="{55923F12-4E6C-4796-A781-0880420A4F00}"/>
    <cellStyle name="Normal 11 3 2 3 10 3" xfId="25266" xr:uid="{D673EC9E-CE39-4209-AC60-3401FA4AC93D}"/>
    <cellStyle name="Normal 11 3 2 3 10 4" xfId="42025" xr:uid="{B48BE475-CCCC-430D-8B30-6FB4A702FC7E}"/>
    <cellStyle name="Normal 11 3 2 3 11" xfId="2158" xr:uid="{4C15E53C-2463-4CBF-A270-C2B41305C158}"/>
    <cellStyle name="Normal 11 3 2 3 11 2" xfId="10540" xr:uid="{0B854ECC-5D22-4967-92B5-6F9ED8746880}"/>
    <cellStyle name="Normal 11 3 2 3 11 2 2" xfId="27300" xr:uid="{362C5273-568F-41E7-BF3F-78E74869904A}"/>
    <cellStyle name="Normal 11 3 2 3 11 2 3" xfId="44059" xr:uid="{64B68A25-1E3D-48EE-9878-0A7FC29796CE}"/>
    <cellStyle name="Normal 11 3 2 3 11 3" xfId="18920" xr:uid="{9BB09691-0E1D-48A0-9B7F-91EC29F443BE}"/>
    <cellStyle name="Normal 11 3 2 3 11 4" xfId="35679" xr:uid="{97426583-1360-4865-9286-86051EDDFBE5}"/>
    <cellStyle name="Normal 11 3 2 3 12" xfId="8737" xr:uid="{F022B35F-487E-4114-8B67-8545F1D91A1B}"/>
    <cellStyle name="Normal 11 3 2 3 12 2" xfId="25497" xr:uid="{5C88AF82-BED9-4D5E-96DE-B13EA3371E08}"/>
    <cellStyle name="Normal 11 3 2 3 12 3" xfId="42256" xr:uid="{C4DC0ABF-DB15-40A6-908D-B1D92A0FD1D5}"/>
    <cellStyle name="Normal 11 3 2 3 13" xfId="17117" xr:uid="{C8BC1708-B97F-42C8-A454-96BACD48A14F}"/>
    <cellStyle name="Normal 11 3 2 3 14" xfId="33876" xr:uid="{B224731F-1C7F-4372-AD78-5B867F1BF95F}"/>
    <cellStyle name="Normal 11 3 2 3 2" xfId="768" xr:uid="{D3896024-3172-472D-979C-5A268B0F04FB}"/>
    <cellStyle name="Normal 11 3 2 3 2 2" xfId="4163" xr:uid="{0E8B9628-7000-4D49-9435-670BDE351DED}"/>
    <cellStyle name="Normal 11 3 2 3 2 2 2" xfId="12543" xr:uid="{167095F0-AB36-433E-9DA1-429FDC6EDBFF}"/>
    <cellStyle name="Normal 11 3 2 3 2 2 2 2" xfId="29303" xr:uid="{4F43A7CB-04C7-4805-A047-F9EF5BEDCF15}"/>
    <cellStyle name="Normal 11 3 2 3 2 2 2 3" xfId="46062" xr:uid="{978606C2-9D26-4736-B348-47621AF7042A}"/>
    <cellStyle name="Normal 11 3 2 3 2 2 3" xfId="20923" xr:uid="{62751934-807A-4DB7-A5CE-2B646753E98F}"/>
    <cellStyle name="Normal 11 3 2 3 2 2 4" xfId="37682" xr:uid="{C21F31D8-0931-4B9B-8505-08EF4A8AD0D9}"/>
    <cellStyle name="Normal 11 3 2 3 2 3" xfId="5850" xr:uid="{8DA6E4C8-E2FC-4FC1-9F34-13C1A535189E}"/>
    <cellStyle name="Normal 11 3 2 3 2 3 2" xfId="14230" xr:uid="{24E6395B-047C-4E99-83E0-1F51A041F1B2}"/>
    <cellStyle name="Normal 11 3 2 3 2 3 2 2" xfId="30990" xr:uid="{413790A3-E82D-4DEE-852E-89289F0430C1}"/>
    <cellStyle name="Normal 11 3 2 3 2 3 2 3" xfId="47749" xr:uid="{FABF74D1-053A-42EC-BAEC-814E4DC27109}"/>
    <cellStyle name="Normal 11 3 2 3 2 3 3" xfId="22610" xr:uid="{B1305726-2AD8-49E0-9B9A-38A4B075CE67}"/>
    <cellStyle name="Normal 11 3 2 3 2 3 4" xfId="39369" xr:uid="{A00E41D7-2E6B-46DD-9E08-23E77A297CBE}"/>
    <cellStyle name="Normal 11 3 2 3 2 4" xfId="2586" xr:uid="{BC9610B4-49FD-42FF-9850-EF41F957CD7E}"/>
    <cellStyle name="Normal 11 3 2 3 2 4 2" xfId="10966" xr:uid="{F22A58E3-885A-4C78-A88F-76A173321E6D}"/>
    <cellStyle name="Normal 11 3 2 3 2 4 2 2" xfId="27726" xr:uid="{FE89832F-731D-4E69-A245-4750382EFE36}"/>
    <cellStyle name="Normal 11 3 2 3 2 4 2 3" xfId="44485" xr:uid="{8424BB92-90FA-49B5-8DF0-1948CF9512B1}"/>
    <cellStyle name="Normal 11 3 2 3 2 4 3" xfId="19346" xr:uid="{945D5818-F6E0-413E-80C7-4346FDB83DCE}"/>
    <cellStyle name="Normal 11 3 2 3 2 4 4" xfId="36105" xr:uid="{11C2F0D5-E108-4EBF-A02C-7BE4E31587C1}"/>
    <cellStyle name="Normal 11 3 2 3 2 5" xfId="9163" xr:uid="{63345A9C-737C-4D42-8CD9-A7921059914D}"/>
    <cellStyle name="Normal 11 3 2 3 2 5 2" xfId="25923" xr:uid="{C0F965F1-2B8F-43CD-86E3-240BF0DB3411}"/>
    <cellStyle name="Normal 11 3 2 3 2 5 3" xfId="42682" xr:uid="{95A6923E-0C1D-4A58-B803-361A167E0A04}"/>
    <cellStyle name="Normal 11 3 2 3 2 6" xfId="17543" xr:uid="{AD337B4E-27F4-4154-9AAD-9BD5D86586C6}"/>
    <cellStyle name="Normal 11 3 2 3 2 7" xfId="34302" xr:uid="{6C90A007-FED5-4C02-A52C-B5C45A874A23}"/>
    <cellStyle name="Normal 11 3 2 3 3" xfId="1202" xr:uid="{559CE126-71F3-44F1-B22C-09B173AF6E85}"/>
    <cellStyle name="Normal 11 3 2 3 3 2" xfId="4591" xr:uid="{6083CA2C-1AF8-48E3-9D3A-D00C84B593A2}"/>
    <cellStyle name="Normal 11 3 2 3 3 2 2" xfId="12971" xr:uid="{365E3E3B-C0D6-49B7-9311-8DD6B15D7DC0}"/>
    <cellStyle name="Normal 11 3 2 3 3 2 2 2" xfId="29731" xr:uid="{002D11A3-67EE-4990-B114-50E72E0A70D8}"/>
    <cellStyle name="Normal 11 3 2 3 3 2 2 3" xfId="46490" xr:uid="{8E0274D3-5D0E-424B-ABA8-E8A1C31A605D}"/>
    <cellStyle name="Normal 11 3 2 3 3 2 3" xfId="21351" xr:uid="{E5D15DCA-8206-4E20-A93F-FE0E846A42DA}"/>
    <cellStyle name="Normal 11 3 2 3 3 2 4" xfId="38110" xr:uid="{EF000658-2AED-4961-B039-83E0262B8895}"/>
    <cellStyle name="Normal 11 3 2 3 3 3" xfId="6278" xr:uid="{9A0616F2-2C75-4D75-8C86-DDCC409BA619}"/>
    <cellStyle name="Normal 11 3 2 3 3 3 2" xfId="14658" xr:uid="{6D84CBBA-2CB7-45CF-9B4E-5568564C0C4D}"/>
    <cellStyle name="Normal 11 3 2 3 3 3 2 2" xfId="31418" xr:uid="{6D008A36-7284-458C-8FC4-9140C863BDAD}"/>
    <cellStyle name="Normal 11 3 2 3 3 3 2 3" xfId="48177" xr:uid="{D201A252-CF5B-4A8B-B4D0-8F9EDC85D73A}"/>
    <cellStyle name="Normal 11 3 2 3 3 3 3" xfId="23038" xr:uid="{19145BDE-E85A-41B1-87A9-3ED941919F3A}"/>
    <cellStyle name="Normal 11 3 2 3 3 3 4" xfId="39797" xr:uid="{1C143966-A318-4848-A988-B52C3A3C0360}"/>
    <cellStyle name="Normal 11 3 2 3 3 4" xfId="3014" xr:uid="{07E14BEC-E839-4246-B5D9-642FC6C1A366}"/>
    <cellStyle name="Normal 11 3 2 3 3 4 2" xfId="11394" xr:uid="{59BDE2F1-68D9-4E1E-B36A-63B57F23788C}"/>
    <cellStyle name="Normal 11 3 2 3 3 4 2 2" xfId="28154" xr:uid="{7F6AF72E-B717-43A0-91B5-0C88EA7D2D7D}"/>
    <cellStyle name="Normal 11 3 2 3 3 4 2 3" xfId="44913" xr:uid="{515755B3-1480-4AC0-849A-56CE36FCF005}"/>
    <cellStyle name="Normal 11 3 2 3 3 4 3" xfId="19774" xr:uid="{4F1C1236-6056-4630-A705-43DA898EE275}"/>
    <cellStyle name="Normal 11 3 2 3 3 4 4" xfId="36533" xr:uid="{9A4B9223-088D-41D8-BED7-C56F6F4F8377}"/>
    <cellStyle name="Normal 11 3 2 3 3 5" xfId="9591" xr:uid="{BEDE0792-2CF9-453E-BA79-CD28D76AC412}"/>
    <cellStyle name="Normal 11 3 2 3 3 5 2" xfId="26351" xr:uid="{18841851-4A4A-4195-91FB-616C917B018A}"/>
    <cellStyle name="Normal 11 3 2 3 3 5 3" xfId="43110" xr:uid="{1F237B3E-C31A-482C-84C4-28AAF86CD7D8}"/>
    <cellStyle name="Normal 11 3 2 3 3 6" xfId="17971" xr:uid="{6B9CC1B5-FDA9-4A0D-A1D5-DF20EE632FBD}"/>
    <cellStyle name="Normal 11 3 2 3 3 7" xfId="34730" xr:uid="{22B201DB-3D84-46CB-A099-F50F7D59D34E}"/>
    <cellStyle name="Normal 11 3 2 3 4" xfId="1806" xr:uid="{DA3FA45B-CA48-43F1-A79C-B5A76590AB28}"/>
    <cellStyle name="Normal 11 3 2 3 4 2" xfId="5195" xr:uid="{5597860A-F6DE-4B68-965A-848569D56927}"/>
    <cellStyle name="Normal 11 3 2 3 4 2 2" xfId="13575" xr:uid="{1248381C-DC60-4AFD-A460-F6A9288D96C2}"/>
    <cellStyle name="Normal 11 3 2 3 4 2 2 2" xfId="30335" xr:uid="{77C2DDE1-B06A-4533-A382-A6423D29FC75}"/>
    <cellStyle name="Normal 11 3 2 3 4 2 2 3" xfId="47094" xr:uid="{BE06F991-F4AC-47D3-B4CB-051E0D029B71}"/>
    <cellStyle name="Normal 11 3 2 3 4 2 3" xfId="21955" xr:uid="{6C240D7F-59F1-4057-944E-06F2CC4A1899}"/>
    <cellStyle name="Normal 11 3 2 3 4 2 4" xfId="38714" xr:uid="{FC8EC2A0-8EAE-433F-9DC1-58BF28A93071}"/>
    <cellStyle name="Normal 11 3 2 3 4 3" xfId="6882" xr:uid="{CF7F6152-4ED9-4A31-BD3D-EEC9CE275DD0}"/>
    <cellStyle name="Normal 11 3 2 3 4 3 2" xfId="15262" xr:uid="{44869E57-633D-44DA-A794-DAA903BBE493}"/>
    <cellStyle name="Normal 11 3 2 3 4 3 2 2" xfId="32022" xr:uid="{72F5EF19-2F89-4FF4-BAE0-9800B0F665B4}"/>
    <cellStyle name="Normal 11 3 2 3 4 3 2 3" xfId="48781" xr:uid="{4DFAF4D4-DBD6-4517-9C58-9B096C750B37}"/>
    <cellStyle name="Normal 11 3 2 3 4 3 3" xfId="23642" xr:uid="{7FF96F1C-F8A2-4738-B738-E76F3528BC63}"/>
    <cellStyle name="Normal 11 3 2 3 4 3 4" xfId="40401" xr:uid="{57E0EF5D-5C01-4C97-B6C6-36A511207F47}"/>
    <cellStyle name="Normal 11 3 2 3 4 4" xfId="3505" xr:uid="{1A030082-BF13-4968-80F7-723DCF3819B7}"/>
    <cellStyle name="Normal 11 3 2 3 4 4 2" xfId="11885" xr:uid="{F61F4DCC-2AE3-4C3B-B6F1-E448AD536C1C}"/>
    <cellStyle name="Normal 11 3 2 3 4 4 2 2" xfId="28645" xr:uid="{62D48BB2-29E1-4800-8F24-CCD8C3EB9270}"/>
    <cellStyle name="Normal 11 3 2 3 4 4 2 3" xfId="45404" xr:uid="{A2688BE8-5FE2-4E16-9490-4AD770F03B91}"/>
    <cellStyle name="Normal 11 3 2 3 4 4 3" xfId="20265" xr:uid="{560B834F-2D89-4831-8624-7A751E57AF9C}"/>
    <cellStyle name="Normal 11 3 2 3 4 4 4" xfId="37024" xr:uid="{7BCA2C9F-B770-4C1F-8680-75108FAB2468}"/>
    <cellStyle name="Normal 11 3 2 3 4 5" xfId="10195" xr:uid="{0689946D-05E1-4578-89EE-4568A5BF5EAC}"/>
    <cellStyle name="Normal 11 3 2 3 4 5 2" xfId="26955" xr:uid="{CF4EA4D1-5B9E-426F-AE86-BA367468C63E}"/>
    <cellStyle name="Normal 11 3 2 3 4 5 3" xfId="43714" xr:uid="{5B824540-A58C-4221-91D9-9D1A25C22D60}"/>
    <cellStyle name="Normal 11 3 2 3 4 6" xfId="18575" xr:uid="{8DE2B0BE-B448-489E-9421-8603B2F66D2A}"/>
    <cellStyle name="Normal 11 3 2 3 4 7" xfId="35334" xr:uid="{0D9E9B2E-3978-46A9-9590-9C6D5B3B775C}"/>
    <cellStyle name="Normal 11 3 2 3 5" xfId="3925" xr:uid="{A2CA4741-5AF5-42F6-8735-5D4D8A573E6C}"/>
    <cellStyle name="Normal 11 3 2 3 5 2" xfId="12305" xr:uid="{56ACD9E9-753F-4858-A233-ED00970A16CA}"/>
    <cellStyle name="Normal 11 3 2 3 5 2 2" xfId="29065" xr:uid="{05D6AFCD-D971-45AE-89C7-EB461288025F}"/>
    <cellStyle name="Normal 11 3 2 3 5 2 3" xfId="45824" xr:uid="{8D23DAB4-2413-42F0-B170-7AED0DC25F34}"/>
    <cellStyle name="Normal 11 3 2 3 5 3" xfId="20685" xr:uid="{D4604E58-A563-4044-99D8-3A9DFE55B7D0}"/>
    <cellStyle name="Normal 11 3 2 3 5 4" xfId="37444" xr:uid="{E26704DE-37B4-448B-B58D-C8F6D62E77C4}"/>
    <cellStyle name="Normal 11 3 2 3 6" xfId="5424" xr:uid="{6ECB1B4A-6A04-4EC8-B7BB-844488917F15}"/>
    <cellStyle name="Normal 11 3 2 3 6 2" xfId="13804" xr:uid="{8CA26715-B004-4C2A-AA67-7AFBC248F087}"/>
    <cellStyle name="Normal 11 3 2 3 6 2 2" xfId="30564" xr:uid="{DE95A554-7418-4AE8-8C99-CAE71483280A}"/>
    <cellStyle name="Normal 11 3 2 3 6 2 3" xfId="47323" xr:uid="{283F31BC-A021-4460-B603-101B23AF44C6}"/>
    <cellStyle name="Normal 11 3 2 3 6 3" xfId="22184" xr:uid="{F0395729-6285-4499-8208-1EB9FB8FFD60}"/>
    <cellStyle name="Normal 11 3 2 3 6 4" xfId="38943" xr:uid="{7142189C-3BB4-409A-B7FC-EECD41EECD76}"/>
    <cellStyle name="Normal 11 3 2 3 7" xfId="7288" xr:uid="{A603A8FD-C005-4EA7-B017-FF99D9C42B7A}"/>
    <cellStyle name="Normal 11 3 2 3 7 2" xfId="15668" xr:uid="{3FC7F021-DBD7-494F-95E8-0C5672B5C027}"/>
    <cellStyle name="Normal 11 3 2 3 7 2 2" xfId="32428" xr:uid="{7B64024B-CCC0-4B13-B069-C74EBF782C32}"/>
    <cellStyle name="Normal 11 3 2 3 7 2 3" xfId="49187" xr:uid="{D71CADC6-5278-4BE4-80DC-FF8B9AE81882}"/>
    <cellStyle name="Normal 11 3 2 3 7 3" xfId="24048" xr:uid="{80140D74-0B08-4A51-9E11-65BDCB5A1AFE}"/>
    <cellStyle name="Normal 11 3 2 3 7 4" xfId="40807" xr:uid="{3FFDA2F4-3E0A-483B-A8F4-34A05AA77FBA}"/>
    <cellStyle name="Normal 11 3 2 3 8" xfId="7694" xr:uid="{98A9F684-23C3-49E1-8061-790B18793317}"/>
    <cellStyle name="Normal 11 3 2 3 8 2" xfId="16074" xr:uid="{924A8DA7-1D1D-4CC5-9C25-C5D82B4C66C5}"/>
    <cellStyle name="Normal 11 3 2 3 8 2 2" xfId="32834" xr:uid="{A7E49BE2-8D65-472F-989D-9364A2DF54E0}"/>
    <cellStyle name="Normal 11 3 2 3 8 2 3" xfId="49593" xr:uid="{6E4FE0DE-A867-4448-B38E-159F1FA011C9}"/>
    <cellStyle name="Normal 11 3 2 3 8 3" xfId="24454" xr:uid="{772D53E1-CBB8-437C-9904-A4F1F0170B0A}"/>
    <cellStyle name="Normal 11 3 2 3 8 4" xfId="41213" xr:uid="{C1D1F6FA-F2E2-4644-83E2-2DF1C5CED979}"/>
    <cellStyle name="Normal 11 3 2 3 9" xfId="8100" xr:uid="{8BF15C23-0701-43E5-9D11-B674E9D53B20}"/>
    <cellStyle name="Normal 11 3 2 3 9 2" xfId="16480" xr:uid="{B996F5BB-BEF4-4EAB-845A-B67D2896F9D5}"/>
    <cellStyle name="Normal 11 3 2 3 9 2 2" xfId="33240" xr:uid="{30E3F6FB-7A09-439F-9B0D-AE69863011FB}"/>
    <cellStyle name="Normal 11 3 2 3 9 2 3" xfId="49999" xr:uid="{A1674BAA-5651-46E1-82C1-DC622C9586CC}"/>
    <cellStyle name="Normal 11 3 2 3 9 3" xfId="24860" xr:uid="{72EC6384-E876-4C16-A47F-6FB21BAFF6AB}"/>
    <cellStyle name="Normal 11 3 2 3 9 4" xfId="41619" xr:uid="{4E7424D5-7A66-4173-BEE1-3B6B02780780}"/>
    <cellStyle name="Normal 11 3 2 4" xfId="683" xr:uid="{F3991433-E30F-42F4-A475-25ACB1B6EE3A}"/>
    <cellStyle name="Normal 11 3 2 4 2" xfId="4078" xr:uid="{43844271-196D-4945-A31D-70B657B0ACD4}"/>
    <cellStyle name="Normal 11 3 2 4 2 2" xfId="12458" xr:uid="{95747635-BA8D-462E-8ADA-6943D187ACFC}"/>
    <cellStyle name="Normal 11 3 2 4 2 2 2" xfId="29218" xr:uid="{0FBFE96B-206F-4240-B966-CD8977FF2826}"/>
    <cellStyle name="Normal 11 3 2 4 2 2 3" xfId="45977" xr:uid="{853F8C6A-BD4E-45BE-9908-C97AB74B7199}"/>
    <cellStyle name="Normal 11 3 2 4 2 3" xfId="20838" xr:uid="{0C516463-EAC1-4925-B7BD-E15C4AA5F152}"/>
    <cellStyle name="Normal 11 3 2 4 2 4" xfId="37597" xr:uid="{F6F6E8C6-3094-43BE-B234-7793F408B81F}"/>
    <cellStyle name="Normal 11 3 2 4 3" xfId="5765" xr:uid="{40DF4834-1C85-4B5B-8A8B-09E02A05E350}"/>
    <cellStyle name="Normal 11 3 2 4 3 2" xfId="14145" xr:uid="{C3FEAEAE-F269-4A64-8F41-42DC5BA70554}"/>
    <cellStyle name="Normal 11 3 2 4 3 2 2" xfId="30905" xr:uid="{1C726EAA-B262-4EF5-B173-D95256BE51A9}"/>
    <cellStyle name="Normal 11 3 2 4 3 2 3" xfId="47664" xr:uid="{E3444400-23EA-46BC-AEE5-35F18D55AA10}"/>
    <cellStyle name="Normal 11 3 2 4 3 3" xfId="22525" xr:uid="{3E144E69-B612-453C-8EDE-90C52A36EA00}"/>
    <cellStyle name="Normal 11 3 2 4 3 4" xfId="39284" xr:uid="{2B86E520-EC52-4F1A-A0FD-AB0BB714D40B}"/>
    <cellStyle name="Normal 11 3 2 4 4" xfId="2501" xr:uid="{7B104589-95BB-4E7C-9F7B-3890DEE2F0EF}"/>
    <cellStyle name="Normal 11 3 2 4 4 2" xfId="10881" xr:uid="{46692A5B-B085-4FFF-8F91-84E465F5F804}"/>
    <cellStyle name="Normal 11 3 2 4 4 2 2" xfId="27641" xr:uid="{F7ECFC09-B8D2-43FA-BECA-9413086C79A1}"/>
    <cellStyle name="Normal 11 3 2 4 4 2 3" xfId="44400" xr:uid="{882FA5DB-9389-4598-8591-37DDE19DFB1E}"/>
    <cellStyle name="Normal 11 3 2 4 4 3" xfId="19261" xr:uid="{6180E65B-7AAD-4A1B-A884-8A6FC89A6560}"/>
    <cellStyle name="Normal 11 3 2 4 4 4" xfId="36020" xr:uid="{89CE1515-FFFA-40A2-89D3-21C531746E42}"/>
    <cellStyle name="Normal 11 3 2 4 5" xfId="9078" xr:uid="{EFD9615F-5101-48C8-B254-F749100500B3}"/>
    <cellStyle name="Normal 11 3 2 4 5 2" xfId="25838" xr:uid="{02331618-6384-44C9-8A1D-CDA604E0E19D}"/>
    <cellStyle name="Normal 11 3 2 4 5 3" xfId="42597" xr:uid="{B2C11B29-77FB-4360-A0DF-BFF66D2690EF}"/>
    <cellStyle name="Normal 11 3 2 4 6" xfId="17458" xr:uid="{3CA0C936-D12E-421E-9171-708E78A579CD}"/>
    <cellStyle name="Normal 11 3 2 4 7" xfId="34217" xr:uid="{40EA10A7-E660-4F0F-8A10-C9791DA8DDD6}"/>
    <cellStyle name="Normal 11 3 2 5" xfId="1117" xr:uid="{5FCEA7A5-97A9-4A2D-B4CD-796E07A2A8A7}"/>
    <cellStyle name="Normal 11 3 2 5 2" xfId="4506" xr:uid="{1F87FE88-B16A-453E-A5CF-ABB41BBC14CF}"/>
    <cellStyle name="Normal 11 3 2 5 2 2" xfId="12886" xr:uid="{54C0FA6B-0E0B-4206-86CF-24961C1BE972}"/>
    <cellStyle name="Normal 11 3 2 5 2 2 2" xfId="29646" xr:uid="{E67CAD26-7637-4EA3-8AA4-B010FE658CF1}"/>
    <cellStyle name="Normal 11 3 2 5 2 2 3" xfId="46405" xr:uid="{ED8033B2-31BE-4128-9334-61C98D729259}"/>
    <cellStyle name="Normal 11 3 2 5 2 3" xfId="21266" xr:uid="{8DB0050E-AD17-4B81-AB81-719F91C74D37}"/>
    <cellStyle name="Normal 11 3 2 5 2 4" xfId="38025" xr:uid="{E8D4448B-082F-4739-9E27-E7EEF0285615}"/>
    <cellStyle name="Normal 11 3 2 5 3" xfId="6193" xr:uid="{E4B60600-AE50-4ACF-BCFA-7627B96A4E12}"/>
    <cellStyle name="Normal 11 3 2 5 3 2" xfId="14573" xr:uid="{B38CFF1C-FFC2-4A43-A862-C932F05009A4}"/>
    <cellStyle name="Normal 11 3 2 5 3 2 2" xfId="31333" xr:uid="{B9225A6A-FC52-499C-9708-22F7F0B8203D}"/>
    <cellStyle name="Normal 11 3 2 5 3 2 3" xfId="48092" xr:uid="{7FCBA67C-A988-41CB-8E82-74E6D73B891E}"/>
    <cellStyle name="Normal 11 3 2 5 3 3" xfId="22953" xr:uid="{60619CBD-80E5-4B7B-BC02-8F6EE1185513}"/>
    <cellStyle name="Normal 11 3 2 5 3 4" xfId="39712" xr:uid="{D6C9CCA3-24F4-48F0-B477-D8B4B910B72E}"/>
    <cellStyle name="Normal 11 3 2 5 4" xfId="2929" xr:uid="{552E3230-1B11-4C30-BE9D-1E9534E2B469}"/>
    <cellStyle name="Normal 11 3 2 5 4 2" xfId="11309" xr:uid="{15972C2B-0D6E-4331-8029-822775168C6A}"/>
    <cellStyle name="Normal 11 3 2 5 4 2 2" xfId="28069" xr:uid="{9E3CCD89-6423-407A-83C9-9B40A5675ED4}"/>
    <cellStyle name="Normal 11 3 2 5 4 2 3" xfId="44828" xr:uid="{A07A5582-2E45-4BC9-9136-E8ABDE7CCA75}"/>
    <cellStyle name="Normal 11 3 2 5 4 3" xfId="19689" xr:uid="{240C8234-AE82-409A-823B-EB6E029E0A14}"/>
    <cellStyle name="Normal 11 3 2 5 4 4" xfId="36448" xr:uid="{239C51D1-5E53-4CC4-AFF0-8A174C8AABFE}"/>
    <cellStyle name="Normal 11 3 2 5 5" xfId="9506" xr:uid="{7D32AD8C-E92F-4270-B1E5-8FE4360C9159}"/>
    <cellStyle name="Normal 11 3 2 5 5 2" xfId="26266" xr:uid="{3F7CCDE4-F465-433E-8AFC-5083C330B911}"/>
    <cellStyle name="Normal 11 3 2 5 5 3" xfId="43025" xr:uid="{C0397904-2DDE-449C-AFCA-0CCA92388D31}"/>
    <cellStyle name="Normal 11 3 2 5 6" xfId="17886" xr:uid="{581FB75D-4EFE-42B0-BBA5-811B27316127}"/>
    <cellStyle name="Normal 11 3 2 5 7" xfId="34645" xr:uid="{EFE8BAFE-608B-4C8D-9579-943BD141F2AC}"/>
    <cellStyle name="Normal 11 3 2 6" xfId="1535" xr:uid="{E501A974-A13D-4F0B-ABF4-722EAB10F186}"/>
    <cellStyle name="Normal 11 3 2 6 2" xfId="4924" xr:uid="{D2C7FD92-6382-4491-BE94-619BE3944AC8}"/>
    <cellStyle name="Normal 11 3 2 6 2 2" xfId="13304" xr:uid="{7EAD290B-9796-4389-BFBE-1961819B3DB3}"/>
    <cellStyle name="Normal 11 3 2 6 2 2 2" xfId="30064" xr:uid="{A79DEA1E-E668-4730-A1BC-60613B8DA5E0}"/>
    <cellStyle name="Normal 11 3 2 6 2 2 3" xfId="46823" xr:uid="{FA53B68A-FDA5-431E-942E-698835E1A870}"/>
    <cellStyle name="Normal 11 3 2 6 2 3" xfId="21684" xr:uid="{2F2D84FC-6292-4D16-A37F-6EAE351C2AD6}"/>
    <cellStyle name="Normal 11 3 2 6 2 4" xfId="38443" xr:uid="{C9836F47-24A5-4F84-B0B1-7BBAF809D046}"/>
    <cellStyle name="Normal 11 3 2 6 3" xfId="6611" xr:uid="{8A227454-2769-400E-A163-3F4AEA64336D}"/>
    <cellStyle name="Normal 11 3 2 6 3 2" xfId="14991" xr:uid="{BA86E2FD-05C0-4965-8A53-AEF2368A2FD6}"/>
    <cellStyle name="Normal 11 3 2 6 3 2 2" xfId="31751" xr:uid="{5BD8D707-34B5-4BEF-8EAA-BCF19CA7EFA0}"/>
    <cellStyle name="Normal 11 3 2 6 3 2 3" xfId="48510" xr:uid="{16E2246B-B078-4716-A8DE-4915EF0A53EB}"/>
    <cellStyle name="Normal 11 3 2 6 3 3" xfId="23371" xr:uid="{6DF9B9CB-BA50-43D5-8303-D5BAAB020890}"/>
    <cellStyle name="Normal 11 3 2 6 3 4" xfId="40130" xr:uid="{5C84D782-1F90-48DE-A956-6668DEB5B4FF}"/>
    <cellStyle name="Normal 11 3 2 6 4" xfId="3258" xr:uid="{7488774F-993B-4316-8B05-1C4075013718}"/>
    <cellStyle name="Normal 11 3 2 6 4 2" xfId="11638" xr:uid="{5899E739-8459-4912-B8A0-A40953355EE4}"/>
    <cellStyle name="Normal 11 3 2 6 4 2 2" xfId="28398" xr:uid="{D1C88519-B270-4E1E-A24D-19A7D4E04505}"/>
    <cellStyle name="Normal 11 3 2 6 4 2 3" xfId="45157" xr:uid="{C752523B-BDBB-4E80-8A88-74DB90D928F5}"/>
    <cellStyle name="Normal 11 3 2 6 4 3" xfId="20018" xr:uid="{183005BB-EBF7-4C38-8047-9F4BBF83D895}"/>
    <cellStyle name="Normal 11 3 2 6 4 4" xfId="36777" xr:uid="{484BBD47-E0D7-4A47-93AF-B043D5E60AF2}"/>
    <cellStyle name="Normal 11 3 2 6 5" xfId="9924" xr:uid="{CCEDCF9F-460D-403B-8BCA-666174752C0F}"/>
    <cellStyle name="Normal 11 3 2 6 5 2" xfId="26684" xr:uid="{36726993-F8A5-4204-9028-2C9BA87A48F5}"/>
    <cellStyle name="Normal 11 3 2 6 5 3" xfId="43443" xr:uid="{B9F4498E-2382-4370-827B-7908D947D4CF}"/>
    <cellStyle name="Normal 11 3 2 6 6" xfId="18304" xr:uid="{EC9D0752-4E76-444F-8013-C6FE7EE9497E}"/>
    <cellStyle name="Normal 11 3 2 6 7" xfId="35063" xr:uid="{C880CB53-6164-472F-A96C-CA12144E1BAB}"/>
    <cellStyle name="Normal 11 3 2 7" xfId="3654" xr:uid="{51474448-D2C6-43C8-B4AA-7B218524B88C}"/>
    <cellStyle name="Normal 11 3 2 7 2" xfId="12034" xr:uid="{1EAFF592-6B66-433A-945E-AD7311ECE144}"/>
    <cellStyle name="Normal 11 3 2 7 2 2" xfId="28794" xr:uid="{A41941E0-4D27-4E44-B68C-F44916DC0186}"/>
    <cellStyle name="Normal 11 3 2 7 2 3" xfId="45553" xr:uid="{6E26B57E-7BEF-4B29-A314-2906F69A810E}"/>
    <cellStyle name="Normal 11 3 2 7 3" xfId="20414" xr:uid="{4FED7E46-A2F6-4C05-B06D-CF191723510C}"/>
    <cellStyle name="Normal 11 3 2 7 4" xfId="37173" xr:uid="{D42E169E-AD20-4C28-BF75-B4894CF9AEE8}"/>
    <cellStyle name="Normal 11 3 2 8" xfId="5339" xr:uid="{ACACA925-C202-450F-8774-09455005EE59}"/>
    <cellStyle name="Normal 11 3 2 8 2" xfId="13719" xr:uid="{13402176-6593-4515-A7A1-8B1B9F6C0647}"/>
    <cellStyle name="Normal 11 3 2 8 2 2" xfId="30479" xr:uid="{61CBF978-96D3-44F8-AC22-7C4A2458C0AF}"/>
    <cellStyle name="Normal 11 3 2 8 2 3" xfId="47238" xr:uid="{76A094A6-0BAF-488F-99CA-D76BB95BBD4A}"/>
    <cellStyle name="Normal 11 3 2 8 3" xfId="22099" xr:uid="{F5CCD7C5-410B-4157-A56A-2D9148484189}"/>
    <cellStyle name="Normal 11 3 2 8 4" xfId="38858" xr:uid="{7F810F00-53BA-44A8-BD3C-A972CC91311C}"/>
    <cellStyle name="Normal 11 3 2 9" xfId="7017" xr:uid="{0661F6E2-045A-4685-B2C3-6C6D28D6FE57}"/>
    <cellStyle name="Normal 11 3 2 9 2" xfId="15397" xr:uid="{02407CB3-3CEB-42EF-A2E0-C8A62078B812}"/>
    <cellStyle name="Normal 11 3 2 9 2 2" xfId="32157" xr:uid="{5148F37C-EBEC-492B-B332-FC6766E48CEB}"/>
    <cellStyle name="Normal 11 3 2 9 2 3" xfId="48916" xr:uid="{EDA2CBE2-8563-473A-930A-68146084E49D}"/>
    <cellStyle name="Normal 11 3 2 9 3" xfId="23777" xr:uid="{6B65B489-FCFD-4E24-B0B9-183CD0192F2E}"/>
    <cellStyle name="Normal 11 3 2 9 4" xfId="40536" xr:uid="{7D24C4D1-30D9-4ECB-922A-3F1AD554883C}"/>
    <cellStyle name="Normal 11 3 3" xfId="327" xr:uid="{EF3D535B-E944-4692-929C-DA5A95624925}"/>
    <cellStyle name="Normal 11 3 3 10" xfId="8302" xr:uid="{BB1367D7-AA71-4F2D-B518-FF0929566C70}"/>
    <cellStyle name="Normal 11 3 3 10 2" xfId="16682" xr:uid="{0F193D54-6BA0-4BD7-A323-A6EC4CE3336B}"/>
    <cellStyle name="Normal 11 3 3 10 2 2" xfId="33442" xr:uid="{44515C27-D363-46E1-A95D-74829F74B7B6}"/>
    <cellStyle name="Normal 11 3 3 10 2 3" xfId="50201" xr:uid="{18EF6D37-AF36-4EA1-9E54-CC48E68AF95F}"/>
    <cellStyle name="Normal 11 3 3 10 3" xfId="25062" xr:uid="{C0E12C1B-02C9-403B-A160-8C93653BCD25}"/>
    <cellStyle name="Normal 11 3 3 10 4" xfId="41821" xr:uid="{CDAE5D5D-ADD6-4BA0-996A-CCEAA76E8220}"/>
    <cellStyle name="Normal 11 3 3 11" xfId="2159" xr:uid="{7C9F6BBA-06C8-4949-B257-6386A4B5149A}"/>
    <cellStyle name="Normal 11 3 3 11 2" xfId="10541" xr:uid="{42FAAF96-E0E1-4BC9-8FAA-28903DC193CB}"/>
    <cellStyle name="Normal 11 3 3 11 2 2" xfId="27301" xr:uid="{B7CC3196-6A90-40ED-BB56-58514F4D0191}"/>
    <cellStyle name="Normal 11 3 3 11 2 3" xfId="44060" xr:uid="{F8DB41EA-98A6-4198-93B0-DE459969AEE7}"/>
    <cellStyle name="Normal 11 3 3 11 3" xfId="18921" xr:uid="{1C400369-34C7-42DD-9AEF-AB5B237F5650}"/>
    <cellStyle name="Normal 11 3 3 11 4" xfId="35680" xr:uid="{B1CCE9D6-8013-479E-AFDF-DDF9F2FFBBAB}"/>
    <cellStyle name="Normal 11 3 3 12" xfId="8738" xr:uid="{3EF8F67A-26D7-49A6-B468-127DFA5C0FC7}"/>
    <cellStyle name="Normal 11 3 3 12 2" xfId="25498" xr:uid="{3A10919C-7E07-4BF0-8B76-F54E0CA78C93}"/>
    <cellStyle name="Normal 11 3 3 12 3" xfId="42257" xr:uid="{EF581D3A-2278-472E-ADD3-3B39C82041F8}"/>
    <cellStyle name="Normal 11 3 3 13" xfId="17118" xr:uid="{84B51986-E639-45CD-B234-E21EB312D86E}"/>
    <cellStyle name="Normal 11 3 3 14" xfId="33877" xr:uid="{FBB2A5F2-EE92-4DC7-879E-3F7643FE32E6}"/>
    <cellStyle name="Normal 11 3 3 2" xfId="769" xr:uid="{30EFAB7D-B494-4F5B-B166-5E13D9F3AEB4}"/>
    <cellStyle name="Normal 11 3 3 2 2" xfId="4164" xr:uid="{94974931-85E4-499D-A792-73A418F47029}"/>
    <cellStyle name="Normal 11 3 3 2 2 2" xfId="12544" xr:uid="{A6C666E3-02B0-43C5-8EB6-7656860FC5F0}"/>
    <cellStyle name="Normal 11 3 3 2 2 2 2" xfId="29304" xr:uid="{147F9413-D995-4969-90CF-062314C658AF}"/>
    <cellStyle name="Normal 11 3 3 2 2 2 3" xfId="46063" xr:uid="{9D903279-15C8-48F4-A741-28540E845383}"/>
    <cellStyle name="Normal 11 3 3 2 2 3" xfId="20924" xr:uid="{E547F504-B2CB-487D-95FB-EDD83DF31E3F}"/>
    <cellStyle name="Normal 11 3 3 2 2 4" xfId="37683" xr:uid="{779A5294-8B13-46B5-BF7C-A6BABC7720DF}"/>
    <cellStyle name="Normal 11 3 3 2 3" xfId="5851" xr:uid="{3B3EC9D3-A730-4C95-9868-F12398FFDA18}"/>
    <cellStyle name="Normal 11 3 3 2 3 2" xfId="14231" xr:uid="{BB85C5E3-B338-43E3-91EC-890DE4269F96}"/>
    <cellStyle name="Normal 11 3 3 2 3 2 2" xfId="30991" xr:uid="{6D5E5474-AD19-4D07-BD9C-F08FBE7F011B}"/>
    <cellStyle name="Normal 11 3 3 2 3 2 3" xfId="47750" xr:uid="{81394EA0-BDC1-43C7-B1B3-6331608BBD52}"/>
    <cellStyle name="Normal 11 3 3 2 3 3" xfId="22611" xr:uid="{C2B90E09-C093-4378-A67F-7F1298FD259D}"/>
    <cellStyle name="Normal 11 3 3 2 3 4" xfId="39370" xr:uid="{75DBC1EC-9977-40CF-B486-468FED60750C}"/>
    <cellStyle name="Normal 11 3 3 2 4" xfId="2587" xr:uid="{D34E04BA-73AC-45C6-95D5-E1B9EBA8EFF5}"/>
    <cellStyle name="Normal 11 3 3 2 4 2" xfId="10967" xr:uid="{DF2D9DAE-8863-4F2E-A21B-3EE24145C3E0}"/>
    <cellStyle name="Normal 11 3 3 2 4 2 2" xfId="27727" xr:uid="{23D4B71F-68C8-48E7-97CD-F1207C4F42E7}"/>
    <cellStyle name="Normal 11 3 3 2 4 2 3" xfId="44486" xr:uid="{B8EFFC85-ACD8-4893-A670-7CFC611A75F5}"/>
    <cellStyle name="Normal 11 3 3 2 4 3" xfId="19347" xr:uid="{01EFECBE-B119-4F12-84EA-5046A7E7075A}"/>
    <cellStyle name="Normal 11 3 3 2 4 4" xfId="36106" xr:uid="{3526FAC1-FBE7-47A7-8A60-15001895DCC1}"/>
    <cellStyle name="Normal 11 3 3 2 5" xfId="9164" xr:uid="{37B33417-790C-4FE1-97FB-D48AB5579984}"/>
    <cellStyle name="Normal 11 3 3 2 5 2" xfId="25924" xr:uid="{ADFC7F13-0766-498C-BDB2-6BA4AD55FAFA}"/>
    <cellStyle name="Normal 11 3 3 2 5 3" xfId="42683" xr:uid="{E0760182-0501-4930-A3AC-BB54F9EDFA5A}"/>
    <cellStyle name="Normal 11 3 3 2 6" xfId="17544" xr:uid="{29D49DBC-7695-40AA-9CC9-0D459875D7BA}"/>
    <cellStyle name="Normal 11 3 3 2 7" xfId="34303" xr:uid="{35A5863F-222D-4DEA-9E15-9E758ED438AA}"/>
    <cellStyle name="Normal 11 3 3 3" xfId="1203" xr:uid="{C6A49EE9-2C2F-4854-9657-8BF172B05137}"/>
    <cellStyle name="Normal 11 3 3 3 2" xfId="4592" xr:uid="{263BED20-ED8A-4338-A668-5CE89C8DF627}"/>
    <cellStyle name="Normal 11 3 3 3 2 2" xfId="12972" xr:uid="{9BBEA30B-2BA7-41E2-988D-FF4DAA9FEBE6}"/>
    <cellStyle name="Normal 11 3 3 3 2 2 2" xfId="29732" xr:uid="{9DC6A8D3-7E26-4AAD-B66A-72E4684459BF}"/>
    <cellStyle name="Normal 11 3 3 3 2 2 3" xfId="46491" xr:uid="{6850BFB0-D3F7-47D6-BF5F-414FB1EEC96B}"/>
    <cellStyle name="Normal 11 3 3 3 2 3" xfId="21352" xr:uid="{074D9E39-668B-40E0-A861-2BA11A6A7C42}"/>
    <cellStyle name="Normal 11 3 3 3 2 4" xfId="38111" xr:uid="{20EF0B5E-3E14-4EE2-ABFF-11B1B8F1AA42}"/>
    <cellStyle name="Normal 11 3 3 3 3" xfId="6279" xr:uid="{B2EDF6CF-688B-4D2C-B1E2-6A624187A7DE}"/>
    <cellStyle name="Normal 11 3 3 3 3 2" xfId="14659" xr:uid="{6AAE3BCC-3021-4C89-8A41-9641179498D1}"/>
    <cellStyle name="Normal 11 3 3 3 3 2 2" xfId="31419" xr:uid="{B22E28FB-B8BF-432E-B051-19E6AE54D085}"/>
    <cellStyle name="Normal 11 3 3 3 3 2 3" xfId="48178" xr:uid="{FC6D998E-7DD5-40BC-82D7-61DFED384ACC}"/>
    <cellStyle name="Normal 11 3 3 3 3 3" xfId="23039" xr:uid="{D69CD577-AFD6-4EBB-A570-572189E56506}"/>
    <cellStyle name="Normal 11 3 3 3 3 4" xfId="39798" xr:uid="{EC63EFE1-EE9C-4235-9020-1A3430DAA7F1}"/>
    <cellStyle name="Normal 11 3 3 3 4" xfId="3015" xr:uid="{2C3C7275-5F21-4DE2-880D-6579FC06BD1A}"/>
    <cellStyle name="Normal 11 3 3 3 4 2" xfId="11395" xr:uid="{AB762E5E-8AA7-435B-8246-DB652B111BDC}"/>
    <cellStyle name="Normal 11 3 3 3 4 2 2" xfId="28155" xr:uid="{0D59FAF4-AE76-4911-820B-7D9539201357}"/>
    <cellStyle name="Normal 11 3 3 3 4 2 3" xfId="44914" xr:uid="{EBECAB0C-7460-4555-AAE5-A8D2F7DEC0EA}"/>
    <cellStyle name="Normal 11 3 3 3 4 3" xfId="19775" xr:uid="{FCD20EB1-BDD1-4CFB-A6A9-B9E4C9D0CDD3}"/>
    <cellStyle name="Normal 11 3 3 3 4 4" xfId="36534" xr:uid="{9CE69BC2-C4C7-454E-AD78-4EB7DC772267}"/>
    <cellStyle name="Normal 11 3 3 3 5" xfId="9592" xr:uid="{7BE69331-8881-4AA4-B7EC-6B84F08442F1}"/>
    <cellStyle name="Normal 11 3 3 3 5 2" xfId="26352" xr:uid="{4272209F-6BC3-4336-A028-1E646C00C8D6}"/>
    <cellStyle name="Normal 11 3 3 3 5 3" xfId="43111" xr:uid="{CDA89929-C373-4377-8DA6-B07A33DF40E9}"/>
    <cellStyle name="Normal 11 3 3 3 6" xfId="17972" xr:uid="{DAC1ACCC-026D-4F06-8383-3685585A77C3}"/>
    <cellStyle name="Normal 11 3 3 3 7" xfId="34731" xr:uid="{47D1969F-7555-4168-8F83-7D95CA512E56}"/>
    <cellStyle name="Normal 11 3 3 4" xfId="1602" xr:uid="{8B786482-46C3-4D3D-BFB2-4732B3721D3D}"/>
    <cellStyle name="Normal 11 3 3 4 2" xfId="4991" xr:uid="{2F019D08-7E99-4E9A-92D0-2151C3D8B35F}"/>
    <cellStyle name="Normal 11 3 3 4 2 2" xfId="13371" xr:uid="{010F0C03-9B74-4A2A-BFB3-AD05D92A4EF7}"/>
    <cellStyle name="Normal 11 3 3 4 2 2 2" xfId="30131" xr:uid="{74700CCA-62D1-4422-88E1-D5036D8684AF}"/>
    <cellStyle name="Normal 11 3 3 4 2 2 3" xfId="46890" xr:uid="{47536571-48EF-4B35-9A98-6D9409420E4D}"/>
    <cellStyle name="Normal 11 3 3 4 2 3" xfId="21751" xr:uid="{046EC9AB-73AD-4392-BC3A-B91B331A5B86}"/>
    <cellStyle name="Normal 11 3 3 4 2 4" xfId="38510" xr:uid="{ACDBD0B3-D599-4C66-8B87-8E2C2DC3516F}"/>
    <cellStyle name="Normal 11 3 3 4 3" xfId="6678" xr:uid="{E33BB66F-A63B-4C55-B0BE-5E6ED98693EA}"/>
    <cellStyle name="Normal 11 3 3 4 3 2" xfId="15058" xr:uid="{CA1F5785-02E3-4C19-A1C3-28BB656AE23A}"/>
    <cellStyle name="Normal 11 3 3 4 3 2 2" xfId="31818" xr:uid="{53FE7FF5-CB3D-4CFA-B8B7-37DF757D7022}"/>
    <cellStyle name="Normal 11 3 3 4 3 2 3" xfId="48577" xr:uid="{1F635C26-AE85-48E3-A820-E0E203006539}"/>
    <cellStyle name="Normal 11 3 3 4 3 3" xfId="23438" xr:uid="{42AF9380-EFB1-4399-8BE3-88B0C52038C0}"/>
    <cellStyle name="Normal 11 3 3 4 3 4" xfId="40197" xr:uid="{8D38E4FC-9D4C-475A-97D2-12FBDB91DFF8}"/>
    <cellStyle name="Normal 11 3 3 4 4" xfId="3302" xr:uid="{D4B60884-3387-4E85-836C-E2FCB338CF6F}"/>
    <cellStyle name="Normal 11 3 3 4 4 2" xfId="11682" xr:uid="{0183A8C0-7AAF-426D-9B23-D8BFEC68607C}"/>
    <cellStyle name="Normal 11 3 3 4 4 2 2" xfId="28442" xr:uid="{229A0B91-6098-4353-9C16-F36015A6EF2A}"/>
    <cellStyle name="Normal 11 3 3 4 4 2 3" xfId="45201" xr:uid="{7DB68B6E-826A-4E8D-8ECF-FAC548F62782}"/>
    <cellStyle name="Normal 11 3 3 4 4 3" xfId="20062" xr:uid="{0DD70B46-EAA8-428D-9D3F-3AAC881DBF4F}"/>
    <cellStyle name="Normal 11 3 3 4 4 4" xfId="36821" xr:uid="{D9726057-90F3-4287-82D6-FAD04368E565}"/>
    <cellStyle name="Normal 11 3 3 4 5" xfId="9991" xr:uid="{B4BF49FE-74FA-48FD-BB35-F31C52ED7019}"/>
    <cellStyle name="Normal 11 3 3 4 5 2" xfId="26751" xr:uid="{6D6E9F61-A5C9-45B8-B136-3E3DC283741D}"/>
    <cellStyle name="Normal 11 3 3 4 5 3" xfId="43510" xr:uid="{F49076C4-432A-4D35-8AAF-AAA70323DFEF}"/>
    <cellStyle name="Normal 11 3 3 4 6" xfId="18371" xr:uid="{C3307FF4-5072-4BDE-BF93-2F08F933903E}"/>
    <cellStyle name="Normal 11 3 3 4 7" xfId="35130" xr:uid="{61FF0DA5-B284-47E4-A3FB-301312AE8A1D}"/>
    <cellStyle name="Normal 11 3 3 5" xfId="3721" xr:uid="{DFC7ED95-76E2-4733-981F-BE281DA1F20B}"/>
    <cellStyle name="Normal 11 3 3 5 2" xfId="12101" xr:uid="{312749F5-2708-4641-A252-3FE9B543F5DF}"/>
    <cellStyle name="Normal 11 3 3 5 2 2" xfId="28861" xr:uid="{24D869FE-E3A4-45A0-A0A9-D077A6704D17}"/>
    <cellStyle name="Normal 11 3 3 5 2 3" xfId="45620" xr:uid="{30718E13-CC67-41A3-973D-1CB137A565A4}"/>
    <cellStyle name="Normal 11 3 3 5 3" xfId="20481" xr:uid="{814CD7C9-C65B-439D-A405-A354771EEE9B}"/>
    <cellStyle name="Normal 11 3 3 5 4" xfId="37240" xr:uid="{DFD0849D-7E4C-47BE-95B5-357EF3D039A2}"/>
    <cellStyle name="Normal 11 3 3 6" xfId="5425" xr:uid="{0B40AA49-4A9E-4E55-9C9F-AB44AEFE9845}"/>
    <cellStyle name="Normal 11 3 3 6 2" xfId="13805" xr:uid="{703B968F-B2FB-488F-8506-805A8C803B56}"/>
    <cellStyle name="Normal 11 3 3 6 2 2" xfId="30565" xr:uid="{C2EFD11A-62C0-42C3-98CC-925495B6F57B}"/>
    <cellStyle name="Normal 11 3 3 6 2 3" xfId="47324" xr:uid="{94F86C3A-AC69-4119-A54C-63A28DDC8229}"/>
    <cellStyle name="Normal 11 3 3 6 3" xfId="22185" xr:uid="{D97FDF11-0972-4791-A5E2-0E88AC78AF3C}"/>
    <cellStyle name="Normal 11 3 3 6 4" xfId="38944" xr:uid="{507D74ED-6A19-4DBB-8744-4B18F75CC841}"/>
    <cellStyle name="Normal 11 3 3 7" xfId="7084" xr:uid="{FD0B779B-0E73-4374-A032-7CCB09F86046}"/>
    <cellStyle name="Normal 11 3 3 7 2" xfId="15464" xr:uid="{36F49040-E5F9-404F-B061-7A1BE1A9ABE1}"/>
    <cellStyle name="Normal 11 3 3 7 2 2" xfId="32224" xr:uid="{2D029620-2E96-4BE6-95D1-6626B611462B}"/>
    <cellStyle name="Normal 11 3 3 7 2 3" xfId="48983" xr:uid="{7746F559-BCD7-45A6-B7E3-D876AC1D2A95}"/>
    <cellStyle name="Normal 11 3 3 7 3" xfId="23844" xr:uid="{9E1CB437-CF5F-4D51-A710-C619731CDC62}"/>
    <cellStyle name="Normal 11 3 3 7 4" xfId="40603" xr:uid="{B84A20B2-28FD-41E0-96B5-CB3D9082057A}"/>
    <cellStyle name="Normal 11 3 3 8" xfId="7490" xr:uid="{3E96DE2D-187E-435C-A90F-7478E6A0E415}"/>
    <cellStyle name="Normal 11 3 3 8 2" xfId="15870" xr:uid="{2853D033-70A3-4A41-82C6-C0D0FF1F863F}"/>
    <cellStyle name="Normal 11 3 3 8 2 2" xfId="32630" xr:uid="{D61F94CE-BDAE-4582-A0AE-9D2513BB578A}"/>
    <cellStyle name="Normal 11 3 3 8 2 3" xfId="49389" xr:uid="{62E0DF11-F60A-46C7-90DA-F81B74A9355C}"/>
    <cellStyle name="Normal 11 3 3 8 3" xfId="24250" xr:uid="{3F198F7B-1C0E-4528-8451-0B6C137FB86C}"/>
    <cellStyle name="Normal 11 3 3 8 4" xfId="41009" xr:uid="{516897D2-F190-4345-84C8-783A5739C619}"/>
    <cellStyle name="Normal 11 3 3 9" xfId="7896" xr:uid="{FBAAEAD9-DE4E-4822-9766-7E4975C9F63F}"/>
    <cellStyle name="Normal 11 3 3 9 2" xfId="16276" xr:uid="{8F403522-722E-4D0A-BB29-AC8DA35D8745}"/>
    <cellStyle name="Normal 11 3 3 9 2 2" xfId="33036" xr:uid="{3CC569DD-BA86-46D5-8DC4-FD723E9001A2}"/>
    <cellStyle name="Normal 11 3 3 9 2 3" xfId="49795" xr:uid="{503415C3-4B9A-465D-B1F2-C913A27D583B}"/>
    <cellStyle name="Normal 11 3 3 9 3" xfId="24656" xr:uid="{A6698A78-A84A-4494-AF85-00EAF7593DA3}"/>
    <cellStyle name="Normal 11 3 3 9 4" xfId="41415" xr:uid="{9FD1782A-7F45-4378-9121-365FA44FDEBE}"/>
    <cellStyle name="Normal 11 3 4" xfId="328" xr:uid="{B0DF7C3A-E532-4564-B73F-D66D5212604F}"/>
    <cellStyle name="Normal 11 3 4 10" xfId="8448" xr:uid="{F0D4B6C3-DDC7-4D98-BE31-5889278DFBF8}"/>
    <cellStyle name="Normal 11 3 4 10 2" xfId="16828" xr:uid="{180E47E5-B9B9-4925-B076-86B96CBF8F78}"/>
    <cellStyle name="Normal 11 3 4 10 2 2" xfId="33588" xr:uid="{B99F2C03-D617-49A2-8AC2-88332E68E560}"/>
    <cellStyle name="Normal 11 3 4 10 2 3" xfId="50347" xr:uid="{63A52147-97CB-466A-8142-9D93C576F5E7}"/>
    <cellStyle name="Normal 11 3 4 10 3" xfId="25208" xr:uid="{2B5EE4C6-0841-46CA-9060-B6B2A9C5C0DA}"/>
    <cellStyle name="Normal 11 3 4 10 4" xfId="41967" xr:uid="{7E8B0FB9-B59B-41CE-8D29-07FC94E5B815}"/>
    <cellStyle name="Normal 11 3 4 11" xfId="2160" xr:uid="{E17F0AD4-2946-4216-AFEA-56E0207B7EFA}"/>
    <cellStyle name="Normal 11 3 4 11 2" xfId="10542" xr:uid="{F0A726C9-B7D5-4201-9458-BCF31433C784}"/>
    <cellStyle name="Normal 11 3 4 11 2 2" xfId="27302" xr:uid="{E9E5E034-BF69-4F0D-8129-4BE7F14D03E6}"/>
    <cellStyle name="Normal 11 3 4 11 2 3" xfId="44061" xr:uid="{E6371522-A3E8-4FB0-9102-E545DE289338}"/>
    <cellStyle name="Normal 11 3 4 11 3" xfId="18922" xr:uid="{110A58A5-1149-46E3-B13C-AED8F65F1B25}"/>
    <cellStyle name="Normal 11 3 4 11 4" xfId="35681" xr:uid="{7CC38B74-0B3D-4125-8F96-E60E89D8B52F}"/>
    <cellStyle name="Normal 11 3 4 12" xfId="8739" xr:uid="{9B67E5FF-10BA-4CA2-98B0-2B82A964F2A8}"/>
    <cellStyle name="Normal 11 3 4 12 2" xfId="25499" xr:uid="{D3E077FF-8736-4899-8FE1-98074468A218}"/>
    <cellStyle name="Normal 11 3 4 12 3" xfId="42258" xr:uid="{63C32248-706A-4CEC-8E91-B7B45DBAD777}"/>
    <cellStyle name="Normal 11 3 4 13" xfId="17119" xr:uid="{CB1FBF7C-E8C5-4A11-8A85-785737B4A3F6}"/>
    <cellStyle name="Normal 11 3 4 14" xfId="33878" xr:uid="{35335DB1-525C-4B43-B7BD-CA3FCA89259A}"/>
    <cellStyle name="Normal 11 3 4 2" xfId="770" xr:uid="{3380C311-D200-4058-A046-6938F3EF5037}"/>
    <cellStyle name="Normal 11 3 4 2 2" xfId="4165" xr:uid="{85499A6A-DE4B-4324-A07B-D562153E7B94}"/>
    <cellStyle name="Normal 11 3 4 2 2 2" xfId="12545" xr:uid="{25A71C40-B87C-42F1-8BFC-31BA3AA9FAE0}"/>
    <cellStyle name="Normal 11 3 4 2 2 2 2" xfId="29305" xr:uid="{E4899CBB-4CA1-4D0C-9C6D-3D9A4AC568B5}"/>
    <cellStyle name="Normal 11 3 4 2 2 2 3" xfId="46064" xr:uid="{80A917B1-15FB-4233-BC5E-511BF2A9AE40}"/>
    <cellStyle name="Normal 11 3 4 2 2 3" xfId="20925" xr:uid="{CA0117AB-0AC0-49B3-8E21-9C48F6DE4CB9}"/>
    <cellStyle name="Normal 11 3 4 2 2 4" xfId="37684" xr:uid="{E53400BF-0C9A-421B-A62E-81219B2DC835}"/>
    <cellStyle name="Normal 11 3 4 2 3" xfId="5852" xr:uid="{A70E66E8-5D47-4716-B9F5-1FF37056F974}"/>
    <cellStyle name="Normal 11 3 4 2 3 2" xfId="14232" xr:uid="{3DB4F686-20B6-4CBD-975D-CC5E0D716177}"/>
    <cellStyle name="Normal 11 3 4 2 3 2 2" xfId="30992" xr:uid="{82D793F7-8CF5-4AFA-9AD9-9A615F814896}"/>
    <cellStyle name="Normal 11 3 4 2 3 2 3" xfId="47751" xr:uid="{F3346B56-7111-444B-9D4E-2F0E5C35BBB5}"/>
    <cellStyle name="Normal 11 3 4 2 3 3" xfId="22612" xr:uid="{A718BD60-CAA2-43F1-B398-77603A9BE020}"/>
    <cellStyle name="Normal 11 3 4 2 3 4" xfId="39371" xr:uid="{C9FA7017-74FF-41A1-9647-4278B5DD08CD}"/>
    <cellStyle name="Normal 11 3 4 2 4" xfId="2588" xr:uid="{4DE93DC5-811C-49AE-9C87-F2DDACDEF10B}"/>
    <cellStyle name="Normal 11 3 4 2 4 2" xfId="10968" xr:uid="{B7EBBE75-F1F2-4A88-962C-6C339EA704B1}"/>
    <cellStyle name="Normal 11 3 4 2 4 2 2" xfId="27728" xr:uid="{BD5EB5F3-43EA-4109-8B0B-E908368BEDAD}"/>
    <cellStyle name="Normal 11 3 4 2 4 2 3" xfId="44487" xr:uid="{3425AA91-930D-450A-84D1-5C9DB2B9E244}"/>
    <cellStyle name="Normal 11 3 4 2 4 3" xfId="19348" xr:uid="{D5A29770-A46D-42E2-A71C-0DEF052DE56D}"/>
    <cellStyle name="Normal 11 3 4 2 4 4" xfId="36107" xr:uid="{8F7061C9-E87A-470A-B424-251BE81B7CFF}"/>
    <cellStyle name="Normal 11 3 4 2 5" xfId="9165" xr:uid="{F32A881F-C724-4EFB-91AD-E865C285F481}"/>
    <cellStyle name="Normal 11 3 4 2 5 2" xfId="25925" xr:uid="{A40CCA4B-1324-4958-8A45-E202AF819335}"/>
    <cellStyle name="Normal 11 3 4 2 5 3" xfId="42684" xr:uid="{AA3EBE85-ED23-464A-A3DD-1448514BCD85}"/>
    <cellStyle name="Normal 11 3 4 2 6" xfId="17545" xr:uid="{3C203780-05E3-41DB-9312-604E71329C5B}"/>
    <cellStyle name="Normal 11 3 4 2 7" xfId="34304" xr:uid="{4095ECB8-4466-4E80-B907-5C6EB1D95465}"/>
    <cellStyle name="Normal 11 3 4 3" xfId="1204" xr:uid="{6A6450DC-F2BE-468D-9235-7D14B79C6471}"/>
    <cellStyle name="Normal 11 3 4 3 2" xfId="4593" xr:uid="{CFE65E32-B249-4E12-B722-F879D437D41D}"/>
    <cellStyle name="Normal 11 3 4 3 2 2" xfId="12973" xr:uid="{97FC6D24-80BE-4DA1-8980-B4989E47A038}"/>
    <cellStyle name="Normal 11 3 4 3 2 2 2" xfId="29733" xr:uid="{DAE02C44-ED45-4D6B-B0AD-5B4952BD7C3F}"/>
    <cellStyle name="Normal 11 3 4 3 2 2 3" xfId="46492" xr:uid="{D60CBEE5-4DD8-4A04-99B9-6652A18B0BBD}"/>
    <cellStyle name="Normal 11 3 4 3 2 3" xfId="21353" xr:uid="{0CF74536-1AC1-4D47-8E80-34ADD14A06B1}"/>
    <cellStyle name="Normal 11 3 4 3 2 4" xfId="38112" xr:uid="{4336F957-5C69-43D5-97F4-6CDEFC827781}"/>
    <cellStyle name="Normal 11 3 4 3 3" xfId="6280" xr:uid="{7527F397-28D9-4EAA-83C5-53158E8B26B7}"/>
    <cellStyle name="Normal 11 3 4 3 3 2" xfId="14660" xr:uid="{7A3C571C-183D-455D-9AB5-C482E47BB8D3}"/>
    <cellStyle name="Normal 11 3 4 3 3 2 2" xfId="31420" xr:uid="{87C08267-3B63-4C6C-A538-FE5DB49D18F9}"/>
    <cellStyle name="Normal 11 3 4 3 3 2 3" xfId="48179" xr:uid="{456B6015-5985-46D9-806F-1D7B3F988DE7}"/>
    <cellStyle name="Normal 11 3 4 3 3 3" xfId="23040" xr:uid="{42B07088-A969-46C6-B3A7-036A9A5C67D0}"/>
    <cellStyle name="Normal 11 3 4 3 3 4" xfId="39799" xr:uid="{B8DBF3B8-51C8-40BE-B0E9-3F5DA49BF497}"/>
    <cellStyle name="Normal 11 3 4 3 4" xfId="3016" xr:uid="{D32D8C49-1F37-4B60-9805-82CD8D74BD55}"/>
    <cellStyle name="Normal 11 3 4 3 4 2" xfId="11396" xr:uid="{5200E95C-6A72-414B-8C87-1F64A1D2A686}"/>
    <cellStyle name="Normal 11 3 4 3 4 2 2" xfId="28156" xr:uid="{3F024566-1107-43A9-B326-D760B3241BB5}"/>
    <cellStyle name="Normal 11 3 4 3 4 2 3" xfId="44915" xr:uid="{BE3C2D56-D9D2-43C5-8EC2-1C70E9C62A17}"/>
    <cellStyle name="Normal 11 3 4 3 4 3" xfId="19776" xr:uid="{D9F20EDC-D51E-4412-B915-ACE2AD620B61}"/>
    <cellStyle name="Normal 11 3 4 3 4 4" xfId="36535" xr:uid="{8289DFDB-C532-471D-9F32-4535120C087E}"/>
    <cellStyle name="Normal 11 3 4 3 5" xfId="9593" xr:uid="{43CF1BEB-B0A0-4394-9E0C-8FC7F99FB2BB}"/>
    <cellStyle name="Normal 11 3 4 3 5 2" xfId="26353" xr:uid="{0D36AD40-1546-4995-9486-54330C3E357D}"/>
    <cellStyle name="Normal 11 3 4 3 5 3" xfId="43112" xr:uid="{B5C1AEA5-745B-4B16-950F-5B4645B2DEC8}"/>
    <cellStyle name="Normal 11 3 4 3 6" xfId="17973" xr:uid="{C9FD38BD-07E0-4228-82F0-1563586AB441}"/>
    <cellStyle name="Normal 11 3 4 3 7" xfId="34732" xr:uid="{5DD26443-F10E-432A-A6F4-3FA048A06055}"/>
    <cellStyle name="Normal 11 3 4 4" xfId="1748" xr:uid="{83B76D4E-AF0D-46AF-806F-F317E5477FBD}"/>
    <cellStyle name="Normal 11 3 4 4 2" xfId="5137" xr:uid="{48E676CD-5FF0-483F-A2B5-74EC24551407}"/>
    <cellStyle name="Normal 11 3 4 4 2 2" xfId="13517" xr:uid="{7950B553-6A32-49F9-8768-132156F21E84}"/>
    <cellStyle name="Normal 11 3 4 4 2 2 2" xfId="30277" xr:uid="{F75BDC80-BBCB-4049-B449-DDCCBCC60107}"/>
    <cellStyle name="Normal 11 3 4 4 2 2 3" xfId="47036" xr:uid="{98307AF8-226F-4741-B10A-4A33F20C4523}"/>
    <cellStyle name="Normal 11 3 4 4 2 3" xfId="21897" xr:uid="{B19FE7E2-5E78-40C8-84B8-901BBF4174BE}"/>
    <cellStyle name="Normal 11 3 4 4 2 4" xfId="38656" xr:uid="{E410E060-63FF-4FD4-A331-2A85AC55728C}"/>
    <cellStyle name="Normal 11 3 4 4 3" xfId="6824" xr:uid="{EA7481C7-B739-4D90-8A49-758070D6B316}"/>
    <cellStyle name="Normal 11 3 4 4 3 2" xfId="15204" xr:uid="{8B19EE5D-7E8D-4702-B49B-B48CF569C263}"/>
    <cellStyle name="Normal 11 3 4 4 3 2 2" xfId="31964" xr:uid="{6B6C366F-9CA0-4574-B665-0030C186A7B1}"/>
    <cellStyle name="Normal 11 3 4 4 3 2 3" xfId="48723" xr:uid="{DE0DB885-1591-4F9D-A856-5CF57E89B243}"/>
    <cellStyle name="Normal 11 3 4 4 3 3" xfId="23584" xr:uid="{BBDC423F-BE10-460C-A11E-438B14B79A73}"/>
    <cellStyle name="Normal 11 3 4 4 3 4" xfId="40343" xr:uid="{7D4A35B8-D29C-49C1-A9D0-E6C0D1F7A8BE}"/>
    <cellStyle name="Normal 11 3 4 4 4" xfId="3447" xr:uid="{A9CA47AD-72C3-4B73-8DFA-1F518E1ED3E4}"/>
    <cellStyle name="Normal 11 3 4 4 4 2" xfId="11827" xr:uid="{BC905A2F-C2A4-4A75-8E37-CF08ED359937}"/>
    <cellStyle name="Normal 11 3 4 4 4 2 2" xfId="28587" xr:uid="{E8CE6E11-6C84-4D6C-81E0-F58ABE2D264D}"/>
    <cellStyle name="Normal 11 3 4 4 4 2 3" xfId="45346" xr:uid="{81ABC007-609F-4EA4-8019-BFD3F679C687}"/>
    <cellStyle name="Normal 11 3 4 4 4 3" xfId="20207" xr:uid="{3CFEC34A-4BF6-4ACD-97A9-7A75F1CECBD4}"/>
    <cellStyle name="Normal 11 3 4 4 4 4" xfId="36966" xr:uid="{840640E3-7981-4C31-838A-D5615B5041E0}"/>
    <cellStyle name="Normal 11 3 4 4 5" xfId="10137" xr:uid="{66E3301A-EE22-49A3-8D44-8194226C481D}"/>
    <cellStyle name="Normal 11 3 4 4 5 2" xfId="26897" xr:uid="{5A3B6C3A-311A-4A90-AD23-D175793DC293}"/>
    <cellStyle name="Normal 11 3 4 4 5 3" xfId="43656" xr:uid="{F760BD04-8142-4E6A-8B7F-E0FA6A3D9641}"/>
    <cellStyle name="Normal 11 3 4 4 6" xfId="18517" xr:uid="{24F97B5E-1832-4168-8CC3-9EC4576A5A7E}"/>
    <cellStyle name="Normal 11 3 4 4 7" xfId="35276" xr:uid="{E4B80239-E36D-4BC7-827B-82AC741BE705}"/>
    <cellStyle name="Normal 11 3 4 5" xfId="3867" xr:uid="{28B322CC-9A06-4BB8-BC5C-B27102AC01E5}"/>
    <cellStyle name="Normal 11 3 4 5 2" xfId="12247" xr:uid="{A10D31F4-F7E8-4F00-96EE-C9461C936CDB}"/>
    <cellStyle name="Normal 11 3 4 5 2 2" xfId="29007" xr:uid="{32EDDDA1-EE2B-41D6-8B8E-D4521AD48B2E}"/>
    <cellStyle name="Normal 11 3 4 5 2 3" xfId="45766" xr:uid="{46FF3823-1B4D-4D9B-941D-FF9BAFBDCF2E}"/>
    <cellStyle name="Normal 11 3 4 5 3" xfId="20627" xr:uid="{69320577-2308-4443-A52F-4F5FC3E4DCEC}"/>
    <cellStyle name="Normal 11 3 4 5 4" xfId="37386" xr:uid="{4C9E399E-B5F3-4F28-9CA3-5B22E43FC8A2}"/>
    <cellStyle name="Normal 11 3 4 6" xfId="5426" xr:uid="{BE70DBEF-AF70-4486-84EC-DEAF6B99C32C}"/>
    <cellStyle name="Normal 11 3 4 6 2" xfId="13806" xr:uid="{5CD3ED30-E140-4B30-B8C5-461C164D709F}"/>
    <cellStyle name="Normal 11 3 4 6 2 2" xfId="30566" xr:uid="{2A66F993-E0C0-4924-B35F-DC6BDA941862}"/>
    <cellStyle name="Normal 11 3 4 6 2 3" xfId="47325" xr:uid="{CFEA39E2-E227-4C24-A868-A88FD7D093CA}"/>
    <cellStyle name="Normal 11 3 4 6 3" xfId="22186" xr:uid="{555BFCF5-4408-4FF5-B43A-CF6E8ECFC6AD}"/>
    <cellStyle name="Normal 11 3 4 6 4" xfId="38945" xr:uid="{FEBD03CF-285D-496F-9784-3170AE89F73D}"/>
    <cellStyle name="Normal 11 3 4 7" xfId="7230" xr:uid="{01EA57C5-1E1E-4CFA-B9E6-7901CCD6F362}"/>
    <cellStyle name="Normal 11 3 4 7 2" xfId="15610" xr:uid="{28CAE5E6-E143-422F-90F9-3BC324CE3A1E}"/>
    <cellStyle name="Normal 11 3 4 7 2 2" xfId="32370" xr:uid="{9E9E03B3-E6A6-47CF-9D50-A6720C530850}"/>
    <cellStyle name="Normal 11 3 4 7 2 3" xfId="49129" xr:uid="{2E9724AE-FA40-4364-ACCB-EBC039E40716}"/>
    <cellStyle name="Normal 11 3 4 7 3" xfId="23990" xr:uid="{7E0613D0-6105-4E32-8C22-2B2080DCE497}"/>
    <cellStyle name="Normal 11 3 4 7 4" xfId="40749" xr:uid="{1828A367-48F2-4E14-9B09-18470C6283AD}"/>
    <cellStyle name="Normal 11 3 4 8" xfId="7636" xr:uid="{96C9988D-8C21-42E7-A877-2B40D848D987}"/>
    <cellStyle name="Normal 11 3 4 8 2" xfId="16016" xr:uid="{CC4D78BF-48F8-4B80-8371-64C0B82AB244}"/>
    <cellStyle name="Normal 11 3 4 8 2 2" xfId="32776" xr:uid="{A9579805-9377-447F-973A-9321D81A6C7D}"/>
    <cellStyle name="Normal 11 3 4 8 2 3" xfId="49535" xr:uid="{137A826D-115E-4BBB-85A6-405C4BCB03F7}"/>
    <cellStyle name="Normal 11 3 4 8 3" xfId="24396" xr:uid="{0CA96D58-C44D-46C5-9C47-545B71E47327}"/>
    <cellStyle name="Normal 11 3 4 8 4" xfId="41155" xr:uid="{8FFBB74A-D1E7-4EC7-8C74-723B0B2B0DA2}"/>
    <cellStyle name="Normal 11 3 4 9" xfId="8042" xr:uid="{400893A7-FE8B-4808-BDD7-42F8FD0C8B06}"/>
    <cellStyle name="Normal 11 3 4 9 2" xfId="16422" xr:uid="{084EC70E-339F-4FEA-8AEE-957D1A50F0A5}"/>
    <cellStyle name="Normal 11 3 4 9 2 2" xfId="33182" xr:uid="{6FCD39E9-3F54-4898-BB95-99556B2AD880}"/>
    <cellStyle name="Normal 11 3 4 9 2 3" xfId="49941" xr:uid="{7731B3FF-826D-4B57-B153-19C5BB41C05F}"/>
    <cellStyle name="Normal 11 3 4 9 3" xfId="24802" xr:uid="{B7F6206D-F0A4-48F8-9333-E23C1100F5F7}"/>
    <cellStyle name="Normal 11 3 4 9 4" xfId="41561" xr:uid="{F4F66781-5F00-45D8-B403-36D8F3F4AA05}"/>
    <cellStyle name="Normal 11 3 5" xfId="609" xr:uid="{37F81883-DB14-4422-9EC5-99FD09909201}"/>
    <cellStyle name="Normal 11 3 5 2" xfId="4004" xr:uid="{822866B7-AF49-45E4-B54B-6B8EED298464}"/>
    <cellStyle name="Normal 11 3 5 2 2" xfId="12384" xr:uid="{B1164E5A-28B4-4E6C-A2A5-606AD94FD4BB}"/>
    <cellStyle name="Normal 11 3 5 2 2 2" xfId="29144" xr:uid="{9C997383-FDCA-4B18-978E-FB3AE15E2991}"/>
    <cellStyle name="Normal 11 3 5 2 2 3" xfId="45903" xr:uid="{7F30DD87-8207-41D1-81C1-B713FC1AF93E}"/>
    <cellStyle name="Normal 11 3 5 2 3" xfId="20764" xr:uid="{14DD226A-2A5C-46A0-B112-8398D776A705}"/>
    <cellStyle name="Normal 11 3 5 2 4" xfId="37523" xr:uid="{B8E6F9F9-73B1-489B-B739-2FC4206D844C}"/>
    <cellStyle name="Normal 11 3 5 3" xfId="5691" xr:uid="{BDFD0C91-8B37-4283-ACB0-4DFE027F6BED}"/>
    <cellStyle name="Normal 11 3 5 3 2" xfId="14071" xr:uid="{96037C9F-E7FA-4925-821E-A19513364C3E}"/>
    <cellStyle name="Normal 11 3 5 3 2 2" xfId="30831" xr:uid="{F542EB4C-72F3-43CC-80F6-591F8CF7B139}"/>
    <cellStyle name="Normal 11 3 5 3 2 3" xfId="47590" xr:uid="{2624E350-8C80-431C-92BE-61061D9E16AA}"/>
    <cellStyle name="Normal 11 3 5 3 3" xfId="22451" xr:uid="{D722F6A1-712E-47A4-B44A-68AD78E6E929}"/>
    <cellStyle name="Normal 11 3 5 3 4" xfId="39210" xr:uid="{FFCC34C4-C9D5-49CC-B7F6-F4C6FC6EB7A7}"/>
    <cellStyle name="Normal 11 3 5 4" xfId="2427" xr:uid="{7370A8EA-E25F-483E-B0E5-6F5FA9DBF82A}"/>
    <cellStyle name="Normal 11 3 5 4 2" xfId="10807" xr:uid="{AD7989A8-247D-4B98-8541-273C1A1A73B6}"/>
    <cellStyle name="Normal 11 3 5 4 2 2" xfId="27567" xr:uid="{902CBB09-AD83-451D-81B3-66D9790D5BE2}"/>
    <cellStyle name="Normal 11 3 5 4 2 3" xfId="44326" xr:uid="{41DC588F-5BDE-4E10-8FEE-6653F70EAF20}"/>
    <cellStyle name="Normal 11 3 5 4 3" xfId="19187" xr:uid="{D9650A19-E09F-439C-BCB7-4BFC31736268}"/>
    <cellStyle name="Normal 11 3 5 4 4" xfId="35946" xr:uid="{1AA7F881-6EFD-474B-90BE-08C23AAEF521}"/>
    <cellStyle name="Normal 11 3 5 5" xfId="9004" xr:uid="{E8DCDD8C-E9A7-477F-A00D-4F1D9792DE8D}"/>
    <cellStyle name="Normal 11 3 5 5 2" xfId="25764" xr:uid="{2A5FF410-DBCE-48EC-A3EE-3A2B5B93E499}"/>
    <cellStyle name="Normal 11 3 5 5 3" xfId="42523" xr:uid="{F9B1ABC8-AAE9-4C6C-A07D-F85EF5E8796B}"/>
    <cellStyle name="Normal 11 3 5 6" xfId="17384" xr:uid="{C05F20B8-C086-4D7E-914C-4150BD72A76B}"/>
    <cellStyle name="Normal 11 3 5 7" xfId="34143" xr:uid="{97EF595C-1E82-46E6-90EB-94DCA151D088}"/>
    <cellStyle name="Normal 11 3 6" xfId="1043" xr:uid="{03504C6A-9C44-44C7-B21F-D154AD166214}"/>
    <cellStyle name="Normal 11 3 6 2" xfId="4432" xr:uid="{5C7D52A9-ADDB-4CF0-8C55-CB514F46CD34}"/>
    <cellStyle name="Normal 11 3 6 2 2" xfId="12812" xr:uid="{BD7935D1-1A8B-4D23-B4C7-B8F190BF2143}"/>
    <cellStyle name="Normal 11 3 6 2 2 2" xfId="29572" xr:uid="{3279DD42-5375-4628-9935-38324CE5EDCC}"/>
    <cellStyle name="Normal 11 3 6 2 2 3" xfId="46331" xr:uid="{C72620D8-B9FA-489D-A9EA-A05BCD525A64}"/>
    <cellStyle name="Normal 11 3 6 2 3" xfId="21192" xr:uid="{4F34E335-0EE6-43C6-8597-858A8AB3B1AC}"/>
    <cellStyle name="Normal 11 3 6 2 4" xfId="37951" xr:uid="{F6A12F8D-F34D-4CD1-A84D-6B72B2D70213}"/>
    <cellStyle name="Normal 11 3 6 3" xfId="6119" xr:uid="{81B36C87-6543-450B-B6D1-B2FE69F22AD3}"/>
    <cellStyle name="Normal 11 3 6 3 2" xfId="14499" xr:uid="{AF4ECD18-A826-43F5-8EFE-9B92B8D1864C}"/>
    <cellStyle name="Normal 11 3 6 3 2 2" xfId="31259" xr:uid="{BF40FF3F-EE52-457D-87DC-535BB5745EC1}"/>
    <cellStyle name="Normal 11 3 6 3 2 3" xfId="48018" xr:uid="{36091979-0A62-4419-8266-5CB45AF90D77}"/>
    <cellStyle name="Normal 11 3 6 3 3" xfId="22879" xr:uid="{180A2877-271A-4E0E-A112-57CE208A3B86}"/>
    <cellStyle name="Normal 11 3 6 3 4" xfId="39638" xr:uid="{D1B95CDE-5C8C-4B2D-8F7C-6F5400AFD516}"/>
    <cellStyle name="Normal 11 3 6 4" xfId="2855" xr:uid="{4B9BEB63-8314-4E82-92CA-8EF9D228540D}"/>
    <cellStyle name="Normal 11 3 6 4 2" xfId="11235" xr:uid="{2C42B565-B1F4-4661-87F7-6CF25670DA19}"/>
    <cellStyle name="Normal 11 3 6 4 2 2" xfId="27995" xr:uid="{F0522BDA-F631-4B28-B173-7AF31A7404FB}"/>
    <cellStyle name="Normal 11 3 6 4 2 3" xfId="44754" xr:uid="{31AC7167-9AC0-4D65-86B6-1B29702F6EA6}"/>
    <cellStyle name="Normal 11 3 6 4 3" xfId="19615" xr:uid="{EDB66567-4ADF-491E-B803-FDADB4898182}"/>
    <cellStyle name="Normal 11 3 6 4 4" xfId="36374" xr:uid="{AF4D8729-C5FE-4D4F-98E0-D5CE1DFFF6E1}"/>
    <cellStyle name="Normal 11 3 6 5" xfId="9432" xr:uid="{84664A34-45B9-4EA9-8254-3FFF28A5BF22}"/>
    <cellStyle name="Normal 11 3 6 5 2" xfId="26192" xr:uid="{AFD26EAB-7B22-4A1B-AB00-125085A480E9}"/>
    <cellStyle name="Normal 11 3 6 5 3" xfId="42951" xr:uid="{828CAD6B-B8A4-496D-87DF-F605207F6E95}"/>
    <cellStyle name="Normal 11 3 6 6" xfId="17812" xr:uid="{416380B1-C874-4F6F-A709-E2161C1CF2BA}"/>
    <cellStyle name="Normal 11 3 6 7" xfId="34571" xr:uid="{BD66FEAE-57E0-4E12-9E24-45890636F386}"/>
    <cellStyle name="Normal 11 3 7" xfId="1477" xr:uid="{1FD90896-73B1-4D18-B58B-56E9B6B84940}"/>
    <cellStyle name="Normal 11 3 7 2" xfId="4866" xr:uid="{B8066205-40FB-41BC-9E32-D7BE1A2AE240}"/>
    <cellStyle name="Normal 11 3 7 2 2" xfId="13246" xr:uid="{8D094201-E244-4980-A7BF-562EF0E189C4}"/>
    <cellStyle name="Normal 11 3 7 2 2 2" xfId="30006" xr:uid="{CE5B87AA-04FE-48E1-B7FD-A96AC7AFFDFF}"/>
    <cellStyle name="Normal 11 3 7 2 2 3" xfId="46765" xr:uid="{3E5DB308-70E6-40ED-BA30-F94C04E5955F}"/>
    <cellStyle name="Normal 11 3 7 2 3" xfId="21626" xr:uid="{8D044542-58C3-414F-A3B9-055BF73E8802}"/>
    <cellStyle name="Normal 11 3 7 2 4" xfId="38385" xr:uid="{1A3EFF2F-D8F4-45B0-B338-3E46CF3FFD4F}"/>
    <cellStyle name="Normal 11 3 7 3" xfId="6553" xr:uid="{A2875D62-3198-4649-B366-185E4C632E2C}"/>
    <cellStyle name="Normal 11 3 7 3 2" xfId="14933" xr:uid="{46E24AE0-ED64-4933-838A-5BA3766AD88B}"/>
    <cellStyle name="Normal 11 3 7 3 2 2" xfId="31693" xr:uid="{25B5EAA3-CC58-4A73-9391-31830F64AB1C}"/>
    <cellStyle name="Normal 11 3 7 3 2 3" xfId="48452" xr:uid="{8E5086F8-B1B6-4FA0-8838-C8D5D2008F35}"/>
    <cellStyle name="Normal 11 3 7 3 3" xfId="23313" xr:uid="{BED40B77-D255-45C2-A480-78D07F77216C}"/>
    <cellStyle name="Normal 11 3 7 3 4" xfId="40072" xr:uid="{964DBE81-AD6E-4858-A640-9CDB8ACAF3E4}"/>
    <cellStyle name="Normal 11 3 7 4" xfId="1994" xr:uid="{925562D7-E504-40E2-8F47-F6104CDAC794}"/>
    <cellStyle name="Normal 11 3 7 4 2" xfId="10381" xr:uid="{A4F50214-3AAC-4376-9BF7-12F9197E1B7F}"/>
    <cellStyle name="Normal 11 3 7 4 2 2" xfId="27141" xr:uid="{F0656F22-269D-40B4-9277-52F667764584}"/>
    <cellStyle name="Normal 11 3 7 4 2 3" xfId="43900" xr:uid="{18A577EA-0924-4775-AF64-4A49B380116B}"/>
    <cellStyle name="Normal 11 3 7 4 3" xfId="18761" xr:uid="{94EF49EE-1C21-4EF6-880D-D14B956650E4}"/>
    <cellStyle name="Normal 11 3 7 4 4" xfId="35520" xr:uid="{55C0281D-4BE3-4628-B897-3860626D8AAE}"/>
    <cellStyle name="Normal 11 3 7 5" xfId="9866" xr:uid="{9949FE40-6FFE-4DCE-B34D-44FBCDAD6481}"/>
    <cellStyle name="Normal 11 3 7 5 2" xfId="26626" xr:uid="{DFDC88F6-C930-40B1-89ED-DBF408494019}"/>
    <cellStyle name="Normal 11 3 7 5 3" xfId="43385" xr:uid="{086A0CEC-FE3D-4F5D-9485-27EA4253EA20}"/>
    <cellStyle name="Normal 11 3 7 6" xfId="18246" xr:uid="{5C2A615B-EAAE-4B5D-8077-6CA312D3F46B}"/>
    <cellStyle name="Normal 11 3 7 7" xfId="35005" xr:uid="{DDEE04EB-DF48-4EC1-8A6C-1AD0E52D87D3}"/>
    <cellStyle name="Normal 11 3 8" xfId="3595" xr:uid="{A43211C6-4980-4899-A158-9BFE02C35F99}"/>
    <cellStyle name="Normal 11 3 8 2" xfId="11975" xr:uid="{B609C984-9554-4ED4-8106-38CAE4DAE58A}"/>
    <cellStyle name="Normal 11 3 8 2 2" xfId="28735" xr:uid="{747D107A-1676-4F5E-B117-D282A4BB2A2C}"/>
    <cellStyle name="Normal 11 3 8 2 3" xfId="45494" xr:uid="{2E67DE5C-08F8-4171-BDFF-50E0A3EFD6D0}"/>
    <cellStyle name="Normal 11 3 8 3" xfId="20355" xr:uid="{D0B06E8C-0F1E-48BB-8EF9-A5DE5CEC0DED}"/>
    <cellStyle name="Normal 11 3 8 4" xfId="37114" xr:uid="{68A20848-6C47-4059-BC1D-5A831CC272FE}"/>
    <cellStyle name="Normal 11 3 9" xfId="5265" xr:uid="{3473B6E6-5DE7-4BCA-84BF-47DF9696693A}"/>
    <cellStyle name="Normal 11 3 9 2" xfId="13645" xr:uid="{BE92B953-FF9D-4FA4-BC59-38006717B597}"/>
    <cellStyle name="Normal 11 3 9 2 2" xfId="30405" xr:uid="{83FB3928-DDD9-4C66-A803-6EF2810F1BAF}"/>
    <cellStyle name="Normal 11 3 9 2 3" xfId="47164" xr:uid="{25BD76C4-CC5F-4FF7-81A6-F932010948CF}"/>
    <cellStyle name="Normal 11 3 9 3" xfId="22025" xr:uid="{E6CB968B-0289-44E7-AB14-B39EFA5C1FC4}"/>
    <cellStyle name="Normal 11 3 9 4" xfId="38784" xr:uid="{5C460D1D-24A5-4B14-AE55-B1596DECFCF1}"/>
    <cellStyle name="Normal 11 4" xfId="163" xr:uid="{A90F4C67-EA52-4074-9539-5876A1383CA3}"/>
    <cellStyle name="Normal 11 4 10" xfId="7366" xr:uid="{0E3FEAEC-9086-4824-A357-653C1DA28B33}"/>
    <cellStyle name="Normal 11 4 10 2" xfId="15746" xr:uid="{3A39EBA0-9C9A-47BA-A3DB-B591B8F58C7F}"/>
    <cellStyle name="Normal 11 4 10 2 2" xfId="32506" xr:uid="{92A295B8-85E7-4DF0-AA0C-5848FE88F6F9}"/>
    <cellStyle name="Normal 11 4 10 2 3" xfId="49265" xr:uid="{A019E256-9BAE-4C06-829B-B4A3D15E9712}"/>
    <cellStyle name="Normal 11 4 10 3" xfId="24126" xr:uid="{9EC49EEE-365F-45AA-8DAE-984A635490D9}"/>
    <cellStyle name="Normal 11 4 10 4" xfId="40885" xr:uid="{4B49A9A0-6F45-4C9E-91A2-185147FC9FE5}"/>
    <cellStyle name="Normal 11 4 11" xfId="7772" xr:uid="{41B1A9BA-53E8-426F-8476-231AEE0B5D06}"/>
    <cellStyle name="Normal 11 4 11 2" xfId="16152" xr:uid="{DDF87753-E23F-4D48-99BC-38B2EFE20516}"/>
    <cellStyle name="Normal 11 4 11 2 2" xfId="32912" xr:uid="{521B19A7-549A-4248-9CCF-22AA2A919FAB}"/>
    <cellStyle name="Normal 11 4 11 2 3" xfId="49671" xr:uid="{AEF0C7E9-547F-4C21-A5C0-CC537677701C}"/>
    <cellStyle name="Normal 11 4 11 3" xfId="24532" xr:uid="{3FCC8AB0-0152-4D7B-9BF1-8335AD3CE3D1}"/>
    <cellStyle name="Normal 11 4 11 4" xfId="41291" xr:uid="{08E87406-870E-48A8-9224-A9A161288BC1}"/>
    <cellStyle name="Normal 11 4 12" xfId="8178" xr:uid="{6B90658A-F67F-4784-A3C4-C458A1F94B99}"/>
    <cellStyle name="Normal 11 4 12 2" xfId="16558" xr:uid="{21DC1BD8-4947-4D38-9D6B-43502400297F}"/>
    <cellStyle name="Normal 11 4 12 2 2" xfId="33318" xr:uid="{84C18E67-3D2B-402D-A018-684173902C43}"/>
    <cellStyle name="Normal 11 4 12 2 3" xfId="50077" xr:uid="{60A97F03-CAAA-410E-AC93-4A5A0CE510DE}"/>
    <cellStyle name="Normal 11 4 12 3" xfId="24938" xr:uid="{C932AABE-54EB-4BFF-A365-22E133A98F97}"/>
    <cellStyle name="Normal 11 4 12 4" xfId="41697" xr:uid="{962EA8D6-6C1C-4597-89CB-FC212CEC8D98}"/>
    <cellStyle name="Normal 11 4 13" xfId="1890" xr:uid="{78B7CBF9-A95E-436B-B47C-96F81478B3C2}"/>
    <cellStyle name="Normal 11 4 13 2" xfId="10278" xr:uid="{0E43212C-B251-4F13-BB3C-B19008838C77}"/>
    <cellStyle name="Normal 11 4 13 2 2" xfId="27038" xr:uid="{7840598E-4E60-4FA4-BD50-30FB4FAD2C30}"/>
    <cellStyle name="Normal 11 4 13 2 3" xfId="43797" xr:uid="{74802D92-E3B5-4526-B271-E47927BD8194}"/>
    <cellStyle name="Normal 11 4 13 3" xfId="18658" xr:uid="{E0018B55-9F92-4B71-AF20-CBED70B6EFFA}"/>
    <cellStyle name="Normal 11 4 13 4" xfId="35417" xr:uid="{5B7512DA-D04F-442E-982A-E895376BB6F7}"/>
    <cellStyle name="Normal 11 4 14" xfId="8624" xr:uid="{5B65D4C2-31AA-4653-B554-96762882655D}"/>
    <cellStyle name="Normal 11 4 14 2" xfId="25384" xr:uid="{880E6653-2593-4931-A771-40CD0306FD07}"/>
    <cellStyle name="Normal 11 4 14 3" xfId="42143" xr:uid="{4A73ED42-D499-4DE1-9FD7-D3A340C7DB49}"/>
    <cellStyle name="Normal 11 4 15" xfId="17004" xr:uid="{FF9AB0D7-C5B8-4E78-939F-8A9B5DCF5995}"/>
    <cellStyle name="Normal 11 4 16" xfId="33763" xr:uid="{C76A2A1C-3C26-47F3-A03E-B97013467B63}"/>
    <cellStyle name="Normal 11 4 2" xfId="329" xr:uid="{CEF8BF89-18AF-46E8-BA63-7575D5700B9E}"/>
    <cellStyle name="Normal 11 4 2 10" xfId="8304" xr:uid="{7ECC13E2-4756-4786-A538-4875A9B5178C}"/>
    <cellStyle name="Normal 11 4 2 10 2" xfId="16684" xr:uid="{54CB2D82-738C-44D5-88A3-0C3183F4BE1A}"/>
    <cellStyle name="Normal 11 4 2 10 2 2" xfId="33444" xr:uid="{F5A435F9-0D4B-4FA8-B7D8-685750ED4923}"/>
    <cellStyle name="Normal 11 4 2 10 2 3" xfId="50203" xr:uid="{BF13BB85-C8C5-4646-9549-851D54368FB7}"/>
    <cellStyle name="Normal 11 4 2 10 3" xfId="25064" xr:uid="{53E319AD-5C78-4A01-8259-A4EDA3A35E6A}"/>
    <cellStyle name="Normal 11 4 2 10 4" xfId="41823" xr:uid="{10B87640-43B1-49F9-AA15-5B095EF6D375}"/>
    <cellStyle name="Normal 11 4 2 11" xfId="2161" xr:uid="{E6B731D8-4D96-412C-874F-7724BF6A3CED}"/>
    <cellStyle name="Normal 11 4 2 11 2" xfId="10543" xr:uid="{2DADBF88-0954-4D2D-AF40-FC3B4042F3CD}"/>
    <cellStyle name="Normal 11 4 2 11 2 2" xfId="27303" xr:uid="{C4663DC9-515A-4DD9-8121-762A741F6660}"/>
    <cellStyle name="Normal 11 4 2 11 2 3" xfId="44062" xr:uid="{6E92255C-34D7-41AD-9425-FCC0651C6511}"/>
    <cellStyle name="Normal 11 4 2 11 3" xfId="18923" xr:uid="{460CA9A2-2810-45A4-B13B-D57D794D30D2}"/>
    <cellStyle name="Normal 11 4 2 11 4" xfId="35682" xr:uid="{BA97F33A-7ED9-48E5-B8DF-7A1717A30A65}"/>
    <cellStyle name="Normal 11 4 2 12" xfId="8740" xr:uid="{23D961C8-92AD-4AE3-B3C3-FAA172EB1029}"/>
    <cellStyle name="Normal 11 4 2 12 2" xfId="25500" xr:uid="{EE3D5901-37C6-482B-87EB-C3ECFD815751}"/>
    <cellStyle name="Normal 11 4 2 12 3" xfId="42259" xr:uid="{D6677A9C-9BD2-487D-AC9E-330F9A13965B}"/>
    <cellStyle name="Normal 11 4 2 13" xfId="17120" xr:uid="{D7C2D49D-6D54-462D-B13E-A8ED5C935436}"/>
    <cellStyle name="Normal 11 4 2 14" xfId="33879" xr:uid="{AB5D72F8-9448-4D30-8570-C1D21B1D52BB}"/>
    <cellStyle name="Normal 11 4 2 2" xfId="771" xr:uid="{5A16E511-85C0-4364-A743-5981F37759EA}"/>
    <cellStyle name="Normal 11 4 2 2 2" xfId="4166" xr:uid="{7C53E908-82DF-4B7B-B62E-3D5ADF035873}"/>
    <cellStyle name="Normal 11 4 2 2 2 2" xfId="12546" xr:uid="{88AF1F7A-E391-4131-B1B0-F0951CBC5E9A}"/>
    <cellStyle name="Normal 11 4 2 2 2 2 2" xfId="29306" xr:uid="{B72DDC80-4B4C-450C-94F0-A9CD11D22FDF}"/>
    <cellStyle name="Normal 11 4 2 2 2 2 3" xfId="46065" xr:uid="{08B2839D-099A-44C8-92D4-F4CA6B3EB493}"/>
    <cellStyle name="Normal 11 4 2 2 2 3" xfId="20926" xr:uid="{E6BB672E-4FC3-4B71-A42A-385717DF10F8}"/>
    <cellStyle name="Normal 11 4 2 2 2 4" xfId="37685" xr:uid="{8062158C-3334-430B-8DEA-D51EE639A586}"/>
    <cellStyle name="Normal 11 4 2 2 3" xfId="5853" xr:uid="{D1BFAB2A-04A2-44E2-BBB6-EC003F10556E}"/>
    <cellStyle name="Normal 11 4 2 2 3 2" xfId="14233" xr:uid="{F8F3919D-4B97-4929-A284-B10F1BCCF157}"/>
    <cellStyle name="Normal 11 4 2 2 3 2 2" xfId="30993" xr:uid="{E4CDA240-AFF5-40C6-92F2-8612D5B7003A}"/>
    <cellStyle name="Normal 11 4 2 2 3 2 3" xfId="47752" xr:uid="{505ED402-3709-4FCB-9DC7-E9A8BBFBDC0B}"/>
    <cellStyle name="Normal 11 4 2 2 3 3" xfId="22613" xr:uid="{9FEEB2E7-3A17-4BA8-9D6C-257D2032E128}"/>
    <cellStyle name="Normal 11 4 2 2 3 4" xfId="39372" xr:uid="{FB9434FF-745A-4C7D-AE9F-85AB3D4B064C}"/>
    <cellStyle name="Normal 11 4 2 2 4" xfId="2589" xr:uid="{807BF8D4-4814-4FBA-9985-CE02A312BF2A}"/>
    <cellStyle name="Normal 11 4 2 2 4 2" xfId="10969" xr:uid="{FB99B097-90BE-4DD1-B335-C03B04192E66}"/>
    <cellStyle name="Normal 11 4 2 2 4 2 2" xfId="27729" xr:uid="{4C7D9EDE-8D4E-45A8-81CC-0F06463E36FC}"/>
    <cellStyle name="Normal 11 4 2 2 4 2 3" xfId="44488" xr:uid="{E34FF391-AFF1-4F28-8196-FA5C1100FD5E}"/>
    <cellStyle name="Normal 11 4 2 2 4 3" xfId="19349" xr:uid="{DBC0047A-79FD-4DA6-896B-53DDCC975A62}"/>
    <cellStyle name="Normal 11 4 2 2 4 4" xfId="36108" xr:uid="{AA381A55-F9E3-4483-A504-BDA3F53B7FC6}"/>
    <cellStyle name="Normal 11 4 2 2 5" xfId="9166" xr:uid="{64E42427-BEDD-4C1F-9837-8BF0D0E0F839}"/>
    <cellStyle name="Normal 11 4 2 2 5 2" xfId="25926" xr:uid="{1DC9E28C-730A-44CD-A4DD-0AE066D1F4CC}"/>
    <cellStyle name="Normal 11 4 2 2 5 3" xfId="42685" xr:uid="{AF975306-F063-4E61-A2D2-3D5598161689}"/>
    <cellStyle name="Normal 11 4 2 2 6" xfId="17546" xr:uid="{3486A62F-9387-4AED-97E8-1A670840DA1A}"/>
    <cellStyle name="Normal 11 4 2 2 7" xfId="34305" xr:uid="{BE93B849-3DC8-4D8B-94CD-768AB45E6DA3}"/>
    <cellStyle name="Normal 11 4 2 3" xfId="1205" xr:uid="{7C025436-9787-48C8-98A4-5E1E397972F6}"/>
    <cellStyle name="Normal 11 4 2 3 2" xfId="4594" xr:uid="{AC1C2322-0B72-4B51-B3F1-A1279490EC7A}"/>
    <cellStyle name="Normal 11 4 2 3 2 2" xfId="12974" xr:uid="{FF76FF1E-EC34-4CF4-9B02-FD6B3116EDE9}"/>
    <cellStyle name="Normal 11 4 2 3 2 2 2" xfId="29734" xr:uid="{BD037495-820A-4D04-B27F-FB94C7A1BE25}"/>
    <cellStyle name="Normal 11 4 2 3 2 2 3" xfId="46493" xr:uid="{50BC3E71-0FA9-488D-9E1A-298AA8B0B699}"/>
    <cellStyle name="Normal 11 4 2 3 2 3" xfId="21354" xr:uid="{6A2D4BBA-48A4-4E86-B2CD-18EBF41F95CF}"/>
    <cellStyle name="Normal 11 4 2 3 2 4" xfId="38113" xr:uid="{7206AB3B-76CF-4058-BE96-9B8F80783A82}"/>
    <cellStyle name="Normal 11 4 2 3 3" xfId="6281" xr:uid="{0897C242-59F0-4B03-BF78-5FF648E9D7FE}"/>
    <cellStyle name="Normal 11 4 2 3 3 2" xfId="14661" xr:uid="{BC5192B8-48B0-4F12-A0BB-8050AE5E44AD}"/>
    <cellStyle name="Normal 11 4 2 3 3 2 2" xfId="31421" xr:uid="{084AF2A3-7474-4142-8605-919B10673178}"/>
    <cellStyle name="Normal 11 4 2 3 3 2 3" xfId="48180" xr:uid="{349B27AA-5518-4ABD-B5F5-D8EDABD9BCF1}"/>
    <cellStyle name="Normal 11 4 2 3 3 3" xfId="23041" xr:uid="{0808EA69-2800-4555-86DF-FA7AA44ABB48}"/>
    <cellStyle name="Normal 11 4 2 3 3 4" xfId="39800" xr:uid="{6BABCB6F-6FCA-407F-8A60-C52F711D6A0A}"/>
    <cellStyle name="Normal 11 4 2 3 4" xfId="3017" xr:uid="{011CCB91-2A18-4268-AE0D-0FB3FFA86157}"/>
    <cellStyle name="Normal 11 4 2 3 4 2" xfId="11397" xr:uid="{B6537539-4238-4876-B18F-99D5E05FA965}"/>
    <cellStyle name="Normal 11 4 2 3 4 2 2" xfId="28157" xr:uid="{4FCC4E96-A96F-41CB-AF7C-7C96B53EE9BF}"/>
    <cellStyle name="Normal 11 4 2 3 4 2 3" xfId="44916" xr:uid="{DFFCDD05-34B8-47D8-8C7B-12B25195B6A8}"/>
    <cellStyle name="Normal 11 4 2 3 4 3" xfId="19777" xr:uid="{98C7DDB0-3F42-4087-B085-D55AC6D72F28}"/>
    <cellStyle name="Normal 11 4 2 3 4 4" xfId="36536" xr:uid="{61E23A7B-F354-4863-8DBB-864F2B1CB92B}"/>
    <cellStyle name="Normal 11 4 2 3 5" xfId="9594" xr:uid="{2882EE9F-369B-4B22-9FAD-7DDF1DA7FBAA}"/>
    <cellStyle name="Normal 11 4 2 3 5 2" xfId="26354" xr:uid="{56C22DA2-54DE-449B-8EA2-0989E789DEA8}"/>
    <cellStyle name="Normal 11 4 2 3 5 3" xfId="43113" xr:uid="{F4ACDC48-596A-4358-8E86-17518E5E9836}"/>
    <cellStyle name="Normal 11 4 2 3 6" xfId="17974" xr:uid="{E1A2942C-421A-43B2-8EF0-85F474C3A9FE}"/>
    <cellStyle name="Normal 11 4 2 3 7" xfId="34733" xr:uid="{656C170E-8F04-485A-A2F1-1F559CC21B9B}"/>
    <cellStyle name="Normal 11 4 2 4" xfId="1604" xr:uid="{2E4F3B0B-7347-4984-99FF-89019ACBCD2D}"/>
    <cellStyle name="Normal 11 4 2 4 2" xfId="4993" xr:uid="{5B74EBD0-3356-4FDC-A17E-000FE26FE95B}"/>
    <cellStyle name="Normal 11 4 2 4 2 2" xfId="13373" xr:uid="{8BFA32C9-3FB3-4C6A-9011-09BAA81C65ED}"/>
    <cellStyle name="Normal 11 4 2 4 2 2 2" xfId="30133" xr:uid="{9BF1B319-95E9-4D00-AFD7-82DCA7765CEC}"/>
    <cellStyle name="Normal 11 4 2 4 2 2 3" xfId="46892" xr:uid="{DF0AF576-90CA-4324-841C-E880F088CA01}"/>
    <cellStyle name="Normal 11 4 2 4 2 3" xfId="21753" xr:uid="{F055151A-5B7E-4AAE-BD30-4F5326E055D5}"/>
    <cellStyle name="Normal 11 4 2 4 2 4" xfId="38512" xr:uid="{261A68B2-0C93-4963-AF3A-9E86FCE43B63}"/>
    <cellStyle name="Normal 11 4 2 4 3" xfId="6680" xr:uid="{9B8A7C86-F1E7-4C05-9624-74B82E18EAEF}"/>
    <cellStyle name="Normal 11 4 2 4 3 2" xfId="15060" xr:uid="{B6A97420-6400-43C0-80C1-9D7DF1BFC7E8}"/>
    <cellStyle name="Normal 11 4 2 4 3 2 2" xfId="31820" xr:uid="{AF22B18A-B7B7-497B-9656-A5E7F1C6E3FC}"/>
    <cellStyle name="Normal 11 4 2 4 3 2 3" xfId="48579" xr:uid="{E18447E7-EA96-4639-B66E-209AC5D0F596}"/>
    <cellStyle name="Normal 11 4 2 4 3 3" xfId="23440" xr:uid="{2888D876-DADB-473F-951B-C5CFEC94B011}"/>
    <cellStyle name="Normal 11 4 2 4 3 4" xfId="40199" xr:uid="{49826FDB-7D65-4C03-AA3B-29F51B47E783}"/>
    <cellStyle name="Normal 11 4 2 4 4" xfId="3304" xr:uid="{ED97D493-471F-4283-BC12-F6F53D176A41}"/>
    <cellStyle name="Normal 11 4 2 4 4 2" xfId="11684" xr:uid="{0B75A7FD-6C7F-4BCB-AB16-1F96C4A49B3A}"/>
    <cellStyle name="Normal 11 4 2 4 4 2 2" xfId="28444" xr:uid="{159A9F50-E3A6-44C8-A91D-8D13AE721B35}"/>
    <cellStyle name="Normal 11 4 2 4 4 2 3" xfId="45203" xr:uid="{29B63FE3-DDBD-4E1B-8309-39E4B06F8948}"/>
    <cellStyle name="Normal 11 4 2 4 4 3" xfId="20064" xr:uid="{B238EE40-ED68-4592-BD6B-6226BFD540A3}"/>
    <cellStyle name="Normal 11 4 2 4 4 4" xfId="36823" xr:uid="{3A3E2594-2414-4E6F-98C7-7444F680466A}"/>
    <cellStyle name="Normal 11 4 2 4 5" xfId="9993" xr:uid="{500613D6-7DCE-4D28-B28B-F8E14959BB1E}"/>
    <cellStyle name="Normal 11 4 2 4 5 2" xfId="26753" xr:uid="{AE2226E3-0323-4CAA-97AB-438EBC488305}"/>
    <cellStyle name="Normal 11 4 2 4 5 3" xfId="43512" xr:uid="{31BA61C5-C9D7-46FD-978D-5A0EEB14ACE4}"/>
    <cellStyle name="Normal 11 4 2 4 6" xfId="18373" xr:uid="{7287B61E-CF8B-4E4F-A193-0FD6FA3D2954}"/>
    <cellStyle name="Normal 11 4 2 4 7" xfId="35132" xr:uid="{0FFB8B63-2CD5-4584-8EFC-F3DFEE1A6FB6}"/>
    <cellStyle name="Normal 11 4 2 5" xfId="3723" xr:uid="{7B419F86-59C3-4CDD-B273-27C6F280349F}"/>
    <cellStyle name="Normal 11 4 2 5 2" xfId="12103" xr:uid="{138163E0-D6ED-4FEB-BA83-A26764B9A400}"/>
    <cellStyle name="Normal 11 4 2 5 2 2" xfId="28863" xr:uid="{5991A352-931B-4C1C-A468-6FF7CFBD1B41}"/>
    <cellStyle name="Normal 11 4 2 5 2 3" xfId="45622" xr:uid="{1758C6FF-6118-4550-A7C0-FFE5E8A46DCF}"/>
    <cellStyle name="Normal 11 4 2 5 3" xfId="20483" xr:uid="{61DE17A1-73DF-4C66-9A83-04EE9CE76F16}"/>
    <cellStyle name="Normal 11 4 2 5 4" xfId="37242" xr:uid="{9BA5505F-3AF6-4728-926A-EC1E15ED613D}"/>
    <cellStyle name="Normal 11 4 2 6" xfId="5427" xr:uid="{CE3F2764-C676-41A9-A162-A70D06816FEF}"/>
    <cellStyle name="Normal 11 4 2 6 2" xfId="13807" xr:uid="{2077E8FE-BE1E-4309-9F0A-DAE1E8B57E1A}"/>
    <cellStyle name="Normal 11 4 2 6 2 2" xfId="30567" xr:uid="{60803B6F-37BA-4F04-8002-A5B22F25B2D5}"/>
    <cellStyle name="Normal 11 4 2 6 2 3" xfId="47326" xr:uid="{E55B1C9F-55F5-4FF2-902D-D42007156B4F}"/>
    <cellStyle name="Normal 11 4 2 6 3" xfId="22187" xr:uid="{FA1A1CEA-71C4-443A-98B2-8D310640A809}"/>
    <cellStyle name="Normal 11 4 2 6 4" xfId="38946" xr:uid="{35CDDE04-0AF7-45E4-8DAD-89AB7939CF1C}"/>
    <cellStyle name="Normal 11 4 2 7" xfId="7086" xr:uid="{2B038137-B273-415B-A202-B505E18A9D19}"/>
    <cellStyle name="Normal 11 4 2 7 2" xfId="15466" xr:uid="{B94A0BC9-362B-4CA0-BF57-643E59D652F9}"/>
    <cellStyle name="Normal 11 4 2 7 2 2" xfId="32226" xr:uid="{37CBB10A-219B-400E-BC7A-61AD55537704}"/>
    <cellStyle name="Normal 11 4 2 7 2 3" xfId="48985" xr:uid="{0781D388-2926-4EFD-B6F9-BA2DEBA8A251}"/>
    <cellStyle name="Normal 11 4 2 7 3" xfId="23846" xr:uid="{5EA68C2D-D610-48E5-A913-0E9CF26B678B}"/>
    <cellStyle name="Normal 11 4 2 7 4" xfId="40605" xr:uid="{065BA4A1-80DF-4B70-98E6-FA79EF592AD3}"/>
    <cellStyle name="Normal 11 4 2 8" xfId="7492" xr:uid="{8218F6F3-3366-479F-B2FC-5DD55DE81FCF}"/>
    <cellStyle name="Normal 11 4 2 8 2" xfId="15872" xr:uid="{17031663-5EE9-49BB-AFC2-6DA2273FDDD6}"/>
    <cellStyle name="Normal 11 4 2 8 2 2" xfId="32632" xr:uid="{9015EC38-70B8-467E-A8BD-43EC951C7ADA}"/>
    <cellStyle name="Normal 11 4 2 8 2 3" xfId="49391" xr:uid="{345258EF-04E0-4A69-A4EF-B34D7CB14CBB}"/>
    <cellStyle name="Normal 11 4 2 8 3" xfId="24252" xr:uid="{4CF349F2-711E-4C1D-A09A-4A82D9AE060A}"/>
    <cellStyle name="Normal 11 4 2 8 4" xfId="41011" xr:uid="{3041EAB9-A0F5-4027-B26D-B5B0AB6B61E4}"/>
    <cellStyle name="Normal 11 4 2 9" xfId="7898" xr:uid="{42A807B7-18A3-412B-8582-ECD43E0DDA93}"/>
    <cellStyle name="Normal 11 4 2 9 2" xfId="16278" xr:uid="{E37CB42E-8766-4B8D-8F3E-F128CC891F40}"/>
    <cellStyle name="Normal 11 4 2 9 2 2" xfId="33038" xr:uid="{0B4436C1-4DC2-4747-9ABA-5463DEEF77DC}"/>
    <cellStyle name="Normal 11 4 2 9 2 3" xfId="49797" xr:uid="{C1D21A1F-03B7-457B-AF55-59D26D85343C}"/>
    <cellStyle name="Normal 11 4 2 9 3" xfId="24658" xr:uid="{199226D7-6BED-4E50-B341-3CCF6E5AB724}"/>
    <cellStyle name="Normal 11 4 2 9 4" xfId="41417" xr:uid="{33FAEA90-031E-4875-99FF-B4E3DD2C473B}"/>
    <cellStyle name="Normal 11 4 3" xfId="330" xr:uid="{461EDCF2-7960-464C-8186-7FE15C8DF992}"/>
    <cellStyle name="Normal 11 4 3 10" xfId="8449" xr:uid="{C1DFDF7C-7E08-4DA2-B0E8-71A568C5510A}"/>
    <cellStyle name="Normal 11 4 3 10 2" xfId="16829" xr:uid="{1C95C4BB-E25B-42B6-A0E5-D7634059BEBA}"/>
    <cellStyle name="Normal 11 4 3 10 2 2" xfId="33589" xr:uid="{F2B46972-5255-476E-8309-C890AAD35696}"/>
    <cellStyle name="Normal 11 4 3 10 2 3" xfId="50348" xr:uid="{D4C8C31D-6479-496E-ACD4-05210EE88C2A}"/>
    <cellStyle name="Normal 11 4 3 10 3" xfId="25209" xr:uid="{E3A2EDD2-AFA1-4BBB-81E2-B50C0EF29BE4}"/>
    <cellStyle name="Normal 11 4 3 10 4" xfId="41968" xr:uid="{28B15CF8-7E0A-4242-8CDD-EB377B29C05A}"/>
    <cellStyle name="Normal 11 4 3 11" xfId="2162" xr:uid="{5D727E4E-D5AE-406C-AABA-0A920257968D}"/>
    <cellStyle name="Normal 11 4 3 11 2" xfId="10544" xr:uid="{796F3CFD-E6D7-4B62-992A-C5842F4CCFC8}"/>
    <cellStyle name="Normal 11 4 3 11 2 2" xfId="27304" xr:uid="{9E4FC84F-76F0-4048-AABD-DFBCCD8768DF}"/>
    <cellStyle name="Normal 11 4 3 11 2 3" xfId="44063" xr:uid="{7D87DE7D-44FA-4A0B-9B93-994BE480BE27}"/>
    <cellStyle name="Normal 11 4 3 11 3" xfId="18924" xr:uid="{1DB71A99-9FB8-4064-B166-7913223B3C6C}"/>
    <cellStyle name="Normal 11 4 3 11 4" xfId="35683" xr:uid="{6D9C05FA-33EF-443E-A401-292D063CCFA3}"/>
    <cellStyle name="Normal 11 4 3 12" xfId="8741" xr:uid="{3BAD0C19-B01D-497C-82D5-03A77CBC5304}"/>
    <cellStyle name="Normal 11 4 3 12 2" xfId="25501" xr:uid="{FE6C4FA3-6E6F-4BBF-BD4F-F330CC996D65}"/>
    <cellStyle name="Normal 11 4 3 12 3" xfId="42260" xr:uid="{D42EDB13-39A7-4887-B675-89F0E77FF073}"/>
    <cellStyle name="Normal 11 4 3 13" xfId="17121" xr:uid="{DE496E0C-2AAA-4276-BAEC-0F57805F2785}"/>
    <cellStyle name="Normal 11 4 3 14" xfId="33880" xr:uid="{73F28EB2-C3F2-427B-A43F-1EEC99D5DA55}"/>
    <cellStyle name="Normal 11 4 3 2" xfId="772" xr:uid="{7A979F37-9866-4A44-B523-D3C2913FD76A}"/>
    <cellStyle name="Normal 11 4 3 2 2" xfId="4167" xr:uid="{5B315A18-E7AB-40C8-B458-98569C98F13E}"/>
    <cellStyle name="Normal 11 4 3 2 2 2" xfId="12547" xr:uid="{60F120B5-4006-4C77-8235-D44EA09EB3F0}"/>
    <cellStyle name="Normal 11 4 3 2 2 2 2" xfId="29307" xr:uid="{420173C4-6601-47D2-B9FD-F035AF4F9445}"/>
    <cellStyle name="Normal 11 4 3 2 2 2 3" xfId="46066" xr:uid="{422F4FFA-217D-49E5-B747-41C1EC66DE9F}"/>
    <cellStyle name="Normal 11 4 3 2 2 3" xfId="20927" xr:uid="{43CD91C9-40A7-4C30-821E-847B938044E0}"/>
    <cellStyle name="Normal 11 4 3 2 2 4" xfId="37686" xr:uid="{7FAD77D0-101C-4A07-BD0E-6F51F0B0EB35}"/>
    <cellStyle name="Normal 11 4 3 2 3" xfId="5854" xr:uid="{3D97E37C-CCC7-4BE0-A8E3-B11F5C8908A4}"/>
    <cellStyle name="Normal 11 4 3 2 3 2" xfId="14234" xr:uid="{AD0A2708-D079-417B-999D-2136254F0AEE}"/>
    <cellStyle name="Normal 11 4 3 2 3 2 2" xfId="30994" xr:uid="{0423A831-24FE-4C40-92CC-E9B12B586B5D}"/>
    <cellStyle name="Normal 11 4 3 2 3 2 3" xfId="47753" xr:uid="{99B5ED36-5A4B-48F3-A414-20FDC2E5735B}"/>
    <cellStyle name="Normal 11 4 3 2 3 3" xfId="22614" xr:uid="{4AA49DF3-418B-467E-98FD-43D9E216E173}"/>
    <cellStyle name="Normal 11 4 3 2 3 4" xfId="39373" xr:uid="{4D827F56-F3E9-435B-887D-C44FA35B8B87}"/>
    <cellStyle name="Normal 11 4 3 2 4" xfId="2590" xr:uid="{18F04891-19EA-4146-804E-7C59BF68D470}"/>
    <cellStyle name="Normal 11 4 3 2 4 2" xfId="10970" xr:uid="{EEEA9C45-D80D-485D-BBD9-4DBC62F8E651}"/>
    <cellStyle name="Normal 11 4 3 2 4 2 2" xfId="27730" xr:uid="{D6342D0A-6571-4829-863D-1DD2BFCC479D}"/>
    <cellStyle name="Normal 11 4 3 2 4 2 3" xfId="44489" xr:uid="{8BB54E16-96CA-44DC-A679-BFC4E72FAF14}"/>
    <cellStyle name="Normal 11 4 3 2 4 3" xfId="19350" xr:uid="{AF4BDF2B-1808-4C5C-8964-7FFA0FEB7F44}"/>
    <cellStyle name="Normal 11 4 3 2 4 4" xfId="36109" xr:uid="{CDCB3992-5D0E-4EB9-A7B3-9D195A2B162B}"/>
    <cellStyle name="Normal 11 4 3 2 5" xfId="9167" xr:uid="{43370A1E-1AFE-4ADC-AE1C-24602081BCC7}"/>
    <cellStyle name="Normal 11 4 3 2 5 2" xfId="25927" xr:uid="{FD7F7C09-BE42-4DCB-81B0-B43178892381}"/>
    <cellStyle name="Normal 11 4 3 2 5 3" xfId="42686" xr:uid="{25BE185D-933C-44F0-AB22-56449620F1F8}"/>
    <cellStyle name="Normal 11 4 3 2 6" xfId="17547" xr:uid="{8762CBAD-50CC-4C82-8821-1B0F39B7C1B6}"/>
    <cellStyle name="Normal 11 4 3 2 7" xfId="34306" xr:uid="{5FADF3EB-4F3B-4F01-A85C-EA72C1C34064}"/>
    <cellStyle name="Normal 11 4 3 3" xfId="1206" xr:uid="{B33C3785-13D0-4732-8874-75885917FD6C}"/>
    <cellStyle name="Normal 11 4 3 3 2" xfId="4595" xr:uid="{435503F7-38BD-4960-B277-6F5CEE82FC4A}"/>
    <cellStyle name="Normal 11 4 3 3 2 2" xfId="12975" xr:uid="{D73B7247-E063-4918-9FD0-D9D4D5577556}"/>
    <cellStyle name="Normal 11 4 3 3 2 2 2" xfId="29735" xr:uid="{5661AC6E-5C2E-4F15-9A68-BD7C52B02DC1}"/>
    <cellStyle name="Normal 11 4 3 3 2 2 3" xfId="46494" xr:uid="{BD6B7C6E-ED72-4DC0-AD32-C5622083F1DD}"/>
    <cellStyle name="Normal 11 4 3 3 2 3" xfId="21355" xr:uid="{B09981F0-42DC-4B85-A938-5A95E371A05E}"/>
    <cellStyle name="Normal 11 4 3 3 2 4" xfId="38114" xr:uid="{9D5CEC68-3D72-4A26-BBA4-F864605A3894}"/>
    <cellStyle name="Normal 11 4 3 3 3" xfId="6282" xr:uid="{49BADC56-00CB-44AB-BAC0-2CDCDFF74119}"/>
    <cellStyle name="Normal 11 4 3 3 3 2" xfId="14662" xr:uid="{9C798840-5180-4C84-960B-9F020043D9A3}"/>
    <cellStyle name="Normal 11 4 3 3 3 2 2" xfId="31422" xr:uid="{A0A770F2-9D24-4510-A9FF-353B54E508B1}"/>
    <cellStyle name="Normal 11 4 3 3 3 2 3" xfId="48181" xr:uid="{83967D39-9A0A-4CAC-9888-8C40BBE21BE8}"/>
    <cellStyle name="Normal 11 4 3 3 3 3" xfId="23042" xr:uid="{611B3593-1F5D-4CEC-A34F-22153549E28F}"/>
    <cellStyle name="Normal 11 4 3 3 3 4" xfId="39801" xr:uid="{EB86EE57-247F-4AD5-B50A-208E80E286EC}"/>
    <cellStyle name="Normal 11 4 3 3 4" xfId="3018" xr:uid="{EEAD2A78-4111-4A95-B907-12E75454E5DF}"/>
    <cellStyle name="Normal 11 4 3 3 4 2" xfId="11398" xr:uid="{CDF90312-6A0B-47CB-A7AA-A6E627123D09}"/>
    <cellStyle name="Normal 11 4 3 3 4 2 2" xfId="28158" xr:uid="{03BEC9C5-8241-46E3-B05F-B5DE668C5FB5}"/>
    <cellStyle name="Normal 11 4 3 3 4 2 3" xfId="44917" xr:uid="{94B47D56-1A50-43E6-A042-19E937C6C1FF}"/>
    <cellStyle name="Normal 11 4 3 3 4 3" xfId="19778" xr:uid="{702DB640-4785-43E2-80A9-6FB13921522B}"/>
    <cellStyle name="Normal 11 4 3 3 4 4" xfId="36537" xr:uid="{ECB0E60B-1584-4785-A0EA-5B1AD96D6235}"/>
    <cellStyle name="Normal 11 4 3 3 5" xfId="9595" xr:uid="{DB4494A3-6215-4439-A399-D290A2F63558}"/>
    <cellStyle name="Normal 11 4 3 3 5 2" xfId="26355" xr:uid="{F344AC0D-0C39-419B-92B5-21AAFB8FC601}"/>
    <cellStyle name="Normal 11 4 3 3 5 3" xfId="43114" xr:uid="{9CC3DBB2-D6AB-4F49-B660-BF3C190F198D}"/>
    <cellStyle name="Normal 11 4 3 3 6" xfId="17975" xr:uid="{7A7EC583-8B1B-4FCD-AA67-BA3765B089A1}"/>
    <cellStyle name="Normal 11 4 3 3 7" xfId="34734" xr:uid="{257B9947-56AA-44DD-B664-0EE661555310}"/>
    <cellStyle name="Normal 11 4 3 4" xfId="1749" xr:uid="{8BD0AEAF-119E-47F8-B20D-68C0BD63A01F}"/>
    <cellStyle name="Normal 11 4 3 4 2" xfId="5138" xr:uid="{B18FB8AA-E4B4-4F2E-AA58-539ACD039B09}"/>
    <cellStyle name="Normal 11 4 3 4 2 2" xfId="13518" xr:uid="{35390979-85D0-47C3-A623-D7AC8CB1401B}"/>
    <cellStyle name="Normal 11 4 3 4 2 2 2" xfId="30278" xr:uid="{8B3DCBCA-7AD9-4889-8EE4-1ECFFD813BB5}"/>
    <cellStyle name="Normal 11 4 3 4 2 2 3" xfId="47037" xr:uid="{703A7A05-FF80-451C-BD87-1C5218D8DFE7}"/>
    <cellStyle name="Normal 11 4 3 4 2 3" xfId="21898" xr:uid="{9661D92F-252C-4C19-AD46-BE11B9A5D682}"/>
    <cellStyle name="Normal 11 4 3 4 2 4" xfId="38657" xr:uid="{EB60CFB6-1532-4C49-B27E-506C57F9A061}"/>
    <cellStyle name="Normal 11 4 3 4 3" xfId="6825" xr:uid="{97EE886F-C41B-49DE-AB2F-32EF29538B13}"/>
    <cellStyle name="Normal 11 4 3 4 3 2" xfId="15205" xr:uid="{96925618-A2ED-45F4-AF6D-345379727A3F}"/>
    <cellStyle name="Normal 11 4 3 4 3 2 2" xfId="31965" xr:uid="{A572CCAA-7AF4-4006-8FFB-079B816C089B}"/>
    <cellStyle name="Normal 11 4 3 4 3 2 3" xfId="48724" xr:uid="{8FA9A328-155D-4D44-A2CC-060B62749393}"/>
    <cellStyle name="Normal 11 4 3 4 3 3" xfId="23585" xr:uid="{CAE88D9D-38F2-41B5-ADBE-248B691B3E30}"/>
    <cellStyle name="Normal 11 4 3 4 3 4" xfId="40344" xr:uid="{2E239A30-0432-43BA-964D-12E8605BE67D}"/>
    <cellStyle name="Normal 11 4 3 4 4" xfId="3448" xr:uid="{9FF5C4BA-A747-4513-912A-02D29D93647D}"/>
    <cellStyle name="Normal 11 4 3 4 4 2" xfId="11828" xr:uid="{DA37B946-191B-43C3-8CAF-4E821E51C67A}"/>
    <cellStyle name="Normal 11 4 3 4 4 2 2" xfId="28588" xr:uid="{900B7E44-3770-4645-8E58-E59581E78366}"/>
    <cellStyle name="Normal 11 4 3 4 4 2 3" xfId="45347" xr:uid="{36721AC2-0987-4AF0-A431-D4C655EB62FF}"/>
    <cellStyle name="Normal 11 4 3 4 4 3" xfId="20208" xr:uid="{8E240472-0894-4C87-95B7-3553A908CB1D}"/>
    <cellStyle name="Normal 11 4 3 4 4 4" xfId="36967" xr:uid="{A003A96A-9E3A-48B2-8348-0B7A46502916}"/>
    <cellStyle name="Normal 11 4 3 4 5" xfId="10138" xr:uid="{21BE084A-24D0-4875-A371-886765FEECBB}"/>
    <cellStyle name="Normal 11 4 3 4 5 2" xfId="26898" xr:uid="{E9EAF93D-F757-4A60-B694-ABE719E5545F}"/>
    <cellStyle name="Normal 11 4 3 4 5 3" xfId="43657" xr:uid="{D82056AF-701F-4885-9162-1DA6D8B090E5}"/>
    <cellStyle name="Normal 11 4 3 4 6" xfId="18518" xr:uid="{17E37350-1ACB-4B9A-A360-06CFDB0570DB}"/>
    <cellStyle name="Normal 11 4 3 4 7" xfId="35277" xr:uid="{D06A8C8C-92F6-487A-BA03-4FC33072584B}"/>
    <cellStyle name="Normal 11 4 3 5" xfId="3868" xr:uid="{0092D66D-4FCA-4AF2-812E-5694DE331DCE}"/>
    <cellStyle name="Normal 11 4 3 5 2" xfId="12248" xr:uid="{DBDB22D8-C0CD-4738-BAD8-41A89B9E7119}"/>
    <cellStyle name="Normal 11 4 3 5 2 2" xfId="29008" xr:uid="{8B1070F5-CF0C-4577-852F-D4735E2B839E}"/>
    <cellStyle name="Normal 11 4 3 5 2 3" xfId="45767" xr:uid="{318640BE-6E6A-4CDF-B4A4-1AC58A1FCE85}"/>
    <cellStyle name="Normal 11 4 3 5 3" xfId="20628" xr:uid="{D5AECE1E-E97A-4472-85F1-80BD3738E954}"/>
    <cellStyle name="Normal 11 4 3 5 4" xfId="37387" xr:uid="{37AACA69-33B9-4784-9310-33D415DA75C6}"/>
    <cellStyle name="Normal 11 4 3 6" xfId="5428" xr:uid="{D4F6D59F-2C51-4165-B091-7592DE3B81CB}"/>
    <cellStyle name="Normal 11 4 3 6 2" xfId="13808" xr:uid="{13B6DE8C-FA5F-4CF7-80D4-CA44036A6F6D}"/>
    <cellStyle name="Normal 11 4 3 6 2 2" xfId="30568" xr:uid="{09EEB0D9-E7F5-4BAD-9C46-D668F27D41B4}"/>
    <cellStyle name="Normal 11 4 3 6 2 3" xfId="47327" xr:uid="{270C4E21-B7D0-4E05-9709-3E032113052C}"/>
    <cellStyle name="Normal 11 4 3 6 3" xfId="22188" xr:uid="{FD5A4B8F-AF9D-4FD4-8952-CA7FA929D096}"/>
    <cellStyle name="Normal 11 4 3 6 4" xfId="38947" xr:uid="{65AE2068-AB4D-4530-8979-B7D8DC9BF084}"/>
    <cellStyle name="Normal 11 4 3 7" xfId="7231" xr:uid="{18958058-898C-4ADE-BD96-B813FDED2491}"/>
    <cellStyle name="Normal 11 4 3 7 2" xfId="15611" xr:uid="{9C563368-4C3C-414B-B179-FF2B526F79FA}"/>
    <cellStyle name="Normal 11 4 3 7 2 2" xfId="32371" xr:uid="{6C97FE85-54EF-4783-B843-DBEFFA85C515}"/>
    <cellStyle name="Normal 11 4 3 7 2 3" xfId="49130" xr:uid="{E798BC67-D554-4536-A2D9-107521BBB0CC}"/>
    <cellStyle name="Normal 11 4 3 7 3" xfId="23991" xr:uid="{AAD3EF92-C6EF-490D-AAF8-3FE1270A40FB}"/>
    <cellStyle name="Normal 11 4 3 7 4" xfId="40750" xr:uid="{00BCBEE8-C164-42C2-9901-5830B8BBD3B5}"/>
    <cellStyle name="Normal 11 4 3 8" xfId="7637" xr:uid="{8E798EF6-35DA-47A2-9D48-0DB270B380B7}"/>
    <cellStyle name="Normal 11 4 3 8 2" xfId="16017" xr:uid="{24D94859-BCBD-4485-B70D-14074840DA70}"/>
    <cellStyle name="Normal 11 4 3 8 2 2" xfId="32777" xr:uid="{F09BA2BE-B3CE-4759-A9A4-C5D3A1E10033}"/>
    <cellStyle name="Normal 11 4 3 8 2 3" xfId="49536" xr:uid="{DF3D5EB4-CACB-4819-BCF6-F8D73A0E10AC}"/>
    <cellStyle name="Normal 11 4 3 8 3" xfId="24397" xr:uid="{7EC4636B-3A28-4E28-BFFE-FC9A63EFAF66}"/>
    <cellStyle name="Normal 11 4 3 8 4" xfId="41156" xr:uid="{464290AA-F029-4130-8F70-964F650E7657}"/>
    <cellStyle name="Normal 11 4 3 9" xfId="8043" xr:uid="{DAC332C0-F35D-4950-A21B-5131821EB147}"/>
    <cellStyle name="Normal 11 4 3 9 2" xfId="16423" xr:uid="{53CC9250-7E8E-423E-B805-9E828D126622}"/>
    <cellStyle name="Normal 11 4 3 9 2 2" xfId="33183" xr:uid="{8DB47A8C-A407-4BA5-8554-60F57AC3101B}"/>
    <cellStyle name="Normal 11 4 3 9 2 3" xfId="49942" xr:uid="{022A55B7-EF71-415C-A6BB-F980616F90D3}"/>
    <cellStyle name="Normal 11 4 3 9 3" xfId="24803" xr:uid="{25E94019-D017-437D-A09E-158E8DAF24A2}"/>
    <cellStyle name="Normal 11 4 3 9 4" xfId="41562" xr:uid="{0B186949-E743-48CC-9B7E-AB299F7656EB}"/>
    <cellStyle name="Normal 11 4 4" xfId="655" xr:uid="{E77A798A-F1CF-4C17-96BF-F504BA281E51}"/>
    <cellStyle name="Normal 11 4 4 2" xfId="4050" xr:uid="{E9581E60-0C9D-4C6C-AB4A-DAB3DC9A645C}"/>
    <cellStyle name="Normal 11 4 4 2 2" xfId="12430" xr:uid="{C7943015-55BC-4304-B1AD-3BDF59977D69}"/>
    <cellStyle name="Normal 11 4 4 2 2 2" xfId="29190" xr:uid="{181C41A7-8F67-4C53-8B16-AE002058DC0B}"/>
    <cellStyle name="Normal 11 4 4 2 2 3" xfId="45949" xr:uid="{AF5F98A5-9C44-4D8F-8927-0AA5E7039EC0}"/>
    <cellStyle name="Normal 11 4 4 2 3" xfId="20810" xr:uid="{7219F2A3-1A6D-499C-9BF6-593B46B48695}"/>
    <cellStyle name="Normal 11 4 4 2 4" xfId="37569" xr:uid="{6D7D8817-8BD1-4048-96EC-67B336619A18}"/>
    <cellStyle name="Normal 11 4 4 3" xfId="5737" xr:uid="{3A3CA51E-D71D-447B-9EBF-47CB60C9C9D2}"/>
    <cellStyle name="Normal 11 4 4 3 2" xfId="14117" xr:uid="{AE32A363-1CA3-4312-9791-65F320EE9751}"/>
    <cellStyle name="Normal 11 4 4 3 2 2" xfId="30877" xr:uid="{09AE002E-2EDC-4164-B74C-7E7E167ABED6}"/>
    <cellStyle name="Normal 11 4 4 3 2 3" xfId="47636" xr:uid="{090476C9-A3A3-4F1B-85D3-6F3BB6DAE863}"/>
    <cellStyle name="Normal 11 4 4 3 3" xfId="22497" xr:uid="{17C33F88-92A0-4F3B-8767-726B758988B2}"/>
    <cellStyle name="Normal 11 4 4 3 4" xfId="39256" xr:uid="{4A20C7D8-0C97-4F91-8449-0134AF07934F}"/>
    <cellStyle name="Normal 11 4 4 4" xfId="2473" xr:uid="{C5111C0C-E446-4281-B811-30F9BD2D9158}"/>
    <cellStyle name="Normal 11 4 4 4 2" xfId="10853" xr:uid="{A1D86DEF-0FA5-4AF9-9027-C53F7F00A474}"/>
    <cellStyle name="Normal 11 4 4 4 2 2" xfId="27613" xr:uid="{D883F1EF-4CFA-48B4-97F9-40EB8055692F}"/>
    <cellStyle name="Normal 11 4 4 4 2 3" xfId="44372" xr:uid="{335DE4AC-E453-41BE-A931-149B8D9C4759}"/>
    <cellStyle name="Normal 11 4 4 4 3" xfId="19233" xr:uid="{C96E19C4-2541-4971-AC31-CB29026FFBF7}"/>
    <cellStyle name="Normal 11 4 4 4 4" xfId="35992" xr:uid="{88A7AB58-3F77-4544-9A8F-D3E010C2D044}"/>
    <cellStyle name="Normal 11 4 4 5" xfId="9050" xr:uid="{57D10CFC-CC7A-4147-9568-4C2C1F5A0C78}"/>
    <cellStyle name="Normal 11 4 4 5 2" xfId="25810" xr:uid="{65EC6E1D-E4A2-4579-9BC7-FF46FE7757DC}"/>
    <cellStyle name="Normal 11 4 4 5 3" xfId="42569" xr:uid="{EE84A06F-4CA4-4E5E-ABC2-50A51790FAAB}"/>
    <cellStyle name="Normal 11 4 4 6" xfId="17430" xr:uid="{D13025FC-960C-4CFD-AB74-13000D594C4F}"/>
    <cellStyle name="Normal 11 4 4 7" xfId="34189" xr:uid="{8AB210AD-F37D-4A4E-BF35-795AB7011A0A}"/>
    <cellStyle name="Normal 11 4 5" xfId="1089" xr:uid="{D92DB494-FA2C-4319-84CB-DBE5A86C9E7B}"/>
    <cellStyle name="Normal 11 4 5 2" xfId="4478" xr:uid="{331715AF-01AA-4148-AB85-94D856E36C69}"/>
    <cellStyle name="Normal 11 4 5 2 2" xfId="12858" xr:uid="{17388F86-5D12-4377-A98F-D3D98805247C}"/>
    <cellStyle name="Normal 11 4 5 2 2 2" xfId="29618" xr:uid="{3B1269D3-C21D-4D12-8CBD-60A588DCCBAA}"/>
    <cellStyle name="Normal 11 4 5 2 2 3" xfId="46377" xr:uid="{9A3B4636-2480-4398-B615-D1C3243E4309}"/>
    <cellStyle name="Normal 11 4 5 2 3" xfId="21238" xr:uid="{3D6C5222-73C5-47F9-A961-8264513CB86E}"/>
    <cellStyle name="Normal 11 4 5 2 4" xfId="37997" xr:uid="{5C28A618-87B8-4B76-A712-A241D6BC64C3}"/>
    <cellStyle name="Normal 11 4 5 3" xfId="6165" xr:uid="{F43760CD-3889-4046-B187-E0120C4C76EA}"/>
    <cellStyle name="Normal 11 4 5 3 2" xfId="14545" xr:uid="{824691FB-32BE-48A4-A519-D5F3579B75C9}"/>
    <cellStyle name="Normal 11 4 5 3 2 2" xfId="31305" xr:uid="{4B44816E-408F-44BD-91F0-A684EC3E068F}"/>
    <cellStyle name="Normal 11 4 5 3 2 3" xfId="48064" xr:uid="{68C80186-86AB-4B04-B1C3-46A8EAB384F3}"/>
    <cellStyle name="Normal 11 4 5 3 3" xfId="22925" xr:uid="{95E2CB32-F209-4FDB-A59F-C404B450105F}"/>
    <cellStyle name="Normal 11 4 5 3 4" xfId="39684" xr:uid="{B410CD48-8A75-4B06-A9EC-E7A005698080}"/>
    <cellStyle name="Normal 11 4 5 4" xfId="2901" xr:uid="{0C5A36B8-65D3-4DAB-B871-79BA219E5BA7}"/>
    <cellStyle name="Normal 11 4 5 4 2" xfId="11281" xr:uid="{8F80AB03-3FE1-47DB-9EDB-28BA955A4446}"/>
    <cellStyle name="Normal 11 4 5 4 2 2" xfId="28041" xr:uid="{442AD2C5-A5BF-4A76-86B9-5681639566FF}"/>
    <cellStyle name="Normal 11 4 5 4 2 3" xfId="44800" xr:uid="{AC2A1711-8804-42C2-9537-0CE5CEFF38C9}"/>
    <cellStyle name="Normal 11 4 5 4 3" xfId="19661" xr:uid="{BDBA4B63-8430-4ADC-8C96-8A6EA1E76C08}"/>
    <cellStyle name="Normal 11 4 5 4 4" xfId="36420" xr:uid="{2400F1EF-6F94-4F0D-918F-CFC0499DA369}"/>
    <cellStyle name="Normal 11 4 5 5" xfId="9478" xr:uid="{9976C72F-8E90-4C95-8EF4-4C1B2D5FC292}"/>
    <cellStyle name="Normal 11 4 5 5 2" xfId="26238" xr:uid="{29DD44D1-16C1-428D-AD6F-273CEB4B79CE}"/>
    <cellStyle name="Normal 11 4 5 5 3" xfId="42997" xr:uid="{61490CE3-3E29-4A17-A5D9-A2675783DF00}"/>
    <cellStyle name="Normal 11 4 5 6" xfId="17858" xr:uid="{6265A546-D97B-4512-B3C2-A3DA722C6526}"/>
    <cellStyle name="Normal 11 4 5 7" xfId="34617" xr:uid="{2250203A-028A-4AF1-8028-2D9AB162E247}"/>
    <cellStyle name="Normal 11 4 6" xfId="1478" xr:uid="{0FD15372-FA9C-4849-A554-A0B79CD33C82}"/>
    <cellStyle name="Normal 11 4 6 2" xfId="4867" xr:uid="{4B9894EF-918F-4EB5-BC34-88DA9070A381}"/>
    <cellStyle name="Normal 11 4 6 2 2" xfId="13247" xr:uid="{DF9BBAA9-CF57-4E07-8BF1-D4247EE17444}"/>
    <cellStyle name="Normal 11 4 6 2 2 2" xfId="30007" xr:uid="{400E615E-A4BF-4165-9D17-73EFFC741FFE}"/>
    <cellStyle name="Normal 11 4 6 2 2 3" xfId="46766" xr:uid="{9E00C0D4-2F0C-4A05-B696-862052DE1350}"/>
    <cellStyle name="Normal 11 4 6 2 3" xfId="21627" xr:uid="{1A2BE258-6347-4861-88A1-EBC5C87C0566}"/>
    <cellStyle name="Normal 11 4 6 2 4" xfId="38386" xr:uid="{F6282F41-43EC-4D90-A8EA-53920FDC2C84}"/>
    <cellStyle name="Normal 11 4 6 3" xfId="6554" xr:uid="{BE8D675F-DEE6-4206-89EE-CDA02A0A3BDF}"/>
    <cellStyle name="Normal 11 4 6 3 2" xfId="14934" xr:uid="{8969A071-8AAD-4CF2-BE74-97161BB31480}"/>
    <cellStyle name="Normal 11 4 6 3 2 2" xfId="31694" xr:uid="{746B8E27-2286-4695-96D7-5429447646E1}"/>
    <cellStyle name="Normal 11 4 6 3 2 3" xfId="48453" xr:uid="{25B5954C-85AE-46FC-A842-7A3CADDAF055}"/>
    <cellStyle name="Normal 11 4 6 3 3" xfId="23314" xr:uid="{96EED98F-9AAF-432D-85B5-E2E4D65538F5}"/>
    <cellStyle name="Normal 11 4 6 3 4" xfId="40073" xr:uid="{34C2BFFC-EACC-44A5-8953-56843DFBFDAC}"/>
    <cellStyle name="Normal 11 4 6 4" xfId="2043" xr:uid="{8DE0CF98-7152-429D-998E-E4A594E98623}"/>
    <cellStyle name="Normal 11 4 6 4 2" xfId="10427" xr:uid="{269EE934-1852-4FFA-9D91-2A251BAB27BA}"/>
    <cellStyle name="Normal 11 4 6 4 2 2" xfId="27187" xr:uid="{DD625A21-7F27-471C-B1C3-04C6271607BF}"/>
    <cellStyle name="Normal 11 4 6 4 2 3" xfId="43946" xr:uid="{C35E50CA-EF19-4FD0-96B8-F94AC14FEED6}"/>
    <cellStyle name="Normal 11 4 6 4 3" xfId="18807" xr:uid="{DC982A17-0982-44B6-A71D-84D7456DDFAE}"/>
    <cellStyle name="Normal 11 4 6 4 4" xfId="35566" xr:uid="{FAC67B63-693E-4900-B406-FBE593E8A54B}"/>
    <cellStyle name="Normal 11 4 6 5" xfId="9867" xr:uid="{C81E4BE6-47F5-4E26-BF2A-63606468B081}"/>
    <cellStyle name="Normal 11 4 6 5 2" xfId="26627" xr:uid="{208BCC02-EE42-4641-A6B4-4C273FB71DC7}"/>
    <cellStyle name="Normal 11 4 6 5 3" xfId="43386" xr:uid="{A50A2B60-1FCC-4958-9EC1-5F735797F232}"/>
    <cellStyle name="Normal 11 4 6 6" xfId="18247" xr:uid="{DA951CE0-703C-4CBD-862F-60FC2538AD52}"/>
    <cellStyle name="Normal 11 4 6 7" xfId="35006" xr:uid="{B2748B0F-CEA7-427D-B18A-84AC09E11757}"/>
    <cellStyle name="Normal 11 4 7" xfId="3596" xr:uid="{3104D936-7B1C-4377-9732-EDC3E643405A}"/>
    <cellStyle name="Normal 11 4 7 2" xfId="11976" xr:uid="{500E94FE-48A4-4546-81F4-56F777CD1B75}"/>
    <cellStyle name="Normal 11 4 7 2 2" xfId="28736" xr:uid="{ECF887C9-DD25-43FB-AB1E-52BAA9FB8655}"/>
    <cellStyle name="Normal 11 4 7 2 3" xfId="45495" xr:uid="{73CBF407-98AB-4E16-9EB8-E1CBE2CC92E0}"/>
    <cellStyle name="Normal 11 4 7 3" xfId="20356" xr:uid="{BE2E237C-7941-40E1-B5F1-503E31736ADD}"/>
    <cellStyle name="Normal 11 4 7 4" xfId="37115" xr:uid="{1B79D6DE-3D04-4A26-A1CA-872D1E76008E}"/>
    <cellStyle name="Normal 11 4 8" xfId="5311" xr:uid="{6BBF065A-5729-4011-AA61-AB7DEFFEEC29}"/>
    <cellStyle name="Normal 11 4 8 2" xfId="13691" xr:uid="{47B4E5ED-47C8-452B-8DED-2F9532835F1D}"/>
    <cellStyle name="Normal 11 4 8 2 2" xfId="30451" xr:uid="{7E3408AE-FAA8-4B88-85CC-EC93D69CB571}"/>
    <cellStyle name="Normal 11 4 8 2 3" xfId="47210" xr:uid="{8F09C696-88A6-4245-8E5D-048CBC0C7F24}"/>
    <cellStyle name="Normal 11 4 8 3" xfId="22071" xr:uid="{537BCA46-668D-4206-B0B7-42974AB3E8F2}"/>
    <cellStyle name="Normal 11 4 8 4" xfId="38830" xr:uid="{77342E5D-96B3-4121-BA7E-8B0FE2A15C2E}"/>
    <cellStyle name="Normal 11 4 9" xfId="6960" xr:uid="{804CF660-1B29-4C76-93F2-6708F18B934C}"/>
    <cellStyle name="Normal 11 4 9 2" xfId="15340" xr:uid="{8925B968-B958-4904-AA7E-89A338AC3FF6}"/>
    <cellStyle name="Normal 11 4 9 2 2" xfId="32100" xr:uid="{1F9F8822-453E-4EF2-933D-3B091A920122}"/>
    <cellStyle name="Normal 11 4 9 2 3" xfId="48859" xr:uid="{8C796A25-C890-44CF-83BD-ABF683FB0132}"/>
    <cellStyle name="Normal 11 4 9 3" xfId="23720" xr:uid="{AC288DFE-C595-4445-B3EB-D47C5849898A}"/>
    <cellStyle name="Normal 11 4 9 4" xfId="40479" xr:uid="{724BA1D4-2A3A-4796-9EAD-27E68B89D47F}"/>
    <cellStyle name="Normal 11 5" xfId="153" xr:uid="{070867AE-6232-4EB0-8D94-EA7875A156C5}"/>
    <cellStyle name="Normal 11 5 10" xfId="7367" xr:uid="{DBA9E8D5-0FF2-4C28-A08F-09C7D391B243}"/>
    <cellStyle name="Normal 11 5 10 2" xfId="15747" xr:uid="{F61C50A3-2CB9-44DC-8E4B-C02E80607C1E}"/>
    <cellStyle name="Normal 11 5 10 2 2" xfId="32507" xr:uid="{3BF9AF4D-5543-49A0-BB64-FD4A9D5F6DC8}"/>
    <cellStyle name="Normal 11 5 10 2 3" xfId="49266" xr:uid="{B11F31C5-22B3-435B-B7C2-03CBD7360869}"/>
    <cellStyle name="Normal 11 5 10 3" xfId="24127" xr:uid="{15E9AB6D-5E5F-4AED-ADEB-4A6C5FAE6DDD}"/>
    <cellStyle name="Normal 11 5 10 4" xfId="40886" xr:uid="{2FE589CF-0B9D-4BFA-BF43-27A20A4E207B}"/>
    <cellStyle name="Normal 11 5 11" xfId="7773" xr:uid="{26CE625D-177A-446E-96E8-628B921C95BB}"/>
    <cellStyle name="Normal 11 5 11 2" xfId="16153" xr:uid="{33B52053-924F-4C5A-9289-0543CA85036A}"/>
    <cellStyle name="Normal 11 5 11 2 2" xfId="32913" xr:uid="{615A246A-56B3-4091-8072-8E6DBF8AC2FD}"/>
    <cellStyle name="Normal 11 5 11 2 3" xfId="49672" xr:uid="{18F4DC02-913F-4E0A-8B95-9CE2478FF060}"/>
    <cellStyle name="Normal 11 5 11 3" xfId="24533" xr:uid="{F256F5B1-08D9-4D96-A175-54C3168086EE}"/>
    <cellStyle name="Normal 11 5 11 4" xfId="41292" xr:uid="{09E50ACF-6FB9-4D01-87E3-5D6E55282C39}"/>
    <cellStyle name="Normal 11 5 12" xfId="8179" xr:uid="{84970DA6-331D-45A8-90FB-3DFF52708A27}"/>
    <cellStyle name="Normal 11 5 12 2" xfId="16559" xr:uid="{18B2285F-1FD7-490B-B33D-2ABF08AEDFE4}"/>
    <cellStyle name="Normal 11 5 12 2 2" xfId="33319" xr:uid="{D9178913-6191-4DF5-9919-CD26D57DC084}"/>
    <cellStyle name="Normal 11 5 12 2 3" xfId="50078" xr:uid="{1FE79BD8-0584-47D0-80E3-0EF3CAF4A1E7}"/>
    <cellStyle name="Normal 11 5 12 3" xfId="24939" xr:uid="{3B924855-9225-47A0-B374-1BCF0F5DCE6A}"/>
    <cellStyle name="Normal 11 5 12 4" xfId="41698" xr:uid="{8AFB8EDD-725E-4D27-9C27-6A9583B18587}"/>
    <cellStyle name="Normal 11 5 13" xfId="1918" xr:uid="{0D15769D-76E4-4EAE-BB19-4FC3E4C2270D}"/>
    <cellStyle name="Normal 11 5 13 2" xfId="10306" xr:uid="{05BDC052-521F-4DB6-9F81-E8BE87D10152}"/>
    <cellStyle name="Normal 11 5 13 2 2" xfId="27066" xr:uid="{C208C9D4-F751-470D-9394-307BA8028775}"/>
    <cellStyle name="Normal 11 5 13 2 3" xfId="43825" xr:uid="{FEA92492-1949-42D4-B6DF-B87D6FF681EB}"/>
    <cellStyle name="Normal 11 5 13 3" xfId="18686" xr:uid="{EC42A9CA-16BA-46C5-81FF-9AB242ADF861}"/>
    <cellStyle name="Normal 11 5 13 4" xfId="35445" xr:uid="{3F547B83-A134-4690-B4D5-E6F17DC988A3}"/>
    <cellStyle name="Normal 11 5 14" xfId="8620" xr:uid="{8FCE79B3-D4C5-428E-8A25-C8FB041F14BB}"/>
    <cellStyle name="Normal 11 5 14 2" xfId="25380" xr:uid="{A73F0674-241B-47F4-BF81-DD36119977E9}"/>
    <cellStyle name="Normal 11 5 14 3" xfId="42139" xr:uid="{5588FE1E-9768-461D-9945-ED6FFDBB6A46}"/>
    <cellStyle name="Normal 11 5 15" xfId="17000" xr:uid="{E9BE799E-71A6-4F89-830B-351D46E81F1B}"/>
    <cellStyle name="Normal 11 5 16" xfId="33759" xr:uid="{417776B9-1161-42DC-BDD8-8D993C1A9E58}"/>
    <cellStyle name="Normal 11 5 2" xfId="331" xr:uid="{DC634851-E14B-4667-966C-C56A761A9FED}"/>
    <cellStyle name="Normal 11 5 2 10" xfId="8305" xr:uid="{26E144F0-14DA-4999-9BA5-4B0617E0CEFF}"/>
    <cellStyle name="Normal 11 5 2 10 2" xfId="16685" xr:uid="{9686385E-E9A2-4BC2-BE24-5779A34A3158}"/>
    <cellStyle name="Normal 11 5 2 10 2 2" xfId="33445" xr:uid="{1F617BD4-CCD3-4617-B204-42C6D2A7DF27}"/>
    <cellStyle name="Normal 11 5 2 10 2 3" xfId="50204" xr:uid="{2F1E73E4-A830-4E07-BF41-A5A408EEF951}"/>
    <cellStyle name="Normal 11 5 2 10 3" xfId="25065" xr:uid="{C40CB765-E147-4420-B3F2-193EF9468D74}"/>
    <cellStyle name="Normal 11 5 2 10 4" xfId="41824" xr:uid="{98B63502-7295-4094-A198-4441C43A89FF}"/>
    <cellStyle name="Normal 11 5 2 11" xfId="2163" xr:uid="{6B34D880-D7A6-4652-97E3-F481B9EBD0A0}"/>
    <cellStyle name="Normal 11 5 2 11 2" xfId="10545" xr:uid="{EF68EA81-F2DE-4A81-B9C4-EFA267A4A41F}"/>
    <cellStyle name="Normal 11 5 2 11 2 2" xfId="27305" xr:uid="{11749789-4F0A-4B89-852E-9BB7A9A5FE30}"/>
    <cellStyle name="Normal 11 5 2 11 2 3" xfId="44064" xr:uid="{CBC19A88-7255-4674-8F30-135FE0D35A33}"/>
    <cellStyle name="Normal 11 5 2 11 3" xfId="18925" xr:uid="{8784DCD4-1971-402E-8257-2E428C6C4FB2}"/>
    <cellStyle name="Normal 11 5 2 11 4" xfId="35684" xr:uid="{C33DE1D1-A402-4C42-95E7-7CE3586FEC72}"/>
    <cellStyle name="Normal 11 5 2 12" xfId="8742" xr:uid="{F0872EE2-67FC-4B85-93A3-EA8A54C6D426}"/>
    <cellStyle name="Normal 11 5 2 12 2" xfId="25502" xr:uid="{A55FD521-8AB7-48C7-A669-904D85D75779}"/>
    <cellStyle name="Normal 11 5 2 12 3" xfId="42261" xr:uid="{AD8C172C-F021-4CCB-8ED6-4F4C00EF84B8}"/>
    <cellStyle name="Normal 11 5 2 13" xfId="17122" xr:uid="{A3B34118-8033-4337-98AA-5C4C513ED8BF}"/>
    <cellStyle name="Normal 11 5 2 14" xfId="33881" xr:uid="{6C2D52D5-1958-4223-B905-00E2E373DE41}"/>
    <cellStyle name="Normal 11 5 2 2" xfId="773" xr:uid="{61C049DF-1569-472D-BA54-5A548C765F60}"/>
    <cellStyle name="Normal 11 5 2 2 2" xfId="4168" xr:uid="{37E9A772-CA47-4848-9480-F6CF1E847570}"/>
    <cellStyle name="Normal 11 5 2 2 2 2" xfId="12548" xr:uid="{EB095B44-9D22-40AC-8AB4-BD1DFE4471AE}"/>
    <cellStyle name="Normal 11 5 2 2 2 2 2" xfId="29308" xr:uid="{1F6BD5E3-9A4E-4194-AE3F-49D6716E99AB}"/>
    <cellStyle name="Normal 11 5 2 2 2 2 3" xfId="46067" xr:uid="{1048FDC8-6185-4D66-8ADE-3EF0EFA323D7}"/>
    <cellStyle name="Normal 11 5 2 2 2 3" xfId="20928" xr:uid="{88211E07-E8FC-45F9-A544-FB74396C6FC2}"/>
    <cellStyle name="Normal 11 5 2 2 2 4" xfId="37687" xr:uid="{A18AD0C0-1873-4C29-9344-A6E57F8104A5}"/>
    <cellStyle name="Normal 11 5 2 2 3" xfId="5855" xr:uid="{A0A6A7FB-C800-466C-821C-884916695D2A}"/>
    <cellStyle name="Normal 11 5 2 2 3 2" xfId="14235" xr:uid="{12439701-5726-4887-B270-AC05726A052B}"/>
    <cellStyle name="Normal 11 5 2 2 3 2 2" xfId="30995" xr:uid="{EE34ED0F-6BE7-42F9-BD3A-9CFBA5A13007}"/>
    <cellStyle name="Normal 11 5 2 2 3 2 3" xfId="47754" xr:uid="{E1A72396-EFF3-4E01-8C20-EBE1FB4EC47D}"/>
    <cellStyle name="Normal 11 5 2 2 3 3" xfId="22615" xr:uid="{1412FEA3-2F84-44B7-83E6-7B9F56D82E0E}"/>
    <cellStyle name="Normal 11 5 2 2 3 4" xfId="39374" xr:uid="{94E16DA3-7CFA-4391-8879-D0ECDD05F425}"/>
    <cellStyle name="Normal 11 5 2 2 4" xfId="2591" xr:uid="{8C9E05AF-C174-4D64-9A18-18365C8C9896}"/>
    <cellStyle name="Normal 11 5 2 2 4 2" xfId="10971" xr:uid="{E47D47D5-EAEE-4BCC-87FE-7B6EC614E739}"/>
    <cellStyle name="Normal 11 5 2 2 4 2 2" xfId="27731" xr:uid="{6673EC52-EBBD-4E9F-9C29-0F043F603F80}"/>
    <cellStyle name="Normal 11 5 2 2 4 2 3" xfId="44490" xr:uid="{FB90C73B-AF87-4CB4-A63F-695460A2B54B}"/>
    <cellStyle name="Normal 11 5 2 2 4 3" xfId="19351" xr:uid="{5B5A7C14-D4FB-4070-BA00-21E529BEBC59}"/>
    <cellStyle name="Normal 11 5 2 2 4 4" xfId="36110" xr:uid="{AF5C681D-B628-4093-A7AB-7F492A72B322}"/>
    <cellStyle name="Normal 11 5 2 2 5" xfId="9168" xr:uid="{4D176D5A-7495-4A9A-A547-B46D8C23A183}"/>
    <cellStyle name="Normal 11 5 2 2 5 2" xfId="25928" xr:uid="{1EA609FA-D8F7-4FB4-AF8B-314E75F7B2B5}"/>
    <cellStyle name="Normal 11 5 2 2 5 3" xfId="42687" xr:uid="{414008C1-8B8F-4585-9970-3A08B6E0D73A}"/>
    <cellStyle name="Normal 11 5 2 2 6" xfId="17548" xr:uid="{87B947FB-3F66-439D-9B8F-3ABDDB75DE75}"/>
    <cellStyle name="Normal 11 5 2 2 7" xfId="34307" xr:uid="{DDAFB7AD-2FC6-472E-A83D-A3853A63DA5B}"/>
    <cellStyle name="Normal 11 5 2 3" xfId="1207" xr:uid="{F65BFD27-161F-489F-B503-4A15E48724E0}"/>
    <cellStyle name="Normal 11 5 2 3 2" xfId="4596" xr:uid="{1C492896-1D5D-4577-AD51-98DBE0798F99}"/>
    <cellStyle name="Normal 11 5 2 3 2 2" xfId="12976" xr:uid="{E7E81D7C-CDA7-4CEE-8291-750C39A9A258}"/>
    <cellStyle name="Normal 11 5 2 3 2 2 2" xfId="29736" xr:uid="{10F5DB20-8AF1-4AAA-889C-53DB39EA2143}"/>
    <cellStyle name="Normal 11 5 2 3 2 2 3" xfId="46495" xr:uid="{1099C8D2-E1E8-4BA6-8F67-7BF34E43573F}"/>
    <cellStyle name="Normal 11 5 2 3 2 3" xfId="21356" xr:uid="{EA595191-4CB4-4756-8A7A-4AC1B8D3C336}"/>
    <cellStyle name="Normal 11 5 2 3 2 4" xfId="38115" xr:uid="{65AE3F34-2F50-4CA3-AB81-CCACA20E05A3}"/>
    <cellStyle name="Normal 11 5 2 3 3" xfId="6283" xr:uid="{16CEA5A7-64F1-4891-BEF5-B17C823DADA4}"/>
    <cellStyle name="Normal 11 5 2 3 3 2" xfId="14663" xr:uid="{CF322BD7-99A8-44A0-9062-4AA3A904972C}"/>
    <cellStyle name="Normal 11 5 2 3 3 2 2" xfId="31423" xr:uid="{888CE1A8-F471-4291-85CD-CA0E8C2B09D4}"/>
    <cellStyle name="Normal 11 5 2 3 3 2 3" xfId="48182" xr:uid="{4F3427CB-B161-4CF8-815E-A201C2E64932}"/>
    <cellStyle name="Normal 11 5 2 3 3 3" xfId="23043" xr:uid="{642F197C-62E1-4BB3-9C54-C257A980DC20}"/>
    <cellStyle name="Normal 11 5 2 3 3 4" xfId="39802" xr:uid="{1B7C53D5-6FF7-439D-8843-50EC71311C3C}"/>
    <cellStyle name="Normal 11 5 2 3 4" xfId="3019" xr:uid="{BB5A96EE-3024-4665-9088-1E9F73B08DAC}"/>
    <cellStyle name="Normal 11 5 2 3 4 2" xfId="11399" xr:uid="{1D9F4B83-6C79-41B5-BEC4-4297238246DC}"/>
    <cellStyle name="Normal 11 5 2 3 4 2 2" xfId="28159" xr:uid="{086CDF97-5795-40A7-951A-DFDD648ED443}"/>
    <cellStyle name="Normal 11 5 2 3 4 2 3" xfId="44918" xr:uid="{72739399-BE76-4FBA-9D3A-CC3BD7543B39}"/>
    <cellStyle name="Normal 11 5 2 3 4 3" xfId="19779" xr:uid="{2819C6F0-F5C9-4D51-9199-022132E2CDC7}"/>
    <cellStyle name="Normal 11 5 2 3 4 4" xfId="36538" xr:uid="{74BD72F6-A16D-4E60-BAED-97538AE8550F}"/>
    <cellStyle name="Normal 11 5 2 3 5" xfId="9596" xr:uid="{F20D0A3D-5FC1-4337-8B25-5F99888785EE}"/>
    <cellStyle name="Normal 11 5 2 3 5 2" xfId="26356" xr:uid="{761C2AAB-0D93-45A4-90E8-9D140020CF0B}"/>
    <cellStyle name="Normal 11 5 2 3 5 3" xfId="43115" xr:uid="{4DC5C09E-0254-4B00-85E8-CC6FB819E0D5}"/>
    <cellStyle name="Normal 11 5 2 3 6" xfId="17976" xr:uid="{B8C5A60E-ADE0-4127-8656-A647305F83CD}"/>
    <cellStyle name="Normal 11 5 2 3 7" xfId="34735" xr:uid="{59097655-3557-4483-98D6-DF7103697E2E}"/>
    <cellStyle name="Normal 11 5 2 4" xfId="1605" xr:uid="{2B7B1B6D-EF5B-41A7-88F8-EA84D6A8122B}"/>
    <cellStyle name="Normal 11 5 2 4 2" xfId="4994" xr:uid="{B18786EE-CA80-4683-91CF-75A8970F8D7C}"/>
    <cellStyle name="Normal 11 5 2 4 2 2" xfId="13374" xr:uid="{86761DCD-85EA-4C23-B1FD-496526F565DE}"/>
    <cellStyle name="Normal 11 5 2 4 2 2 2" xfId="30134" xr:uid="{7642D723-F0E4-4B03-9EF4-234E7B082559}"/>
    <cellStyle name="Normal 11 5 2 4 2 2 3" xfId="46893" xr:uid="{4B940F5A-3D0A-42A1-9315-24BA69FFE8DA}"/>
    <cellStyle name="Normal 11 5 2 4 2 3" xfId="21754" xr:uid="{D2E4830A-1B0E-4630-B2A6-D7F9E6F2D92D}"/>
    <cellStyle name="Normal 11 5 2 4 2 4" xfId="38513" xr:uid="{AC387597-E459-4994-9501-8D9D9E8B4070}"/>
    <cellStyle name="Normal 11 5 2 4 3" xfId="6681" xr:uid="{424120DF-F70A-4C3C-9EC2-11F58749BF9A}"/>
    <cellStyle name="Normal 11 5 2 4 3 2" xfId="15061" xr:uid="{AE8CCA2F-F94D-42E0-AB16-066D1BB5DAEF}"/>
    <cellStyle name="Normal 11 5 2 4 3 2 2" xfId="31821" xr:uid="{24D0FEE3-B8F2-4486-A911-7FCB26E0AA62}"/>
    <cellStyle name="Normal 11 5 2 4 3 2 3" xfId="48580" xr:uid="{4609004B-DA38-4B6F-BB64-B382BFF4236A}"/>
    <cellStyle name="Normal 11 5 2 4 3 3" xfId="23441" xr:uid="{9562B02F-5816-48D7-93E9-EDB52CFF030C}"/>
    <cellStyle name="Normal 11 5 2 4 3 4" xfId="40200" xr:uid="{996FDDAB-C8E9-46A4-9B1F-969283B2C68E}"/>
    <cellStyle name="Normal 11 5 2 4 4" xfId="3305" xr:uid="{C9E72C9D-37F3-40D0-9F7D-02D02CAAC4BD}"/>
    <cellStyle name="Normal 11 5 2 4 4 2" xfId="11685" xr:uid="{87327317-C493-488C-9401-FC3AFBAB2E0F}"/>
    <cellStyle name="Normal 11 5 2 4 4 2 2" xfId="28445" xr:uid="{46B7BF85-E6C8-4C6B-8F5F-7B6A08B801E8}"/>
    <cellStyle name="Normal 11 5 2 4 4 2 3" xfId="45204" xr:uid="{99849F00-6C0E-48BA-9B6C-CCBF69F4036E}"/>
    <cellStyle name="Normal 11 5 2 4 4 3" xfId="20065" xr:uid="{E82D92E9-AF0A-47E9-9793-C539F25A14CA}"/>
    <cellStyle name="Normal 11 5 2 4 4 4" xfId="36824" xr:uid="{14F81CBE-862B-4258-976B-1EE4E82659CB}"/>
    <cellStyle name="Normal 11 5 2 4 5" xfId="9994" xr:uid="{3E780B45-E213-400F-A6D1-05CCEB66906F}"/>
    <cellStyle name="Normal 11 5 2 4 5 2" xfId="26754" xr:uid="{0F83420B-0565-411B-9E6C-1A67D8310BDF}"/>
    <cellStyle name="Normal 11 5 2 4 5 3" xfId="43513" xr:uid="{DDA0E558-3330-49B9-9B2B-AC8067178B42}"/>
    <cellStyle name="Normal 11 5 2 4 6" xfId="18374" xr:uid="{8C50E41C-CA57-4C4C-8E3A-6850059E1F15}"/>
    <cellStyle name="Normal 11 5 2 4 7" xfId="35133" xr:uid="{19F289E3-3830-44FC-8BB0-EF1EDEE88758}"/>
    <cellStyle name="Normal 11 5 2 5" xfId="3724" xr:uid="{9A361803-5841-4E63-A9F0-F91723B0FADC}"/>
    <cellStyle name="Normal 11 5 2 5 2" xfId="12104" xr:uid="{052D488C-DD07-44AF-88EE-E46CC47D43D7}"/>
    <cellStyle name="Normal 11 5 2 5 2 2" xfId="28864" xr:uid="{B6F726BB-9CD9-4FA9-8917-CD8C2DF0A944}"/>
    <cellStyle name="Normal 11 5 2 5 2 3" xfId="45623" xr:uid="{5572F66C-74F4-4642-AC5B-9494E10D0142}"/>
    <cellStyle name="Normal 11 5 2 5 3" xfId="20484" xr:uid="{E57FB50B-4998-480D-9797-B86A2A0D3A7E}"/>
    <cellStyle name="Normal 11 5 2 5 4" xfId="37243" xr:uid="{398E3567-8798-49DC-833D-4DE602931A50}"/>
    <cellStyle name="Normal 11 5 2 6" xfId="5429" xr:uid="{FC9EBF75-0D30-41F9-811E-F374479EB4B9}"/>
    <cellStyle name="Normal 11 5 2 6 2" xfId="13809" xr:uid="{1788E42F-7891-4E2D-95C9-E6832A727861}"/>
    <cellStyle name="Normal 11 5 2 6 2 2" xfId="30569" xr:uid="{1AA063C2-21F9-49CA-9A03-336C3D161B3F}"/>
    <cellStyle name="Normal 11 5 2 6 2 3" xfId="47328" xr:uid="{6C2BD314-B03E-4152-9B1F-D07E35FFA25B}"/>
    <cellStyle name="Normal 11 5 2 6 3" xfId="22189" xr:uid="{66D0FCBB-65AD-4803-B3D3-48C01DB6E689}"/>
    <cellStyle name="Normal 11 5 2 6 4" xfId="38948" xr:uid="{19A336C7-3BD5-4EE7-84AB-B9A5D634B733}"/>
    <cellStyle name="Normal 11 5 2 7" xfId="7087" xr:uid="{3E46C072-084E-4A7B-BB30-3C17F8CBAD01}"/>
    <cellStyle name="Normal 11 5 2 7 2" xfId="15467" xr:uid="{C617FA92-8237-4996-A7AD-2E0BC7A152BF}"/>
    <cellStyle name="Normal 11 5 2 7 2 2" xfId="32227" xr:uid="{851D6D34-9033-4AF2-BE93-E3D63E765D81}"/>
    <cellStyle name="Normal 11 5 2 7 2 3" xfId="48986" xr:uid="{58DEC200-167F-413E-B004-32E35F077C9F}"/>
    <cellStyle name="Normal 11 5 2 7 3" xfId="23847" xr:uid="{0EE0C916-ABE7-410C-A620-B3F420DA518F}"/>
    <cellStyle name="Normal 11 5 2 7 4" xfId="40606" xr:uid="{EDE8DEC6-A567-4B5C-A856-DCFE4A61F996}"/>
    <cellStyle name="Normal 11 5 2 8" xfId="7493" xr:uid="{0ED71185-1042-4D54-93BF-076217F725E1}"/>
    <cellStyle name="Normal 11 5 2 8 2" xfId="15873" xr:uid="{7A6FA328-D2D1-4908-8AEE-AFC7688783D1}"/>
    <cellStyle name="Normal 11 5 2 8 2 2" xfId="32633" xr:uid="{74AF89B5-4E1C-4C71-B194-21A55FA82136}"/>
    <cellStyle name="Normal 11 5 2 8 2 3" xfId="49392" xr:uid="{F646522A-8097-4C83-98BD-7E2DA0CB7357}"/>
    <cellStyle name="Normal 11 5 2 8 3" xfId="24253" xr:uid="{462CD197-4D2C-4716-9D1B-E980975F894F}"/>
    <cellStyle name="Normal 11 5 2 8 4" xfId="41012" xr:uid="{B655932A-82E5-4618-920D-19053C597080}"/>
    <cellStyle name="Normal 11 5 2 9" xfId="7899" xr:uid="{AD472139-2ECA-4804-91E0-ABBDB7B4E70F}"/>
    <cellStyle name="Normal 11 5 2 9 2" xfId="16279" xr:uid="{9A54D61D-F6A2-43A3-B9EA-AAD132F8004B}"/>
    <cellStyle name="Normal 11 5 2 9 2 2" xfId="33039" xr:uid="{756E2657-FDC3-44EB-8A6F-B432D3F20219}"/>
    <cellStyle name="Normal 11 5 2 9 2 3" xfId="49798" xr:uid="{A9FD20FB-9FB3-4B73-88E1-0B9521CBD85A}"/>
    <cellStyle name="Normal 11 5 2 9 3" xfId="24659" xr:uid="{3456CE02-DD2E-4587-A6B7-DD206EB2EAB8}"/>
    <cellStyle name="Normal 11 5 2 9 4" xfId="41418" xr:uid="{CC25CA64-6FBF-47A8-9676-25A9C078E877}"/>
    <cellStyle name="Normal 11 5 3" xfId="332" xr:uid="{AF632C5D-6AFC-4583-AEC6-1B55E5CFF04E}"/>
    <cellStyle name="Normal 11 5 3 10" xfId="8450" xr:uid="{9D3FB265-F206-4A54-98F9-607A704EBEED}"/>
    <cellStyle name="Normal 11 5 3 10 2" xfId="16830" xr:uid="{9CB313E7-B97F-4956-92B1-BFA65A15F05A}"/>
    <cellStyle name="Normal 11 5 3 10 2 2" xfId="33590" xr:uid="{4D768B01-2119-4AA6-92E2-2F3737873C72}"/>
    <cellStyle name="Normal 11 5 3 10 2 3" xfId="50349" xr:uid="{A06363F9-D2E8-4984-95AE-5E41713FA514}"/>
    <cellStyle name="Normal 11 5 3 10 3" xfId="25210" xr:uid="{1B2D777B-5976-47B7-B4F2-A5183E2ECB2E}"/>
    <cellStyle name="Normal 11 5 3 10 4" xfId="41969" xr:uid="{6DCC2CED-5D3B-44F0-AE51-8F96B876926F}"/>
    <cellStyle name="Normal 11 5 3 11" xfId="2164" xr:uid="{BFF8FE34-48DF-4847-80E8-8359AADB67C5}"/>
    <cellStyle name="Normal 11 5 3 11 2" xfId="10546" xr:uid="{CC3A99A5-19E1-4B8C-8811-F7AEAF7B8BB4}"/>
    <cellStyle name="Normal 11 5 3 11 2 2" xfId="27306" xr:uid="{16AC31B8-4722-4643-A6D2-9D6306B43B1D}"/>
    <cellStyle name="Normal 11 5 3 11 2 3" xfId="44065" xr:uid="{94D13C2F-AEAB-414E-B085-6221AC9B9DA3}"/>
    <cellStyle name="Normal 11 5 3 11 3" xfId="18926" xr:uid="{892C353C-10F6-42AD-9790-B4D50752B930}"/>
    <cellStyle name="Normal 11 5 3 11 4" xfId="35685" xr:uid="{CA40F08C-137C-49E6-85B1-A4F4C4233168}"/>
    <cellStyle name="Normal 11 5 3 12" xfId="8743" xr:uid="{C3EB30C6-6474-44AF-83E8-7FFE47253B9A}"/>
    <cellStyle name="Normal 11 5 3 12 2" xfId="25503" xr:uid="{F7C474BC-E91F-49B8-8266-F6E8BCE73C7F}"/>
    <cellStyle name="Normal 11 5 3 12 3" xfId="42262" xr:uid="{29515933-4FA4-47F3-93ED-930D96433BB9}"/>
    <cellStyle name="Normal 11 5 3 13" xfId="17123" xr:uid="{AF27A663-3E08-47F2-9EAD-3E4B368A08EB}"/>
    <cellStyle name="Normal 11 5 3 14" xfId="33882" xr:uid="{3F16A8B5-DBD7-49C6-8841-970055D937C3}"/>
    <cellStyle name="Normal 11 5 3 2" xfId="774" xr:uid="{FE84264B-AA69-4D90-BB43-9442EE1385D3}"/>
    <cellStyle name="Normal 11 5 3 2 2" xfId="4169" xr:uid="{45F60971-A08C-47CB-AFA8-ABD8741E9FEA}"/>
    <cellStyle name="Normal 11 5 3 2 2 2" xfId="12549" xr:uid="{3B18ACF1-5091-4AF8-B93B-9A3704C56F79}"/>
    <cellStyle name="Normal 11 5 3 2 2 2 2" xfId="29309" xr:uid="{10B34230-B6BC-4B3D-9D3A-52094FA41CC2}"/>
    <cellStyle name="Normal 11 5 3 2 2 2 3" xfId="46068" xr:uid="{5DB8A7CB-667C-4747-B2B4-AE8C66EBC4B6}"/>
    <cellStyle name="Normal 11 5 3 2 2 3" xfId="20929" xr:uid="{4A79AC3C-A875-4806-98B5-4EB91EFB444D}"/>
    <cellStyle name="Normal 11 5 3 2 2 4" xfId="37688" xr:uid="{ADCB2121-7693-47B8-B1CD-2D63BB75E2F1}"/>
    <cellStyle name="Normal 11 5 3 2 3" xfId="5856" xr:uid="{C80CC932-395E-4943-BF6E-A523A07B566E}"/>
    <cellStyle name="Normal 11 5 3 2 3 2" xfId="14236" xr:uid="{2C87889F-391A-413B-82B7-0EA77A70411D}"/>
    <cellStyle name="Normal 11 5 3 2 3 2 2" xfId="30996" xr:uid="{0E7F2E33-9178-4E99-9ABD-3AD50E3D4044}"/>
    <cellStyle name="Normal 11 5 3 2 3 2 3" xfId="47755" xr:uid="{B6F3B065-CE1E-41D5-AF74-10231B580EE7}"/>
    <cellStyle name="Normal 11 5 3 2 3 3" xfId="22616" xr:uid="{F075D5D6-59F5-4E3A-8BC4-31DD114E657B}"/>
    <cellStyle name="Normal 11 5 3 2 3 4" xfId="39375" xr:uid="{E45F17E6-3E8D-4DF2-99E2-736756538860}"/>
    <cellStyle name="Normal 11 5 3 2 4" xfId="2592" xr:uid="{4E094EC7-4B8F-4A67-B0D5-8D8A7D6A82C6}"/>
    <cellStyle name="Normal 11 5 3 2 4 2" xfId="10972" xr:uid="{DBE8E024-7E18-49DA-AF4E-5ABB4D964CF4}"/>
    <cellStyle name="Normal 11 5 3 2 4 2 2" xfId="27732" xr:uid="{F585855E-CCD5-46FF-80C7-7A6FABB90D5C}"/>
    <cellStyle name="Normal 11 5 3 2 4 2 3" xfId="44491" xr:uid="{148897BA-90A2-4316-9ED7-B93306915BB6}"/>
    <cellStyle name="Normal 11 5 3 2 4 3" xfId="19352" xr:uid="{9EF5AA74-34C6-490D-9A29-A5375EDD5ACE}"/>
    <cellStyle name="Normal 11 5 3 2 4 4" xfId="36111" xr:uid="{6737D7EC-3646-40EE-BA6F-C74D55669974}"/>
    <cellStyle name="Normal 11 5 3 2 5" xfId="9169" xr:uid="{35FDD428-A2D1-4061-B9E6-A857A19F1B87}"/>
    <cellStyle name="Normal 11 5 3 2 5 2" xfId="25929" xr:uid="{ED92E096-820B-4265-87C6-1CD7AA164ABF}"/>
    <cellStyle name="Normal 11 5 3 2 5 3" xfId="42688" xr:uid="{A529E30A-9083-42A0-A6DA-A445EB5F8E3A}"/>
    <cellStyle name="Normal 11 5 3 2 6" xfId="17549" xr:uid="{40C7B66E-5B63-40D2-90EF-6C925EFCB660}"/>
    <cellStyle name="Normal 11 5 3 2 7" xfId="34308" xr:uid="{135507E7-25B1-4565-A41E-76BEBC1DCEE6}"/>
    <cellStyle name="Normal 11 5 3 3" xfId="1208" xr:uid="{CB32D9C9-ECD7-414B-A63D-20DAD3853B62}"/>
    <cellStyle name="Normal 11 5 3 3 2" xfId="4597" xr:uid="{9FE768C2-4082-40E0-A466-D5FB550AF3AB}"/>
    <cellStyle name="Normal 11 5 3 3 2 2" xfId="12977" xr:uid="{E3597806-5283-4405-9700-A2F707E19B15}"/>
    <cellStyle name="Normal 11 5 3 3 2 2 2" xfId="29737" xr:uid="{5E5F9BB4-92B7-46EF-84C3-A49B7809BF8E}"/>
    <cellStyle name="Normal 11 5 3 3 2 2 3" xfId="46496" xr:uid="{6D58658B-5F4C-4CC5-AA7C-3282D7B9236A}"/>
    <cellStyle name="Normal 11 5 3 3 2 3" xfId="21357" xr:uid="{2564DC8C-5AFE-4E12-BA89-3E62E5DAC847}"/>
    <cellStyle name="Normal 11 5 3 3 2 4" xfId="38116" xr:uid="{08322B11-2F87-494B-B8A0-D444184A3576}"/>
    <cellStyle name="Normal 11 5 3 3 3" xfId="6284" xr:uid="{3F8FAB32-CE7A-405A-B8E8-6412D410678B}"/>
    <cellStyle name="Normal 11 5 3 3 3 2" xfId="14664" xr:uid="{0D72F5F9-6E66-4FC9-BA3E-0BBC09DFA279}"/>
    <cellStyle name="Normal 11 5 3 3 3 2 2" xfId="31424" xr:uid="{01B91C84-0F5D-440E-AC51-201D12E691F5}"/>
    <cellStyle name="Normal 11 5 3 3 3 2 3" xfId="48183" xr:uid="{55AC37D7-0A50-4400-9821-99D0AEF30DF1}"/>
    <cellStyle name="Normal 11 5 3 3 3 3" xfId="23044" xr:uid="{8E48609C-2011-4CC0-8BBD-CA1E7F9BB53D}"/>
    <cellStyle name="Normal 11 5 3 3 3 4" xfId="39803" xr:uid="{9276A2CA-0B21-4331-B18D-9D6B959F5653}"/>
    <cellStyle name="Normal 11 5 3 3 4" xfId="3020" xr:uid="{0419DB42-1D35-49ED-80E0-6EDAAC4E2958}"/>
    <cellStyle name="Normal 11 5 3 3 4 2" xfId="11400" xr:uid="{7B474C64-79CE-4491-A20E-52797DDB999F}"/>
    <cellStyle name="Normal 11 5 3 3 4 2 2" xfId="28160" xr:uid="{6DD0BECC-3256-4692-A091-EC2235BCDB6C}"/>
    <cellStyle name="Normal 11 5 3 3 4 2 3" xfId="44919" xr:uid="{A6EE6BB2-E1D5-4DAC-BA48-2B6ED5E015AB}"/>
    <cellStyle name="Normal 11 5 3 3 4 3" xfId="19780" xr:uid="{473D5A1A-FA6B-4CC0-83F3-515E4CBA1DC4}"/>
    <cellStyle name="Normal 11 5 3 3 4 4" xfId="36539" xr:uid="{48CA1E92-01F8-4DE5-99AE-BC67572A650B}"/>
    <cellStyle name="Normal 11 5 3 3 5" xfId="9597" xr:uid="{7A453469-38F1-4376-9B0E-B4CF2C33AC23}"/>
    <cellStyle name="Normal 11 5 3 3 5 2" xfId="26357" xr:uid="{0CEFBFDA-83FE-48DC-B6F8-018BDF52EF5E}"/>
    <cellStyle name="Normal 11 5 3 3 5 3" xfId="43116" xr:uid="{D0C39C3B-E8AB-4F84-8256-0208D3C70720}"/>
    <cellStyle name="Normal 11 5 3 3 6" xfId="17977" xr:uid="{5E24DA2C-CDD7-4762-9FC3-36709BD99615}"/>
    <cellStyle name="Normal 11 5 3 3 7" xfId="34736" xr:uid="{20381839-F612-47BE-8092-45793F80E625}"/>
    <cellStyle name="Normal 11 5 3 4" xfId="1750" xr:uid="{EF99A226-FBE2-44B0-ABC6-EB663950A84E}"/>
    <cellStyle name="Normal 11 5 3 4 2" xfId="5139" xr:uid="{7D61BAAB-A3B1-4D4B-9BC0-7F45E6C0F690}"/>
    <cellStyle name="Normal 11 5 3 4 2 2" xfId="13519" xr:uid="{9511928B-A696-4DEF-8E91-2B24D4381ADA}"/>
    <cellStyle name="Normal 11 5 3 4 2 2 2" xfId="30279" xr:uid="{63750F0D-0C2C-4A75-A499-4E9B32451ED5}"/>
    <cellStyle name="Normal 11 5 3 4 2 2 3" xfId="47038" xr:uid="{E80EF15E-12C4-4F80-BFA2-8042D6E009D4}"/>
    <cellStyle name="Normal 11 5 3 4 2 3" xfId="21899" xr:uid="{B9F7B0A8-E9B9-429C-B1E6-3B896C26F83E}"/>
    <cellStyle name="Normal 11 5 3 4 2 4" xfId="38658" xr:uid="{F38F8592-9238-4726-A0B7-6E34B2C5E7F8}"/>
    <cellStyle name="Normal 11 5 3 4 3" xfId="6826" xr:uid="{44D5B2FC-F451-4D66-9A57-567CA985A542}"/>
    <cellStyle name="Normal 11 5 3 4 3 2" xfId="15206" xr:uid="{563D1929-DF26-4FC5-A5DB-E1F6208D6F51}"/>
    <cellStyle name="Normal 11 5 3 4 3 2 2" xfId="31966" xr:uid="{987D91C3-8C73-40EA-A413-46067CD4B295}"/>
    <cellStyle name="Normal 11 5 3 4 3 2 3" xfId="48725" xr:uid="{B8FD95D1-302B-4D21-AD80-C72F09C374D9}"/>
    <cellStyle name="Normal 11 5 3 4 3 3" xfId="23586" xr:uid="{5AD2C1FD-1FED-4372-A24D-EEE834515966}"/>
    <cellStyle name="Normal 11 5 3 4 3 4" xfId="40345" xr:uid="{92D4C3F5-078A-4FF9-A131-09C8B429CF3F}"/>
    <cellStyle name="Normal 11 5 3 4 4" xfId="3449" xr:uid="{1A8A64FD-B329-420F-B0F7-97C118EA128D}"/>
    <cellStyle name="Normal 11 5 3 4 4 2" xfId="11829" xr:uid="{9D3F9C71-1CC2-403D-BB49-29B35947AFEC}"/>
    <cellStyle name="Normal 11 5 3 4 4 2 2" xfId="28589" xr:uid="{92890DF8-F8B2-41F8-ACA1-A57B523CE011}"/>
    <cellStyle name="Normal 11 5 3 4 4 2 3" xfId="45348" xr:uid="{AF916E53-5FE4-49A7-93C2-06C24CCA43D3}"/>
    <cellStyle name="Normal 11 5 3 4 4 3" xfId="20209" xr:uid="{E7564F0D-DD34-4291-98D8-41B99DAC4EDD}"/>
    <cellStyle name="Normal 11 5 3 4 4 4" xfId="36968" xr:uid="{F93E6E78-E02D-4B67-9D3A-6044FE6B92A5}"/>
    <cellStyle name="Normal 11 5 3 4 5" xfId="10139" xr:uid="{6F6DF60E-420F-406C-8256-9CA085DCA217}"/>
    <cellStyle name="Normal 11 5 3 4 5 2" xfId="26899" xr:uid="{384BFF64-0807-4DC0-86E0-D1735D01D4F3}"/>
    <cellStyle name="Normal 11 5 3 4 5 3" xfId="43658" xr:uid="{B66FAF69-DCF9-48B2-AB80-383F58A5350F}"/>
    <cellStyle name="Normal 11 5 3 4 6" xfId="18519" xr:uid="{9CA27B3A-8FB2-4D01-93A5-9E4E100DEA39}"/>
    <cellStyle name="Normal 11 5 3 4 7" xfId="35278" xr:uid="{C7473E25-A556-4365-BD83-7329B3D32D34}"/>
    <cellStyle name="Normal 11 5 3 5" xfId="3869" xr:uid="{CBECFC5F-AC0B-4A73-974A-8B1B265B393C}"/>
    <cellStyle name="Normal 11 5 3 5 2" xfId="12249" xr:uid="{66A31BBE-5500-485C-A75B-038DC9A14DBF}"/>
    <cellStyle name="Normal 11 5 3 5 2 2" xfId="29009" xr:uid="{BFA38522-7906-490A-87AD-C9384465D6D7}"/>
    <cellStyle name="Normal 11 5 3 5 2 3" xfId="45768" xr:uid="{D8E98D2E-F97B-425B-B6AA-334394B070FB}"/>
    <cellStyle name="Normal 11 5 3 5 3" xfId="20629" xr:uid="{AA1BCEBD-F091-4F40-B6F9-C1B3FDAF21D5}"/>
    <cellStyle name="Normal 11 5 3 5 4" xfId="37388" xr:uid="{9061CF04-980C-43EE-8592-FC5022F40F5A}"/>
    <cellStyle name="Normal 11 5 3 6" xfId="5430" xr:uid="{0A328B32-601D-439C-A7E8-CAA6523D07F9}"/>
    <cellStyle name="Normal 11 5 3 6 2" xfId="13810" xr:uid="{1E03E9AD-32D1-4900-87B7-BFBC11B0FD00}"/>
    <cellStyle name="Normal 11 5 3 6 2 2" xfId="30570" xr:uid="{5EE75A6E-6814-458F-8411-54CC38F11134}"/>
    <cellStyle name="Normal 11 5 3 6 2 3" xfId="47329" xr:uid="{40358C72-614C-4801-8531-4E2B89EA8FBC}"/>
    <cellStyle name="Normal 11 5 3 6 3" xfId="22190" xr:uid="{D8E1E0E0-88A1-4DF4-BB6E-520A78004CD6}"/>
    <cellStyle name="Normal 11 5 3 6 4" xfId="38949" xr:uid="{99A8E9C0-968C-444D-AA56-4FFF831E6D41}"/>
    <cellStyle name="Normal 11 5 3 7" xfId="7232" xr:uid="{9FA4D132-90BC-4F82-B3B7-5CEBB7125643}"/>
    <cellStyle name="Normal 11 5 3 7 2" xfId="15612" xr:uid="{93C560F0-003E-4247-A42B-B5E816577952}"/>
    <cellStyle name="Normal 11 5 3 7 2 2" xfId="32372" xr:uid="{5B30867E-A7F9-4B4D-B138-863D2F275AD5}"/>
    <cellStyle name="Normal 11 5 3 7 2 3" xfId="49131" xr:uid="{C0AA8130-B0E1-4723-B4B3-BD79A79EBDD2}"/>
    <cellStyle name="Normal 11 5 3 7 3" xfId="23992" xr:uid="{3E405FC2-A8FE-4C80-BA81-CA98C58AEE54}"/>
    <cellStyle name="Normal 11 5 3 7 4" xfId="40751" xr:uid="{EB454D7E-0F41-448F-9888-329F6EE8710D}"/>
    <cellStyle name="Normal 11 5 3 8" xfId="7638" xr:uid="{BA9C2ED8-DE51-4462-BD71-C4E8626EC751}"/>
    <cellStyle name="Normal 11 5 3 8 2" xfId="16018" xr:uid="{C1315C1A-1335-4038-9627-CE673B8A9677}"/>
    <cellStyle name="Normal 11 5 3 8 2 2" xfId="32778" xr:uid="{723F261E-B8C3-4EBF-AA24-39427E6BACD2}"/>
    <cellStyle name="Normal 11 5 3 8 2 3" xfId="49537" xr:uid="{EA5F8143-E4D0-4A34-BC6D-114130BB5BDE}"/>
    <cellStyle name="Normal 11 5 3 8 3" xfId="24398" xr:uid="{6FA4332B-7C36-4242-B7D6-2EFBA817EADD}"/>
    <cellStyle name="Normal 11 5 3 8 4" xfId="41157" xr:uid="{7D4BAC62-0AEA-4C80-94E1-387A4648D47F}"/>
    <cellStyle name="Normal 11 5 3 9" xfId="8044" xr:uid="{083A01E2-8BDE-45F0-9DAB-C5B47B6CE9B8}"/>
    <cellStyle name="Normal 11 5 3 9 2" xfId="16424" xr:uid="{E30E8525-C02A-4C64-9D89-7112C1B92199}"/>
    <cellStyle name="Normal 11 5 3 9 2 2" xfId="33184" xr:uid="{136D976C-F532-4175-B014-11777B9980D2}"/>
    <cellStyle name="Normal 11 5 3 9 2 3" xfId="49943" xr:uid="{CE44211F-8B7D-4255-B49F-33C30D95641E}"/>
    <cellStyle name="Normal 11 5 3 9 3" xfId="24804" xr:uid="{A2E8BC0B-FA49-4A66-A3A0-992706924AF9}"/>
    <cellStyle name="Normal 11 5 3 9 4" xfId="41563" xr:uid="{F2E7B6F6-6105-4060-B649-75627CDDC7BE}"/>
    <cellStyle name="Normal 11 5 4" xfId="651" xr:uid="{AA45B73D-38A1-4BB7-8CAC-EE57B87EE79C}"/>
    <cellStyle name="Normal 11 5 4 2" xfId="4046" xr:uid="{6FEF2BA1-99BF-434E-8A9F-BCAF85169E47}"/>
    <cellStyle name="Normal 11 5 4 2 2" xfId="12426" xr:uid="{03EF69EB-549B-4A79-9936-3E63E537DFDD}"/>
    <cellStyle name="Normal 11 5 4 2 2 2" xfId="29186" xr:uid="{CDD1175A-8019-4847-B6DB-2A6DC7214E11}"/>
    <cellStyle name="Normal 11 5 4 2 2 3" xfId="45945" xr:uid="{DBD9A1CA-FCAC-4C1C-8A28-067FE9FA1D95}"/>
    <cellStyle name="Normal 11 5 4 2 3" xfId="20806" xr:uid="{736B46F8-BC74-41D1-9360-BC2C08DE870C}"/>
    <cellStyle name="Normal 11 5 4 2 4" xfId="37565" xr:uid="{4B8EC7C8-1B28-4922-9656-E439C209F16C}"/>
    <cellStyle name="Normal 11 5 4 3" xfId="5733" xr:uid="{C6FBB205-E38D-4DC0-A959-08BEB9EC0283}"/>
    <cellStyle name="Normal 11 5 4 3 2" xfId="14113" xr:uid="{37479FB4-4434-49B5-A8E5-DC09C34BED11}"/>
    <cellStyle name="Normal 11 5 4 3 2 2" xfId="30873" xr:uid="{270077D2-7AAD-4AAA-9E2B-B9B1943A3D14}"/>
    <cellStyle name="Normal 11 5 4 3 2 3" xfId="47632" xr:uid="{CFF9495B-85DD-447C-BD3B-35D7856B7F3D}"/>
    <cellStyle name="Normal 11 5 4 3 3" xfId="22493" xr:uid="{C60808AB-8597-4E29-9B6D-AEEC84C1EA77}"/>
    <cellStyle name="Normal 11 5 4 3 4" xfId="39252" xr:uid="{307B93F0-35A6-4BF7-9ECC-D31F3509AE9E}"/>
    <cellStyle name="Normal 11 5 4 4" xfId="2469" xr:uid="{E5802C5E-1823-4CA1-BEDC-213D5B407D92}"/>
    <cellStyle name="Normal 11 5 4 4 2" xfId="10849" xr:uid="{C88DA13C-0C89-4D00-AAFF-F6A2B4A9C714}"/>
    <cellStyle name="Normal 11 5 4 4 2 2" xfId="27609" xr:uid="{2271F776-4CF6-48DE-AF16-65C9AF87A3B2}"/>
    <cellStyle name="Normal 11 5 4 4 2 3" xfId="44368" xr:uid="{273604F4-9E14-45C7-9C24-766DC3BAF51C}"/>
    <cellStyle name="Normal 11 5 4 4 3" xfId="19229" xr:uid="{A064424B-D75B-4201-8276-5E224AC3B492}"/>
    <cellStyle name="Normal 11 5 4 4 4" xfId="35988" xr:uid="{90B7D3BB-234E-4335-B823-2A8A159FDEE3}"/>
    <cellStyle name="Normal 11 5 4 5" xfId="9046" xr:uid="{21ABDC07-F374-4BB7-A3A4-6C5E94EA6F0B}"/>
    <cellStyle name="Normal 11 5 4 5 2" xfId="25806" xr:uid="{050CE554-FE0D-4DA6-AF55-9DDBD48657C8}"/>
    <cellStyle name="Normal 11 5 4 5 3" xfId="42565" xr:uid="{AF574001-8C05-4775-A4F0-7AF6D25AA0F0}"/>
    <cellStyle name="Normal 11 5 4 6" xfId="17426" xr:uid="{763D0B91-4538-496F-8F59-F39CC8AC9ABA}"/>
    <cellStyle name="Normal 11 5 4 7" xfId="34185" xr:uid="{206BD1ED-2267-4EBE-B175-3F9C551E3AAF}"/>
    <cellStyle name="Normal 11 5 5" xfId="1085" xr:uid="{B1B122B4-8C09-456B-B1B6-F8D603A13BE9}"/>
    <cellStyle name="Normal 11 5 5 2" xfId="4474" xr:uid="{682BF61D-CDA4-41D0-B052-2690632C2491}"/>
    <cellStyle name="Normal 11 5 5 2 2" xfId="12854" xr:uid="{1D821DC2-D2C6-4021-AF30-1D94BA08BA9B}"/>
    <cellStyle name="Normal 11 5 5 2 2 2" xfId="29614" xr:uid="{3B1FB6C6-FDE7-4866-9B98-EBF668E77892}"/>
    <cellStyle name="Normal 11 5 5 2 2 3" xfId="46373" xr:uid="{BF7D67CE-DA51-406C-80EB-F07068FDA597}"/>
    <cellStyle name="Normal 11 5 5 2 3" xfId="21234" xr:uid="{930D2F38-6CFD-4C26-BAFD-E943E48EFF26}"/>
    <cellStyle name="Normal 11 5 5 2 4" xfId="37993" xr:uid="{5EA1ED0A-7E01-4FCD-9297-D03E3A257C97}"/>
    <cellStyle name="Normal 11 5 5 3" xfId="6161" xr:uid="{FA1070F3-3EDA-4A71-BACF-E7A98F58899E}"/>
    <cellStyle name="Normal 11 5 5 3 2" xfId="14541" xr:uid="{D43527AF-A1A4-42B8-B3C7-CB183E8D87BA}"/>
    <cellStyle name="Normal 11 5 5 3 2 2" xfId="31301" xr:uid="{7A688651-A841-42B8-AA47-0E24540BAE5C}"/>
    <cellStyle name="Normal 11 5 5 3 2 3" xfId="48060" xr:uid="{1D84A2BD-C9C0-4E13-B0BF-FC710D330F57}"/>
    <cellStyle name="Normal 11 5 5 3 3" xfId="22921" xr:uid="{CA35B643-6BA6-43C3-B5D2-F07114346948}"/>
    <cellStyle name="Normal 11 5 5 3 4" xfId="39680" xr:uid="{93C8EB06-AD77-45E4-B0DB-CE72B5161E83}"/>
    <cellStyle name="Normal 11 5 5 4" xfId="2897" xr:uid="{D87701D0-8242-4D00-831B-0DDCFFC93BB2}"/>
    <cellStyle name="Normal 11 5 5 4 2" xfId="11277" xr:uid="{B1C22FFB-D89F-4C9B-8ED6-31E8300D4D91}"/>
    <cellStyle name="Normal 11 5 5 4 2 2" xfId="28037" xr:uid="{B9A97BD8-31C4-4D98-8CCF-8F2BA2106848}"/>
    <cellStyle name="Normal 11 5 5 4 2 3" xfId="44796" xr:uid="{B0292BB8-50B4-451A-AA05-22D5D8ADB58D}"/>
    <cellStyle name="Normal 11 5 5 4 3" xfId="19657" xr:uid="{04553BB7-1B29-471C-90AD-829A6D8DE743}"/>
    <cellStyle name="Normal 11 5 5 4 4" xfId="36416" xr:uid="{4B7EDFAD-EEC8-4BCB-B423-DA06C7CD7CFA}"/>
    <cellStyle name="Normal 11 5 5 5" xfId="9474" xr:uid="{09B0B44F-5DDA-44F7-B869-FFCC64A2957B}"/>
    <cellStyle name="Normal 11 5 5 5 2" xfId="26234" xr:uid="{DCCBB0FE-38C9-494A-98C4-186E58EE4842}"/>
    <cellStyle name="Normal 11 5 5 5 3" xfId="42993" xr:uid="{F338FFE1-3165-4B07-A268-88FFBE181AED}"/>
    <cellStyle name="Normal 11 5 5 6" xfId="17854" xr:uid="{12192A92-67FC-497F-B23D-1E9AA32B4D2A}"/>
    <cellStyle name="Normal 11 5 5 7" xfId="34613" xr:uid="{D35CFE55-690F-4AC4-A66D-59EBEE10980F}"/>
    <cellStyle name="Normal 11 5 6" xfId="1479" xr:uid="{5BB85195-0941-4698-B0A6-C05ABA0C17F5}"/>
    <cellStyle name="Normal 11 5 6 2" xfId="4868" xr:uid="{D31DE3BB-427B-4F30-BE1F-F2B604050B20}"/>
    <cellStyle name="Normal 11 5 6 2 2" xfId="13248" xr:uid="{803A91BA-7E45-4718-A5E0-196E0295DC8E}"/>
    <cellStyle name="Normal 11 5 6 2 2 2" xfId="30008" xr:uid="{096CB10F-D991-4D93-9EA3-324302DD5D09}"/>
    <cellStyle name="Normal 11 5 6 2 2 3" xfId="46767" xr:uid="{F913EEAB-3E39-4A56-AC08-430AC166070C}"/>
    <cellStyle name="Normal 11 5 6 2 3" xfId="21628" xr:uid="{516640A6-4B7D-4080-ACBC-8CF795871CF6}"/>
    <cellStyle name="Normal 11 5 6 2 4" xfId="38387" xr:uid="{5457B600-AB9C-422B-941B-6FBF03CFF4C9}"/>
    <cellStyle name="Normal 11 5 6 3" xfId="6555" xr:uid="{0A83E979-4CBE-417F-B6EE-496E1AABDB2A}"/>
    <cellStyle name="Normal 11 5 6 3 2" xfId="14935" xr:uid="{EAF0EDFF-E797-45DE-91F1-A07B26011C27}"/>
    <cellStyle name="Normal 11 5 6 3 2 2" xfId="31695" xr:uid="{BAF26404-BD55-45A9-8AFB-3850B8A2C2DB}"/>
    <cellStyle name="Normal 11 5 6 3 2 3" xfId="48454" xr:uid="{F38945B4-3326-4BA8-AA5F-3F90F2E47F3E}"/>
    <cellStyle name="Normal 11 5 6 3 3" xfId="23315" xr:uid="{1CE498C4-F460-455D-9CA4-0EAB43F5117C}"/>
    <cellStyle name="Normal 11 5 6 3 4" xfId="40074" xr:uid="{7B9895A5-82AE-440E-8170-5F673F305B20}"/>
    <cellStyle name="Normal 11 5 6 4" xfId="2039" xr:uid="{7B1D6FFD-3B35-47DA-B561-3C5C0E941FD3}"/>
    <cellStyle name="Normal 11 5 6 4 2" xfId="10423" xr:uid="{F3EEABAA-78E2-4B6B-8F8D-127F16F834B4}"/>
    <cellStyle name="Normal 11 5 6 4 2 2" xfId="27183" xr:uid="{B667DE77-4FD8-4C4E-B167-080CEE02442B}"/>
    <cellStyle name="Normal 11 5 6 4 2 3" xfId="43942" xr:uid="{62597437-AF52-4ACE-808C-D9034E0BE77E}"/>
    <cellStyle name="Normal 11 5 6 4 3" xfId="18803" xr:uid="{F75C83EC-0F3D-4479-BDBD-48CA8B79AC7F}"/>
    <cellStyle name="Normal 11 5 6 4 4" xfId="35562" xr:uid="{AD9C30D4-1C9D-4F09-A8C0-61AF76B0DDB6}"/>
    <cellStyle name="Normal 11 5 6 5" xfId="9868" xr:uid="{96D94AE9-064F-4E38-85DB-9A6181654262}"/>
    <cellStyle name="Normal 11 5 6 5 2" xfId="26628" xr:uid="{9DCB370E-C236-4B0D-BABF-A1D65D82E73F}"/>
    <cellStyle name="Normal 11 5 6 5 3" xfId="43387" xr:uid="{FEFA0F29-9BD0-464D-A030-1671C2638251}"/>
    <cellStyle name="Normal 11 5 6 6" xfId="18248" xr:uid="{0069A0B9-1227-435B-8216-7A4CE51A51F0}"/>
    <cellStyle name="Normal 11 5 6 7" xfId="35007" xr:uid="{C8E15907-6E7C-4498-BBE5-6DB8F1865117}"/>
    <cellStyle name="Normal 11 5 7" xfId="3597" xr:uid="{972C4144-3DE6-48BB-8880-0CDBBD77F015}"/>
    <cellStyle name="Normal 11 5 7 2" xfId="11977" xr:uid="{E04A3A01-424F-4C5F-BF8F-2A5F26A081D8}"/>
    <cellStyle name="Normal 11 5 7 2 2" xfId="28737" xr:uid="{B552C3DD-AC39-482F-BB1C-CDF5B975D880}"/>
    <cellStyle name="Normal 11 5 7 2 3" xfId="45496" xr:uid="{20CFA359-4962-4CC9-9992-CB14DD49CC71}"/>
    <cellStyle name="Normal 11 5 7 3" xfId="20357" xr:uid="{575038A0-A147-46CC-876C-FF9FF0300A5A}"/>
    <cellStyle name="Normal 11 5 7 4" xfId="37116" xr:uid="{26616B3E-D4FC-4AB1-8A37-0F9C7C33E4E4}"/>
    <cellStyle name="Normal 11 5 8" xfId="5307" xr:uid="{53D84736-6075-4F0B-AFE5-567BD715B4FF}"/>
    <cellStyle name="Normal 11 5 8 2" xfId="13687" xr:uid="{DE0D0DAF-AF80-48B0-B42D-7E9DE264143D}"/>
    <cellStyle name="Normal 11 5 8 2 2" xfId="30447" xr:uid="{DDD11F3E-D4E7-4653-853E-00DBF34083EC}"/>
    <cellStyle name="Normal 11 5 8 2 3" xfId="47206" xr:uid="{FA817335-672F-4779-832F-B0B8CC203FD0}"/>
    <cellStyle name="Normal 11 5 8 3" xfId="22067" xr:uid="{8FA82141-32B6-42E9-81DA-90BFE008C106}"/>
    <cellStyle name="Normal 11 5 8 4" xfId="38826" xr:uid="{505B3A3F-73BA-4D77-BAAA-C83F78F20921}"/>
    <cellStyle name="Normal 11 5 9" xfId="6961" xr:uid="{57CA2055-30F3-4F12-AE5D-DAAAE977AE17}"/>
    <cellStyle name="Normal 11 5 9 2" xfId="15341" xr:uid="{CA5EBE20-ADC4-43C6-BD41-853527E12F0F}"/>
    <cellStyle name="Normal 11 5 9 2 2" xfId="32101" xr:uid="{1A382E21-443F-4BE3-A1CF-E394B0EB1F9B}"/>
    <cellStyle name="Normal 11 5 9 2 3" xfId="48860" xr:uid="{14F30CA7-4021-46A8-B0CB-20059A860FDC}"/>
    <cellStyle name="Normal 11 5 9 3" xfId="23721" xr:uid="{62A8D569-571D-400A-9086-2FE80BDA419D}"/>
    <cellStyle name="Normal 11 5 9 4" xfId="40480" xr:uid="{66080D71-5E92-40E6-9C2C-24277D72D6FC}"/>
    <cellStyle name="Normal 11 6" xfId="333" xr:uid="{B781A53B-220F-4481-919F-68387E7895A2}"/>
    <cellStyle name="Normal 11 6 10" xfId="7441" xr:uid="{4C52A2A4-2FE1-4502-AFA6-084B273487E5}"/>
    <cellStyle name="Normal 11 6 10 2" xfId="15821" xr:uid="{0689E39A-9212-4E4B-8F6D-C0E310EB33B9}"/>
    <cellStyle name="Normal 11 6 10 2 2" xfId="32581" xr:uid="{172C131D-221C-4BA2-A08C-7DF56A32AED6}"/>
    <cellStyle name="Normal 11 6 10 2 3" xfId="49340" xr:uid="{7954C4B5-CFAD-4C39-A904-DB5A53D96DBE}"/>
    <cellStyle name="Normal 11 6 10 3" xfId="24201" xr:uid="{BE2AC397-9877-46ED-8784-8FE168C65F16}"/>
    <cellStyle name="Normal 11 6 10 4" xfId="40960" xr:uid="{391A2699-7CD2-4A65-A4FD-61D035162B5A}"/>
    <cellStyle name="Normal 11 6 11" xfId="7847" xr:uid="{7C56CF0D-7DF6-4FA5-AC2E-83BD3C647698}"/>
    <cellStyle name="Normal 11 6 11 2" xfId="16227" xr:uid="{3F6EF30C-D536-4F17-BA33-F7E53CE60209}"/>
    <cellStyle name="Normal 11 6 11 2 2" xfId="32987" xr:uid="{F74F8B88-5A0A-4BBE-AD08-FC797F4A6A2D}"/>
    <cellStyle name="Normal 11 6 11 2 3" xfId="49746" xr:uid="{909FF134-2E2B-441D-AF9D-B13CE3D1B798}"/>
    <cellStyle name="Normal 11 6 11 3" xfId="24607" xr:uid="{73A5556D-1173-4D35-8B0A-5F9047F3A5C7}"/>
    <cellStyle name="Normal 11 6 11 4" xfId="41366" xr:uid="{FE740C6D-73EE-40F4-94CD-FC3873B22FA4}"/>
    <cellStyle name="Normal 11 6 12" xfId="8253" xr:uid="{68AD9D85-D16A-4923-B28D-A8D76AEBEE42}"/>
    <cellStyle name="Normal 11 6 12 2" xfId="16633" xr:uid="{DDA47C56-27DA-43BE-ABB2-C0449DE780AB}"/>
    <cellStyle name="Normal 11 6 12 2 2" xfId="33393" xr:uid="{172435F5-3953-425A-8552-9AF1611D45D1}"/>
    <cellStyle name="Normal 11 6 12 2 3" xfId="50152" xr:uid="{9719E82E-04D4-4583-8C04-7C8A7318DBDB}"/>
    <cellStyle name="Normal 11 6 12 3" xfId="25013" xr:uid="{47934E29-483B-4F80-86A0-E5D3E2C0D52B}"/>
    <cellStyle name="Normal 11 6 12 4" xfId="41772" xr:uid="{72CE6027-77BC-4B33-81BD-5ACD40DE2D8B}"/>
    <cellStyle name="Normal 11 6 13" xfId="1940" xr:uid="{B40CD797-A198-4B44-950A-B4801B9F5823}"/>
    <cellStyle name="Normal 11 6 13 2" xfId="10328" xr:uid="{74A14FB9-2542-4193-AD70-3FDF57564B24}"/>
    <cellStyle name="Normal 11 6 13 2 2" xfId="27088" xr:uid="{6CEE0AD1-E11F-4D03-9906-EB5F0CFFFAEB}"/>
    <cellStyle name="Normal 11 6 13 2 3" xfId="43847" xr:uid="{550FE935-68B9-4602-A676-D1C809872EAC}"/>
    <cellStyle name="Normal 11 6 13 3" xfId="18708" xr:uid="{2A118A15-422B-49DD-8FE4-AAD504733F2A}"/>
    <cellStyle name="Normal 11 6 13 4" xfId="35467" xr:uid="{D623B75C-D894-47FF-8CE4-45357EFD24FD}"/>
    <cellStyle name="Normal 11 6 14" xfId="8744" xr:uid="{8506ED9E-6988-4D54-BEA6-879DA0C8BB7C}"/>
    <cellStyle name="Normal 11 6 14 2" xfId="25504" xr:uid="{2A963E48-5B97-49DA-931F-1C6B0B62BABC}"/>
    <cellStyle name="Normal 11 6 14 3" xfId="42263" xr:uid="{0E311E60-008D-4D6F-B68A-E1143A6DF0B7}"/>
    <cellStyle name="Normal 11 6 15" xfId="17124" xr:uid="{57112B5F-F509-458F-8CA6-7DE7882BF6FA}"/>
    <cellStyle name="Normal 11 6 16" xfId="33883" xr:uid="{58E48E34-C690-485F-8545-30B260B2ACF4}"/>
    <cellStyle name="Normal 11 6 2" xfId="334" xr:uid="{4A303377-8FED-4CA8-81A9-FCA6E6CE10F7}"/>
    <cellStyle name="Normal 11 6 2 10" xfId="8306" xr:uid="{B145F42B-4607-42C3-B716-BBA9C9FD95A5}"/>
    <cellStyle name="Normal 11 6 2 10 2" xfId="16686" xr:uid="{A60BE6AF-EE80-4B8D-BEE2-AACE89CD33F9}"/>
    <cellStyle name="Normal 11 6 2 10 2 2" xfId="33446" xr:uid="{ABBDE555-A006-461B-AA5B-87B672A84987}"/>
    <cellStyle name="Normal 11 6 2 10 2 3" xfId="50205" xr:uid="{8E5AD742-AE4C-41E4-91DB-74ADB06AB13C}"/>
    <cellStyle name="Normal 11 6 2 10 3" xfId="25066" xr:uid="{B86F4C35-5640-4F05-AD60-4E94EE28D84C}"/>
    <cellStyle name="Normal 11 6 2 10 4" xfId="41825" xr:uid="{B4FC2067-90E2-480E-A960-46DBF5223903}"/>
    <cellStyle name="Normal 11 6 2 11" xfId="2166" xr:uid="{862D6C11-D30F-487A-80B5-A8379EC7D64F}"/>
    <cellStyle name="Normal 11 6 2 11 2" xfId="10548" xr:uid="{9927AAEF-975E-4B9F-8744-A0B7B603A4B1}"/>
    <cellStyle name="Normal 11 6 2 11 2 2" xfId="27308" xr:uid="{BCC60970-6C10-416B-A19C-537AD2A12EF6}"/>
    <cellStyle name="Normal 11 6 2 11 2 3" xfId="44067" xr:uid="{CD19FFBD-DDAF-4A07-B41E-6B7FDAAF99F4}"/>
    <cellStyle name="Normal 11 6 2 11 3" xfId="18928" xr:uid="{781542CA-CA03-4468-BABA-3CBCD6DA4BF8}"/>
    <cellStyle name="Normal 11 6 2 11 4" xfId="35687" xr:uid="{F393344D-E0AE-4ADC-98E8-68E96CFA4F1F}"/>
    <cellStyle name="Normal 11 6 2 12" xfId="8745" xr:uid="{D89FC0F7-118E-4D5D-9EB0-B1675A38C614}"/>
    <cellStyle name="Normal 11 6 2 12 2" xfId="25505" xr:uid="{BD12C5BA-A0A9-4395-BF1B-2A064EEBCF94}"/>
    <cellStyle name="Normal 11 6 2 12 3" xfId="42264" xr:uid="{A27DA4A1-0BB5-438B-BD90-F065D635B731}"/>
    <cellStyle name="Normal 11 6 2 13" xfId="17125" xr:uid="{2F59BFB5-497D-40C6-B2E5-C338BF6BC067}"/>
    <cellStyle name="Normal 11 6 2 14" xfId="33884" xr:uid="{3CCD4826-D5C1-4895-AC20-C768FEE41C9A}"/>
    <cellStyle name="Normal 11 6 2 2" xfId="776" xr:uid="{E1633781-944E-4410-A48F-4851187CA207}"/>
    <cellStyle name="Normal 11 6 2 2 2" xfId="4171" xr:uid="{E1D44E1C-DBE7-440B-A11E-A9EE84073433}"/>
    <cellStyle name="Normal 11 6 2 2 2 2" xfId="12551" xr:uid="{988210DA-B6C6-484A-93A5-4F546BC4D6AC}"/>
    <cellStyle name="Normal 11 6 2 2 2 2 2" xfId="29311" xr:uid="{79440536-BC27-43A4-8455-F9E5754C1728}"/>
    <cellStyle name="Normal 11 6 2 2 2 2 3" xfId="46070" xr:uid="{1757B7D0-6962-4C3D-8A07-19CD0359C132}"/>
    <cellStyle name="Normal 11 6 2 2 2 3" xfId="20931" xr:uid="{16F22792-B122-4408-8748-B95AB900CB95}"/>
    <cellStyle name="Normal 11 6 2 2 2 4" xfId="37690" xr:uid="{7EE0E02D-85AF-4DB8-86B7-9378541C8906}"/>
    <cellStyle name="Normal 11 6 2 2 3" xfId="5858" xr:uid="{4FE3ED0B-F4FE-4E80-B890-256AFB7E7476}"/>
    <cellStyle name="Normal 11 6 2 2 3 2" xfId="14238" xr:uid="{A6FC3812-4725-42E0-A9E6-759435AF5992}"/>
    <cellStyle name="Normal 11 6 2 2 3 2 2" xfId="30998" xr:uid="{2A5A1BA3-1D08-4902-B4E5-4A8CD8CD4A5F}"/>
    <cellStyle name="Normal 11 6 2 2 3 2 3" xfId="47757" xr:uid="{34A9C4AC-26B2-4759-9A21-EDCD706B660D}"/>
    <cellStyle name="Normal 11 6 2 2 3 3" xfId="22618" xr:uid="{F712890E-28C2-491A-BDCD-005F88F1C2AD}"/>
    <cellStyle name="Normal 11 6 2 2 3 4" xfId="39377" xr:uid="{1F66D7C8-EADA-4C11-B9AF-8A95C9056BC3}"/>
    <cellStyle name="Normal 11 6 2 2 4" xfId="2594" xr:uid="{317E166E-5961-4EE5-9813-05D793EA23EA}"/>
    <cellStyle name="Normal 11 6 2 2 4 2" xfId="10974" xr:uid="{E7171B00-A9AC-4084-A457-1F73087671D0}"/>
    <cellStyle name="Normal 11 6 2 2 4 2 2" xfId="27734" xr:uid="{7FF5E1CA-B6DA-49FC-9396-95B475F88703}"/>
    <cellStyle name="Normal 11 6 2 2 4 2 3" xfId="44493" xr:uid="{964323B6-5D6E-4652-BA10-D17A64DC748A}"/>
    <cellStyle name="Normal 11 6 2 2 4 3" xfId="19354" xr:uid="{88F15D22-A7B9-4953-AEEB-8B50678EE80A}"/>
    <cellStyle name="Normal 11 6 2 2 4 4" xfId="36113" xr:uid="{5F498080-4D50-4214-8515-EE1B11E98C5A}"/>
    <cellStyle name="Normal 11 6 2 2 5" xfId="9171" xr:uid="{5214F74A-0E1B-428C-B7D6-9DA7F709AD37}"/>
    <cellStyle name="Normal 11 6 2 2 5 2" xfId="25931" xr:uid="{40594336-5430-40C5-B1E1-2834E69B9DCD}"/>
    <cellStyle name="Normal 11 6 2 2 5 3" xfId="42690" xr:uid="{F2540984-2C3C-4D65-A017-33F165848CB7}"/>
    <cellStyle name="Normal 11 6 2 2 6" xfId="17551" xr:uid="{7E06FDFD-B985-4027-887C-7A76707E4037}"/>
    <cellStyle name="Normal 11 6 2 2 7" xfId="34310" xr:uid="{982D4E0C-17EB-4E61-9619-AB93A9EC8E17}"/>
    <cellStyle name="Normal 11 6 2 3" xfId="1210" xr:uid="{CD2957C0-1570-4C89-B8AE-9C62E482BB80}"/>
    <cellStyle name="Normal 11 6 2 3 2" xfId="4599" xr:uid="{503EE940-DB40-4A7A-8474-5CEEF6A3AC21}"/>
    <cellStyle name="Normal 11 6 2 3 2 2" xfId="12979" xr:uid="{871EC913-D6C9-4FB9-A3EF-05937BCCA9CD}"/>
    <cellStyle name="Normal 11 6 2 3 2 2 2" xfId="29739" xr:uid="{4C090585-36FE-4CC3-888F-F114D3023E02}"/>
    <cellStyle name="Normal 11 6 2 3 2 2 3" xfId="46498" xr:uid="{4984267D-2C55-4860-8CCC-E0F83F8F7E2B}"/>
    <cellStyle name="Normal 11 6 2 3 2 3" xfId="21359" xr:uid="{A08C9E69-1F40-44A3-B818-97B88D96E52B}"/>
    <cellStyle name="Normal 11 6 2 3 2 4" xfId="38118" xr:uid="{3DD6B1C1-5030-400D-AC7F-A5C9C99929DE}"/>
    <cellStyle name="Normal 11 6 2 3 3" xfId="6286" xr:uid="{4A0968C5-3133-4DF5-AD3F-DE8A7C5B1707}"/>
    <cellStyle name="Normal 11 6 2 3 3 2" xfId="14666" xr:uid="{17F074BB-6A35-4756-8ADF-C2A73D3B3A4A}"/>
    <cellStyle name="Normal 11 6 2 3 3 2 2" xfId="31426" xr:uid="{D30DFED8-84CE-472A-9950-591802B5D263}"/>
    <cellStyle name="Normal 11 6 2 3 3 2 3" xfId="48185" xr:uid="{6909CAFD-60D7-47C0-8D5A-4A9FFF0B9137}"/>
    <cellStyle name="Normal 11 6 2 3 3 3" xfId="23046" xr:uid="{8173462F-666F-4B0C-AB52-46F5C1DC4C08}"/>
    <cellStyle name="Normal 11 6 2 3 3 4" xfId="39805" xr:uid="{A1F0D327-29D9-4E8C-ADDD-38759ECDB17D}"/>
    <cellStyle name="Normal 11 6 2 3 4" xfId="3022" xr:uid="{1E088393-0D92-4EB4-AF7C-7CF9DA54D0E6}"/>
    <cellStyle name="Normal 11 6 2 3 4 2" xfId="11402" xr:uid="{0C547DEA-EDB4-4EDC-BAF1-E40F7A96D322}"/>
    <cellStyle name="Normal 11 6 2 3 4 2 2" xfId="28162" xr:uid="{DB8E1D93-136F-4D7A-8F78-1E9CFB9875D6}"/>
    <cellStyle name="Normal 11 6 2 3 4 2 3" xfId="44921" xr:uid="{D39EF570-8F48-4DF0-8A4F-9631CA792B5B}"/>
    <cellStyle name="Normal 11 6 2 3 4 3" xfId="19782" xr:uid="{125DF86B-4C0F-40C5-BBBB-6F2C3DCE9E2B}"/>
    <cellStyle name="Normal 11 6 2 3 4 4" xfId="36541" xr:uid="{183FB6B8-321B-4223-B8B7-E2F8C8FB5E68}"/>
    <cellStyle name="Normal 11 6 2 3 5" xfId="9599" xr:uid="{4C9A989A-A9D0-4B34-A0FD-CB65BEA10B88}"/>
    <cellStyle name="Normal 11 6 2 3 5 2" xfId="26359" xr:uid="{DE13A903-C2BE-44F6-8B96-7E06FDEB0F53}"/>
    <cellStyle name="Normal 11 6 2 3 5 3" xfId="43118" xr:uid="{192277A7-BBAD-429F-840C-E53EA76818DA}"/>
    <cellStyle name="Normal 11 6 2 3 6" xfId="17979" xr:uid="{A2FE9075-CAAB-4326-B4C4-A3B0997AE682}"/>
    <cellStyle name="Normal 11 6 2 3 7" xfId="34738" xr:uid="{A2CCA166-C14C-4581-B3A0-0E3227B14085}"/>
    <cellStyle name="Normal 11 6 2 4" xfId="1606" xr:uid="{FFB92574-F533-48F9-8FE0-4928C0C86B94}"/>
    <cellStyle name="Normal 11 6 2 4 2" xfId="4995" xr:uid="{8C9AD08C-A2B8-4E77-94B2-EFE79F34E210}"/>
    <cellStyle name="Normal 11 6 2 4 2 2" xfId="13375" xr:uid="{4929C2EB-AF36-42A9-9167-EF3307C00B09}"/>
    <cellStyle name="Normal 11 6 2 4 2 2 2" xfId="30135" xr:uid="{E8785887-F24B-4A7C-81F4-1C566BB8014D}"/>
    <cellStyle name="Normal 11 6 2 4 2 2 3" xfId="46894" xr:uid="{9C89B27D-85D2-4086-8ABC-4B4464CC3454}"/>
    <cellStyle name="Normal 11 6 2 4 2 3" xfId="21755" xr:uid="{69B1FFB2-7FCB-48FF-96A4-953CDD19BA35}"/>
    <cellStyle name="Normal 11 6 2 4 2 4" xfId="38514" xr:uid="{2A4B738D-1929-4A69-AF69-5B1F601C7233}"/>
    <cellStyle name="Normal 11 6 2 4 3" xfId="6682" xr:uid="{4C008723-025F-4843-9074-1B9C8D073F3B}"/>
    <cellStyle name="Normal 11 6 2 4 3 2" xfId="15062" xr:uid="{906957E3-7001-44B2-B175-0608F8ABEBED}"/>
    <cellStyle name="Normal 11 6 2 4 3 2 2" xfId="31822" xr:uid="{CFCB6B32-4BE8-4A1A-905C-3E1D7DD186CE}"/>
    <cellStyle name="Normal 11 6 2 4 3 2 3" xfId="48581" xr:uid="{91C7CF13-9E02-44D4-A9C8-79E255415C07}"/>
    <cellStyle name="Normal 11 6 2 4 3 3" xfId="23442" xr:uid="{57A4B0D0-EDB6-4349-8383-86D5C3FE6567}"/>
    <cellStyle name="Normal 11 6 2 4 3 4" xfId="40201" xr:uid="{46251C55-3156-40EB-A60A-3BB0CA068A5A}"/>
    <cellStyle name="Normal 11 6 2 4 4" xfId="3306" xr:uid="{B42CE649-AA30-44B2-80B8-9BD1C405E64E}"/>
    <cellStyle name="Normal 11 6 2 4 4 2" xfId="11686" xr:uid="{74951A8E-E4FE-4069-A9C8-FB6D5C7803DF}"/>
    <cellStyle name="Normal 11 6 2 4 4 2 2" xfId="28446" xr:uid="{0103B50D-C4ED-4BA2-BEC0-A0B604133BF3}"/>
    <cellStyle name="Normal 11 6 2 4 4 2 3" xfId="45205" xr:uid="{BB754632-60E9-4F6D-83B8-4BBA10C85D40}"/>
    <cellStyle name="Normal 11 6 2 4 4 3" xfId="20066" xr:uid="{68A12252-A342-4E54-A937-6594B33972C7}"/>
    <cellStyle name="Normal 11 6 2 4 4 4" xfId="36825" xr:uid="{2E3550C1-AF62-4A95-B7DF-79E0ABB74A55}"/>
    <cellStyle name="Normal 11 6 2 4 5" xfId="9995" xr:uid="{D7F0DAFF-E51F-459A-83DD-BBF197B95694}"/>
    <cellStyle name="Normal 11 6 2 4 5 2" xfId="26755" xr:uid="{C312F306-80BD-466B-BC41-E9F219E42876}"/>
    <cellStyle name="Normal 11 6 2 4 5 3" xfId="43514" xr:uid="{3606FB73-DCDF-4C02-AC4A-0562D57E5667}"/>
    <cellStyle name="Normal 11 6 2 4 6" xfId="18375" xr:uid="{B88668D5-B846-47C3-ADD3-4922CB61B5B0}"/>
    <cellStyle name="Normal 11 6 2 4 7" xfId="35134" xr:uid="{5E75D87B-CFDD-403E-A242-29BF74F75350}"/>
    <cellStyle name="Normal 11 6 2 5" xfId="3725" xr:uid="{F597412A-0F43-481E-90FA-850517BBFE59}"/>
    <cellStyle name="Normal 11 6 2 5 2" xfId="12105" xr:uid="{D8FA0A45-4177-416D-87ED-45487F169CCC}"/>
    <cellStyle name="Normal 11 6 2 5 2 2" xfId="28865" xr:uid="{7AD3E250-77BE-4DD6-A220-E880876D375B}"/>
    <cellStyle name="Normal 11 6 2 5 2 3" xfId="45624" xr:uid="{D1C1BAFB-A42B-4448-BF53-5EFBD95D923F}"/>
    <cellStyle name="Normal 11 6 2 5 3" xfId="20485" xr:uid="{D1D82457-4A52-4281-882B-8B505AD2826B}"/>
    <cellStyle name="Normal 11 6 2 5 4" xfId="37244" xr:uid="{67B255A5-FF1B-4F7C-BB33-049A89C230CD}"/>
    <cellStyle name="Normal 11 6 2 6" xfId="5432" xr:uid="{BC48D78E-F097-4F65-8887-A718F86C7A36}"/>
    <cellStyle name="Normal 11 6 2 6 2" xfId="13812" xr:uid="{A3AD9F12-1E9E-4B8E-8F8C-3850689E62C5}"/>
    <cellStyle name="Normal 11 6 2 6 2 2" xfId="30572" xr:uid="{6CFD070E-27E5-42BC-9E20-28695EC82663}"/>
    <cellStyle name="Normal 11 6 2 6 2 3" xfId="47331" xr:uid="{E358B21E-7DFD-46C1-9F92-7C023F38EE93}"/>
    <cellStyle name="Normal 11 6 2 6 3" xfId="22192" xr:uid="{3C800E47-8AB5-4A36-821A-F4A1417EE513}"/>
    <cellStyle name="Normal 11 6 2 6 4" xfId="38951" xr:uid="{A9282AFB-4197-48C3-9F54-EFECDB70A7D8}"/>
    <cellStyle name="Normal 11 6 2 7" xfId="7088" xr:uid="{A125B66D-A32D-4DE5-8680-AEFFCBC60C8A}"/>
    <cellStyle name="Normal 11 6 2 7 2" xfId="15468" xr:uid="{4D5754D4-2FE9-452B-907F-6579DB48E936}"/>
    <cellStyle name="Normal 11 6 2 7 2 2" xfId="32228" xr:uid="{E5BBE2B8-F552-4B59-A7AB-30C74FC4D714}"/>
    <cellStyle name="Normal 11 6 2 7 2 3" xfId="48987" xr:uid="{DCEBA155-BC44-461C-98AA-5FF529D45560}"/>
    <cellStyle name="Normal 11 6 2 7 3" xfId="23848" xr:uid="{1E441564-D8E7-433E-B18D-B527A0068677}"/>
    <cellStyle name="Normal 11 6 2 7 4" xfId="40607" xr:uid="{13EC3AF8-FEF8-4BF0-90AA-A4DFDB06FEB1}"/>
    <cellStyle name="Normal 11 6 2 8" xfId="7494" xr:uid="{8F0ED461-A72D-438A-AC23-BB60DFA1B254}"/>
    <cellStyle name="Normal 11 6 2 8 2" xfId="15874" xr:uid="{B06632F4-9309-47CC-B943-2DC98BE3465F}"/>
    <cellStyle name="Normal 11 6 2 8 2 2" xfId="32634" xr:uid="{FB00C15C-391C-43DE-91F8-8B2A38A62E06}"/>
    <cellStyle name="Normal 11 6 2 8 2 3" xfId="49393" xr:uid="{555288B9-CF28-4CA4-8C96-53F8515D08FB}"/>
    <cellStyle name="Normal 11 6 2 8 3" xfId="24254" xr:uid="{E660CBC6-0ED8-497C-8BEB-32915E1EC9C5}"/>
    <cellStyle name="Normal 11 6 2 8 4" xfId="41013" xr:uid="{2036EAF7-8795-4960-A9EB-D31F863AECB7}"/>
    <cellStyle name="Normal 11 6 2 9" xfId="7900" xr:uid="{AD41A7B0-5FDE-4A5C-9D45-96976959683F}"/>
    <cellStyle name="Normal 11 6 2 9 2" xfId="16280" xr:uid="{9103F7CA-9E15-4FB1-8FA0-1C0E3C545E94}"/>
    <cellStyle name="Normal 11 6 2 9 2 2" xfId="33040" xr:uid="{8E9077FC-1824-4414-B36F-67EE3B3E4092}"/>
    <cellStyle name="Normal 11 6 2 9 2 3" xfId="49799" xr:uid="{02392078-F788-4070-B2F3-ADA13ADA08D8}"/>
    <cellStyle name="Normal 11 6 2 9 3" xfId="24660" xr:uid="{BB0A8C8D-1D45-40F8-98FE-497A5ED6FECC}"/>
    <cellStyle name="Normal 11 6 2 9 4" xfId="41419" xr:uid="{839879B9-C0F7-4F3F-AC87-3DBDDCD37BDB}"/>
    <cellStyle name="Normal 11 6 3" xfId="335" xr:uid="{4FAA19E3-BBC9-4718-8DED-2A29779A8BD6}"/>
    <cellStyle name="Normal 11 6 3 10" xfId="8524" xr:uid="{ECEB09ED-C7DF-4FE7-BDCF-36F16F93AE25}"/>
    <cellStyle name="Normal 11 6 3 10 2" xfId="16904" xr:uid="{ECB1229E-2F1B-42A9-965A-D2060F76C22C}"/>
    <cellStyle name="Normal 11 6 3 10 2 2" xfId="33664" xr:uid="{251454C3-BDF0-4806-959D-83C4AF6B8D0C}"/>
    <cellStyle name="Normal 11 6 3 10 2 3" xfId="50423" xr:uid="{F6AE240A-9C05-4884-B1D4-B253D7160675}"/>
    <cellStyle name="Normal 11 6 3 10 3" xfId="25284" xr:uid="{18317C27-39ED-41AA-93B7-55BBCE14157C}"/>
    <cellStyle name="Normal 11 6 3 10 4" xfId="42043" xr:uid="{2C4D2E63-0C7E-4647-885C-65FF122A7137}"/>
    <cellStyle name="Normal 11 6 3 11" xfId="2167" xr:uid="{5AE4AB7D-6467-4E3D-A201-41D650174E91}"/>
    <cellStyle name="Normal 11 6 3 11 2" xfId="10549" xr:uid="{874AA9DD-6830-45DA-AEC3-102621B9E401}"/>
    <cellStyle name="Normal 11 6 3 11 2 2" xfId="27309" xr:uid="{5CB8739C-8AEF-4908-A68D-45FC8B3DD3B0}"/>
    <cellStyle name="Normal 11 6 3 11 2 3" xfId="44068" xr:uid="{963BD8D0-7462-4849-8B40-52E579C6CF9C}"/>
    <cellStyle name="Normal 11 6 3 11 3" xfId="18929" xr:uid="{D66EDFC4-4CE4-49C5-8086-9ED8130C4419}"/>
    <cellStyle name="Normal 11 6 3 11 4" xfId="35688" xr:uid="{08A2FFC7-B32E-4733-9CDF-180D36318AEB}"/>
    <cellStyle name="Normal 11 6 3 12" xfId="8746" xr:uid="{36B19B2B-129E-461A-834C-DC60A76C49D5}"/>
    <cellStyle name="Normal 11 6 3 12 2" xfId="25506" xr:uid="{FF41BF7F-A186-4245-B2DF-A498FD39C2B9}"/>
    <cellStyle name="Normal 11 6 3 12 3" xfId="42265" xr:uid="{6844FC9C-52D7-49E9-BDC7-FED013AE7E11}"/>
    <cellStyle name="Normal 11 6 3 13" xfId="17126" xr:uid="{797C0AFB-09D3-4274-87AE-44B25DC43FBC}"/>
    <cellStyle name="Normal 11 6 3 14" xfId="33885" xr:uid="{203B4619-94C2-4F55-8755-C052A4F92583}"/>
    <cellStyle name="Normal 11 6 3 2" xfId="777" xr:uid="{6E50DA23-D39E-48E7-A5EB-324354E54497}"/>
    <cellStyle name="Normal 11 6 3 2 2" xfId="4172" xr:uid="{C96D1D81-6BF7-4518-BF8D-43C0035EC8B4}"/>
    <cellStyle name="Normal 11 6 3 2 2 2" xfId="12552" xr:uid="{300B4EE4-3754-4CA4-802A-354AACD232E8}"/>
    <cellStyle name="Normal 11 6 3 2 2 2 2" xfId="29312" xr:uid="{659EA5E6-5B00-486B-AC0A-205BF49F436B}"/>
    <cellStyle name="Normal 11 6 3 2 2 2 3" xfId="46071" xr:uid="{9DD1CC64-7679-411F-8727-3CE8C3FDCF06}"/>
    <cellStyle name="Normal 11 6 3 2 2 3" xfId="20932" xr:uid="{D95D831A-0FB3-4585-94BD-ACD18C8220DC}"/>
    <cellStyle name="Normal 11 6 3 2 2 4" xfId="37691" xr:uid="{90797CF6-2978-4CAA-B2E0-D00652B2A0BC}"/>
    <cellStyle name="Normal 11 6 3 2 3" xfId="5859" xr:uid="{BAEF467E-8E53-443E-A8A8-952D975EF6FF}"/>
    <cellStyle name="Normal 11 6 3 2 3 2" xfId="14239" xr:uid="{267E48CA-7667-4A50-B2A8-27DE8937144E}"/>
    <cellStyle name="Normal 11 6 3 2 3 2 2" xfId="30999" xr:uid="{98928B9A-DBBC-4CF8-89C1-0EB69E42CD84}"/>
    <cellStyle name="Normal 11 6 3 2 3 2 3" xfId="47758" xr:uid="{7CA2AE60-F128-421B-A856-A25452D54A45}"/>
    <cellStyle name="Normal 11 6 3 2 3 3" xfId="22619" xr:uid="{305E5E38-C9E1-43CD-A5A6-DC26D5804B0D}"/>
    <cellStyle name="Normal 11 6 3 2 3 4" xfId="39378" xr:uid="{87203ED8-A1FB-474A-81A0-33B403C41C1A}"/>
    <cellStyle name="Normal 11 6 3 2 4" xfId="2595" xr:uid="{EF238CA2-317F-4C90-ACCB-BF2627C82DD9}"/>
    <cellStyle name="Normal 11 6 3 2 4 2" xfId="10975" xr:uid="{CCAF2D97-B909-4548-B721-CD3EF93B6D93}"/>
    <cellStyle name="Normal 11 6 3 2 4 2 2" xfId="27735" xr:uid="{31C64431-E334-4CDA-87E6-D96854393518}"/>
    <cellStyle name="Normal 11 6 3 2 4 2 3" xfId="44494" xr:uid="{0B8994D7-2548-4568-A3B9-1BEC6F6A43C2}"/>
    <cellStyle name="Normal 11 6 3 2 4 3" xfId="19355" xr:uid="{6CBAC6BB-62AE-4E25-8017-745C784BCD87}"/>
    <cellStyle name="Normal 11 6 3 2 4 4" xfId="36114" xr:uid="{95318ECE-B464-4194-B10F-C47EDB37557C}"/>
    <cellStyle name="Normal 11 6 3 2 5" xfId="9172" xr:uid="{8180F78C-2095-4741-870E-3525B68DD8A5}"/>
    <cellStyle name="Normal 11 6 3 2 5 2" xfId="25932" xr:uid="{8EAE5A33-9FCC-4578-BA2B-EAF2FB847886}"/>
    <cellStyle name="Normal 11 6 3 2 5 3" xfId="42691" xr:uid="{FE938FDC-2438-421A-A6BA-B210888070F6}"/>
    <cellStyle name="Normal 11 6 3 2 6" xfId="17552" xr:uid="{F2997214-351F-4AD5-82DC-92F1C38CC035}"/>
    <cellStyle name="Normal 11 6 3 2 7" xfId="34311" xr:uid="{B051CA36-D604-462E-82CA-D925FE6A1B51}"/>
    <cellStyle name="Normal 11 6 3 3" xfId="1211" xr:uid="{8E02D495-8EC0-4C88-9F3F-8D544CBEEC46}"/>
    <cellStyle name="Normal 11 6 3 3 2" xfId="4600" xr:uid="{1D8F8840-6CE9-4B44-94C7-6C66BD8C8B0D}"/>
    <cellStyle name="Normal 11 6 3 3 2 2" xfId="12980" xr:uid="{1BB88731-D55D-4886-BB52-46D467879CF5}"/>
    <cellStyle name="Normal 11 6 3 3 2 2 2" xfId="29740" xr:uid="{F247E071-2056-4868-B264-3767EF9998E9}"/>
    <cellStyle name="Normal 11 6 3 3 2 2 3" xfId="46499" xr:uid="{A47D69CB-050B-42D8-B74B-19540D823E39}"/>
    <cellStyle name="Normal 11 6 3 3 2 3" xfId="21360" xr:uid="{7B8BE3C0-F2C8-42E3-B3AD-1B3E5C0F409B}"/>
    <cellStyle name="Normal 11 6 3 3 2 4" xfId="38119" xr:uid="{12F2FFAF-A61B-4C5F-BA9B-8360831A2998}"/>
    <cellStyle name="Normal 11 6 3 3 3" xfId="6287" xr:uid="{60E485B5-8CF1-4FEF-9791-77C147E1206D}"/>
    <cellStyle name="Normal 11 6 3 3 3 2" xfId="14667" xr:uid="{C06AA5CF-A682-4273-8512-384ED9C7A433}"/>
    <cellStyle name="Normal 11 6 3 3 3 2 2" xfId="31427" xr:uid="{D43940FE-4D49-4670-B613-8B990AC3C96F}"/>
    <cellStyle name="Normal 11 6 3 3 3 2 3" xfId="48186" xr:uid="{1EE73485-CDA1-4F0E-9E4C-79D98A544FD7}"/>
    <cellStyle name="Normal 11 6 3 3 3 3" xfId="23047" xr:uid="{885402E4-E915-40D0-A6F1-5A73056009AA}"/>
    <cellStyle name="Normal 11 6 3 3 3 4" xfId="39806" xr:uid="{2FEC305A-54B9-4A0F-9C93-8DFEF5C53866}"/>
    <cellStyle name="Normal 11 6 3 3 4" xfId="3023" xr:uid="{F313A4A6-5EF2-41F6-84A8-31E6BB660B02}"/>
    <cellStyle name="Normal 11 6 3 3 4 2" xfId="11403" xr:uid="{D7B57AFA-029E-4994-8313-D06BFAE4EBA9}"/>
    <cellStyle name="Normal 11 6 3 3 4 2 2" xfId="28163" xr:uid="{0CD4A0C7-7D5A-44F7-85B6-5BC171D9194B}"/>
    <cellStyle name="Normal 11 6 3 3 4 2 3" xfId="44922" xr:uid="{92EC5178-BF7F-4540-BC60-E0456C5A57FB}"/>
    <cellStyle name="Normal 11 6 3 3 4 3" xfId="19783" xr:uid="{BB2CD3C4-7805-4261-8E3B-B8BF47C785C6}"/>
    <cellStyle name="Normal 11 6 3 3 4 4" xfId="36542" xr:uid="{B5821545-90C7-4790-BB57-6D9E2551DB4A}"/>
    <cellStyle name="Normal 11 6 3 3 5" xfId="9600" xr:uid="{3FCE84F8-A91B-44E5-9997-1F2E7A2464F8}"/>
    <cellStyle name="Normal 11 6 3 3 5 2" xfId="26360" xr:uid="{8E621575-A1AE-4558-AD6D-AC77845BE551}"/>
    <cellStyle name="Normal 11 6 3 3 5 3" xfId="43119" xr:uid="{2DDD4C72-32DA-4DCD-BD22-24FA575B407E}"/>
    <cellStyle name="Normal 11 6 3 3 6" xfId="17980" xr:uid="{F39FB6AD-070E-4CD4-9930-FCC2343F2699}"/>
    <cellStyle name="Normal 11 6 3 3 7" xfId="34739" xr:uid="{49D60BCF-C5D9-436E-AECF-396E2847EE2A}"/>
    <cellStyle name="Normal 11 6 3 4" xfId="1824" xr:uid="{BFB03D83-8041-4193-BD5A-68EA13A8C872}"/>
    <cellStyle name="Normal 11 6 3 4 2" xfId="5213" xr:uid="{27C13829-03D8-4C2A-9A7E-0F96415E8EE2}"/>
    <cellStyle name="Normal 11 6 3 4 2 2" xfId="13593" xr:uid="{B1600FDE-4B91-4472-B932-6961F1B57979}"/>
    <cellStyle name="Normal 11 6 3 4 2 2 2" xfId="30353" xr:uid="{351D2A04-472C-4488-8EC1-3D2C6348874B}"/>
    <cellStyle name="Normal 11 6 3 4 2 2 3" xfId="47112" xr:uid="{49BCDC6D-B5A7-4EB0-8552-B358552AB0C3}"/>
    <cellStyle name="Normal 11 6 3 4 2 3" xfId="21973" xr:uid="{AC06B7F4-B64C-442E-B208-154E7F7D36CE}"/>
    <cellStyle name="Normal 11 6 3 4 2 4" xfId="38732" xr:uid="{C9A33509-7B0D-4AA1-B800-CC12CED6804D}"/>
    <cellStyle name="Normal 11 6 3 4 3" xfId="6900" xr:uid="{9031EB1C-104E-4BCB-8C67-935FBC5CF4EB}"/>
    <cellStyle name="Normal 11 6 3 4 3 2" xfId="15280" xr:uid="{63F16421-35A3-4E8D-AAEA-EE4035559F22}"/>
    <cellStyle name="Normal 11 6 3 4 3 2 2" xfId="32040" xr:uid="{0C4F29AA-71F6-4561-8FC5-35936D0C3FE3}"/>
    <cellStyle name="Normal 11 6 3 4 3 2 3" xfId="48799" xr:uid="{A06BCBCF-9B5B-4A8E-B6C0-7E66DE75B0BC}"/>
    <cellStyle name="Normal 11 6 3 4 3 3" xfId="23660" xr:uid="{5B7B02AB-54BA-47C7-83D9-CFE485037ABE}"/>
    <cellStyle name="Normal 11 6 3 4 3 4" xfId="40419" xr:uid="{8F10FB5A-A0B3-44A6-92C3-74416239B387}"/>
    <cellStyle name="Normal 11 6 3 4 4" xfId="3523" xr:uid="{445F0090-4D65-4AC6-A04F-511039F65DBF}"/>
    <cellStyle name="Normal 11 6 3 4 4 2" xfId="11903" xr:uid="{01E86858-F478-461C-A131-09BCFC6F35A5}"/>
    <cellStyle name="Normal 11 6 3 4 4 2 2" xfId="28663" xr:uid="{70805C28-AE67-42C4-B0F8-380A6B3C6653}"/>
    <cellStyle name="Normal 11 6 3 4 4 2 3" xfId="45422" xr:uid="{87881562-D7FB-4578-B659-1C3B3A64CE39}"/>
    <cellStyle name="Normal 11 6 3 4 4 3" xfId="20283" xr:uid="{969E3EE6-6802-46F2-95F1-4DCD8048C989}"/>
    <cellStyle name="Normal 11 6 3 4 4 4" xfId="37042" xr:uid="{2EF51645-8B14-417B-9CDC-11E349C65A7C}"/>
    <cellStyle name="Normal 11 6 3 4 5" xfId="10213" xr:uid="{1F077A91-2F79-4E62-A5B4-293565172DDC}"/>
    <cellStyle name="Normal 11 6 3 4 5 2" xfId="26973" xr:uid="{3030159F-59E8-4173-AEAD-E1AA72B7990D}"/>
    <cellStyle name="Normal 11 6 3 4 5 3" xfId="43732" xr:uid="{025583FB-4018-427D-BCE5-8D38246DF2F0}"/>
    <cellStyle name="Normal 11 6 3 4 6" xfId="18593" xr:uid="{FCEAEF2F-EAB0-40B7-8045-8F68EB7B0F1A}"/>
    <cellStyle name="Normal 11 6 3 4 7" xfId="35352" xr:uid="{6FADA6F3-2E26-4651-92A5-72422070BFDA}"/>
    <cellStyle name="Normal 11 6 3 5" xfId="3943" xr:uid="{A4E6DA28-A084-46B6-8BBF-7590AEB0852B}"/>
    <cellStyle name="Normal 11 6 3 5 2" xfId="12323" xr:uid="{F2AF3216-8D7B-4741-A7A7-C93A0AA058BE}"/>
    <cellStyle name="Normal 11 6 3 5 2 2" xfId="29083" xr:uid="{2E8FBBED-E3E3-499C-9E21-D5B68911DA84}"/>
    <cellStyle name="Normal 11 6 3 5 2 3" xfId="45842" xr:uid="{FD5DDC91-8A40-4736-980B-3A7542FC39C7}"/>
    <cellStyle name="Normal 11 6 3 5 3" xfId="20703" xr:uid="{1FABF5F3-DED7-4464-B9C6-460143972165}"/>
    <cellStyle name="Normal 11 6 3 5 4" xfId="37462" xr:uid="{05417259-38B3-4408-92FF-B2477150D07D}"/>
    <cellStyle name="Normal 11 6 3 6" xfId="5433" xr:uid="{8C28B7A7-7D3B-4694-970A-852D54E9AE11}"/>
    <cellStyle name="Normal 11 6 3 6 2" xfId="13813" xr:uid="{622F357F-9E33-4C3F-9DD9-9EA9868BEEA0}"/>
    <cellStyle name="Normal 11 6 3 6 2 2" xfId="30573" xr:uid="{954350E1-2E9B-4F93-BE57-046C8915D37A}"/>
    <cellStyle name="Normal 11 6 3 6 2 3" xfId="47332" xr:uid="{52423684-3273-48FF-AFBE-1B347FC2E54E}"/>
    <cellStyle name="Normal 11 6 3 6 3" xfId="22193" xr:uid="{D1E786BD-8CAA-405E-A222-727021FF57EC}"/>
    <cellStyle name="Normal 11 6 3 6 4" xfId="38952" xr:uid="{D917355B-3AF3-4B92-A5FF-4229D038CA52}"/>
    <cellStyle name="Normal 11 6 3 7" xfId="7306" xr:uid="{B4A15729-BCCE-4EF5-9CC6-FDE62643DAFC}"/>
    <cellStyle name="Normal 11 6 3 7 2" xfId="15686" xr:uid="{8511F552-AA1D-40F8-AA56-A3D6514AE680}"/>
    <cellStyle name="Normal 11 6 3 7 2 2" xfId="32446" xr:uid="{E63C7639-169E-4F7A-813C-69B8E5BF4848}"/>
    <cellStyle name="Normal 11 6 3 7 2 3" xfId="49205" xr:uid="{0EA87E77-E546-4481-96EC-CCFFF9D8150B}"/>
    <cellStyle name="Normal 11 6 3 7 3" xfId="24066" xr:uid="{B825CC59-899C-4399-BDDF-5F7B329FE642}"/>
    <cellStyle name="Normal 11 6 3 7 4" xfId="40825" xr:uid="{C524D899-403E-45C7-B42A-30DA6E416E13}"/>
    <cellStyle name="Normal 11 6 3 8" xfId="7712" xr:uid="{7079E555-32A0-4923-A764-5CBD054363B3}"/>
    <cellStyle name="Normal 11 6 3 8 2" xfId="16092" xr:uid="{D6F14657-F0DD-4255-8B7E-0448970D04CA}"/>
    <cellStyle name="Normal 11 6 3 8 2 2" xfId="32852" xr:uid="{13B92728-014B-4A7F-B0AC-155752CBABA7}"/>
    <cellStyle name="Normal 11 6 3 8 2 3" xfId="49611" xr:uid="{AC1BC46E-8062-4AA1-AE01-417D9F65DE56}"/>
    <cellStyle name="Normal 11 6 3 8 3" xfId="24472" xr:uid="{AFB3B0E8-9A2D-498A-9C9A-21DA6DF7FD27}"/>
    <cellStyle name="Normal 11 6 3 8 4" xfId="41231" xr:uid="{92895A06-7EBC-43A6-A6A2-DEFA05B48065}"/>
    <cellStyle name="Normal 11 6 3 9" xfId="8118" xr:uid="{FD3AEAD6-FAED-4FCE-ADBA-5629990A0C4C}"/>
    <cellStyle name="Normal 11 6 3 9 2" xfId="16498" xr:uid="{EEC9A668-4F69-42E1-A1D3-45FBC83B33F9}"/>
    <cellStyle name="Normal 11 6 3 9 2 2" xfId="33258" xr:uid="{4132E917-BCBD-4B4B-AAC4-C3C969D6D8F8}"/>
    <cellStyle name="Normal 11 6 3 9 2 3" xfId="50017" xr:uid="{BA40C867-5211-40F1-8F78-CDA9FBAC92FF}"/>
    <cellStyle name="Normal 11 6 3 9 3" xfId="24878" xr:uid="{19F267CC-94C8-493B-8DB8-C9DB4C6C8BA9}"/>
    <cellStyle name="Normal 11 6 3 9 4" xfId="41637" xr:uid="{EE6031AF-5F73-4B48-9999-505AE514F846}"/>
    <cellStyle name="Normal 11 6 4" xfId="775" xr:uid="{69C762FD-7171-44E1-A848-154C57D27957}"/>
    <cellStyle name="Normal 11 6 4 2" xfId="4170" xr:uid="{5A68BBD1-2ED5-43B8-912B-6F62B9CA2A47}"/>
    <cellStyle name="Normal 11 6 4 2 2" xfId="12550" xr:uid="{958EBAED-4A9A-445A-80EF-BEF5F4C4FC97}"/>
    <cellStyle name="Normal 11 6 4 2 2 2" xfId="29310" xr:uid="{A8EABA58-3B38-4E6B-98EC-CE2A635B67B5}"/>
    <cellStyle name="Normal 11 6 4 2 2 3" xfId="46069" xr:uid="{36F84C93-94F9-4CE2-A98D-C9A2041F9D1F}"/>
    <cellStyle name="Normal 11 6 4 2 3" xfId="20930" xr:uid="{32DDA611-C818-4428-AA3F-B56966EF67FF}"/>
    <cellStyle name="Normal 11 6 4 2 4" xfId="37689" xr:uid="{B49DFAEA-1471-494F-8411-24BCE5233A0B}"/>
    <cellStyle name="Normal 11 6 4 3" xfId="5857" xr:uid="{1C7D65C4-DA09-4495-B2C6-F89ABD34DC7A}"/>
    <cellStyle name="Normal 11 6 4 3 2" xfId="14237" xr:uid="{9794BE19-0E28-4C59-9DEF-C55C057D2B2E}"/>
    <cellStyle name="Normal 11 6 4 3 2 2" xfId="30997" xr:uid="{92A79C81-01E2-4FBA-BDE3-7DAB94FFB05C}"/>
    <cellStyle name="Normal 11 6 4 3 2 3" xfId="47756" xr:uid="{2F931A95-849F-4F4E-9E85-05BBE04CD5F6}"/>
    <cellStyle name="Normal 11 6 4 3 3" xfId="22617" xr:uid="{59F5CC4E-E941-44E0-9CA7-C68180E2959B}"/>
    <cellStyle name="Normal 11 6 4 3 4" xfId="39376" xr:uid="{A997A394-AD40-4A4A-83D9-91A642BCD28A}"/>
    <cellStyle name="Normal 11 6 4 4" xfId="2593" xr:uid="{45E875AA-E286-4806-A26E-885A5885A571}"/>
    <cellStyle name="Normal 11 6 4 4 2" xfId="10973" xr:uid="{FC8B616F-36D3-4613-A021-D0F7DCEF4F7E}"/>
    <cellStyle name="Normal 11 6 4 4 2 2" xfId="27733" xr:uid="{CB887373-A84B-4CE1-9D72-921E7A1AA6D2}"/>
    <cellStyle name="Normal 11 6 4 4 2 3" xfId="44492" xr:uid="{3E54F73F-71D8-4930-B50F-205452D376D5}"/>
    <cellStyle name="Normal 11 6 4 4 3" xfId="19353" xr:uid="{B9CBAB25-E456-4C4F-AD2A-A98893AAC351}"/>
    <cellStyle name="Normal 11 6 4 4 4" xfId="36112" xr:uid="{923C491E-24FD-4460-B9A5-4BE630ACCEAE}"/>
    <cellStyle name="Normal 11 6 4 5" xfId="9170" xr:uid="{3B069526-57FC-42F7-88CD-DC071E45C5B4}"/>
    <cellStyle name="Normal 11 6 4 5 2" xfId="25930" xr:uid="{C1A7364E-0E8F-4803-9806-FDEDB7357729}"/>
    <cellStyle name="Normal 11 6 4 5 3" xfId="42689" xr:uid="{58196D7F-C841-4226-97D3-ABE4C75EF5BA}"/>
    <cellStyle name="Normal 11 6 4 6" xfId="17550" xr:uid="{3052F13B-DC8A-48B8-860D-397F94597269}"/>
    <cellStyle name="Normal 11 6 4 7" xfId="34309" xr:uid="{64928476-B3C2-4177-BFEA-A5ACC3B7E4F5}"/>
    <cellStyle name="Normal 11 6 5" xfId="1209" xr:uid="{029C3490-DA09-4C04-809A-34FB21C652D3}"/>
    <cellStyle name="Normal 11 6 5 2" xfId="4598" xr:uid="{5F21636D-AE8B-401D-9837-955A246BF517}"/>
    <cellStyle name="Normal 11 6 5 2 2" xfId="12978" xr:uid="{98AEB57E-6EB1-44AF-8BE3-B7FBC5CCD8E1}"/>
    <cellStyle name="Normal 11 6 5 2 2 2" xfId="29738" xr:uid="{F91EBFDA-754A-41E6-96FF-7C7C0C9F2AF7}"/>
    <cellStyle name="Normal 11 6 5 2 2 3" xfId="46497" xr:uid="{0466AFB7-ABC9-43A8-9EB1-A90ABF87FA33}"/>
    <cellStyle name="Normal 11 6 5 2 3" xfId="21358" xr:uid="{0C4DDD7E-6A53-4AFB-9726-245FAC802390}"/>
    <cellStyle name="Normal 11 6 5 2 4" xfId="38117" xr:uid="{93A9634F-DD0C-45FD-848D-FF14F1A6BEA0}"/>
    <cellStyle name="Normal 11 6 5 3" xfId="6285" xr:uid="{427FEAE7-7E1B-45B0-B044-7A5CB7724212}"/>
    <cellStyle name="Normal 11 6 5 3 2" xfId="14665" xr:uid="{A3FA3D07-0C7C-45D7-A21A-6E2133FEDA6E}"/>
    <cellStyle name="Normal 11 6 5 3 2 2" xfId="31425" xr:uid="{9514B15F-E9F8-4308-9145-CCD2BFE40BBD}"/>
    <cellStyle name="Normal 11 6 5 3 2 3" xfId="48184" xr:uid="{74ECFD37-77DF-44D9-BEB2-693434E5FF8B}"/>
    <cellStyle name="Normal 11 6 5 3 3" xfId="23045" xr:uid="{DE3F3925-84E8-4D08-95F9-B2CCBC4A33DB}"/>
    <cellStyle name="Normal 11 6 5 3 4" xfId="39804" xr:uid="{6DBDA03F-0A1C-4FC9-8DD8-3E57366B8C46}"/>
    <cellStyle name="Normal 11 6 5 4" xfId="3021" xr:uid="{5C28DC87-1E2B-43DF-8B4F-4BE353F1948D}"/>
    <cellStyle name="Normal 11 6 5 4 2" xfId="11401" xr:uid="{497F7539-3DEE-4F94-97C5-0C9D360849F3}"/>
    <cellStyle name="Normal 11 6 5 4 2 2" xfId="28161" xr:uid="{15617392-015F-4FA6-A79A-8CB986244951}"/>
    <cellStyle name="Normal 11 6 5 4 2 3" xfId="44920" xr:uid="{C8929BE2-5EF0-4019-A430-B286BE5788E4}"/>
    <cellStyle name="Normal 11 6 5 4 3" xfId="19781" xr:uid="{F6FC86C8-2D14-48BC-87BF-84188FCFF866}"/>
    <cellStyle name="Normal 11 6 5 4 4" xfId="36540" xr:uid="{9C4633FE-820B-4451-8BC4-D6C7F9895514}"/>
    <cellStyle name="Normal 11 6 5 5" xfId="9598" xr:uid="{9810AB1C-025D-4DBA-AB01-2C7E54B0FED1}"/>
    <cellStyle name="Normal 11 6 5 5 2" xfId="26358" xr:uid="{E5A0B35A-DE79-4391-81A6-4B564B423C9C}"/>
    <cellStyle name="Normal 11 6 5 5 3" xfId="43117" xr:uid="{9A5538CF-79C4-4B2C-90DC-0C801C1DD2DB}"/>
    <cellStyle name="Normal 11 6 5 6" xfId="17978" xr:uid="{12DC8363-A876-4790-93DC-D5C1692AA523}"/>
    <cellStyle name="Normal 11 6 5 7" xfId="34737" xr:uid="{F501472F-3EFE-453D-A5E4-DCC5AF03FAFA}"/>
    <cellStyle name="Normal 11 6 6" xfId="1553" xr:uid="{20A1E741-DDCC-4C42-B632-468B8AF4A765}"/>
    <cellStyle name="Normal 11 6 6 2" xfId="4942" xr:uid="{8A0928F9-E285-4F20-892A-E9C0989FA3CD}"/>
    <cellStyle name="Normal 11 6 6 2 2" xfId="13322" xr:uid="{08A6BCA8-E83B-4E2C-B437-C95ACD6B47F8}"/>
    <cellStyle name="Normal 11 6 6 2 2 2" xfId="30082" xr:uid="{A07D63C9-BB61-4D51-A891-3C1A9FDEA017}"/>
    <cellStyle name="Normal 11 6 6 2 2 3" xfId="46841" xr:uid="{BA6F7625-A73F-4BCE-9345-36D9A608924F}"/>
    <cellStyle name="Normal 11 6 6 2 3" xfId="21702" xr:uid="{D4148A82-6495-4A08-85F0-F01F93FD7C68}"/>
    <cellStyle name="Normal 11 6 6 2 4" xfId="38461" xr:uid="{2A3A1838-5B95-41F3-867A-0E240B0B097D}"/>
    <cellStyle name="Normal 11 6 6 3" xfId="6629" xr:uid="{1254B4AF-2B2C-4FE2-A24F-46F6FE70D760}"/>
    <cellStyle name="Normal 11 6 6 3 2" xfId="15009" xr:uid="{0E5BCBE0-FE15-4CFB-BE90-91D85EC5940A}"/>
    <cellStyle name="Normal 11 6 6 3 2 2" xfId="31769" xr:uid="{169C3FC1-2CFA-45AF-B8E9-F2277738AAF8}"/>
    <cellStyle name="Normal 11 6 6 3 2 3" xfId="48528" xr:uid="{88D392CB-08CE-496E-BBB1-FFB0434A4631}"/>
    <cellStyle name="Normal 11 6 6 3 3" xfId="23389" xr:uid="{7882E15D-10AE-4A9D-A09D-E7A1D1D89C8C}"/>
    <cellStyle name="Normal 11 6 6 3 4" xfId="40148" xr:uid="{0C557394-38F9-430F-AD98-1321826D4044}"/>
    <cellStyle name="Normal 11 6 6 4" xfId="2165" xr:uid="{6E98588A-2B03-4E6E-842F-25D429E41500}"/>
    <cellStyle name="Normal 11 6 6 4 2" xfId="10547" xr:uid="{EF3306C6-CB35-4BD8-A142-540F09741F94}"/>
    <cellStyle name="Normal 11 6 6 4 2 2" xfId="27307" xr:uid="{72E433CD-4CA0-41CA-BF3B-00B6F3B25D13}"/>
    <cellStyle name="Normal 11 6 6 4 2 3" xfId="44066" xr:uid="{CBF8605F-22DE-4860-A1D6-773EEEDD499B}"/>
    <cellStyle name="Normal 11 6 6 4 3" xfId="18927" xr:uid="{695D3922-B28F-47E9-9BCF-082CF3D2733F}"/>
    <cellStyle name="Normal 11 6 6 4 4" xfId="35686" xr:uid="{983AEAA8-123E-4A39-96DB-599FECFEAD78}"/>
    <cellStyle name="Normal 11 6 6 5" xfId="9942" xr:uid="{C1C3174E-702A-4F53-9125-76E960F7EC0B}"/>
    <cellStyle name="Normal 11 6 6 5 2" xfId="26702" xr:uid="{D1932F34-17C9-4B92-827B-09D178BB2496}"/>
    <cellStyle name="Normal 11 6 6 5 3" xfId="43461" xr:uid="{229788A6-4DE7-4970-8325-7C41916C2203}"/>
    <cellStyle name="Normal 11 6 6 6" xfId="18322" xr:uid="{08C6B961-D567-416E-9BDD-AF5C11662921}"/>
    <cellStyle name="Normal 11 6 6 7" xfId="35081" xr:uid="{0C6C5C08-F7EC-48B5-B72C-731674C110F9}"/>
    <cellStyle name="Normal 11 6 7" xfId="3672" xr:uid="{BC976937-7D25-443E-9ED0-389A1CD04E97}"/>
    <cellStyle name="Normal 11 6 7 2" xfId="12052" xr:uid="{5125E750-CC35-46D4-A5FD-A45C8C3730EB}"/>
    <cellStyle name="Normal 11 6 7 2 2" xfId="28812" xr:uid="{362F2120-5664-42EF-BD4C-EE26AD179533}"/>
    <cellStyle name="Normal 11 6 7 2 3" xfId="45571" xr:uid="{B7F531AC-FB79-4B42-8B00-44476569C735}"/>
    <cellStyle name="Normal 11 6 7 3" xfId="20432" xr:uid="{159E0AD3-5D6D-47D5-81B2-7604B9659FC9}"/>
    <cellStyle name="Normal 11 6 7 4" xfId="37191" xr:uid="{A787E8BE-9703-469C-8091-4CA12007315D}"/>
    <cellStyle name="Normal 11 6 8" xfId="5431" xr:uid="{3461FF39-2C71-42BD-907A-ADC98C3A5432}"/>
    <cellStyle name="Normal 11 6 8 2" xfId="13811" xr:uid="{54BE412E-2BA4-42AA-82E7-468288F535DF}"/>
    <cellStyle name="Normal 11 6 8 2 2" xfId="30571" xr:uid="{309477AE-35F9-49A4-9091-3B89EBAFA10F}"/>
    <cellStyle name="Normal 11 6 8 2 3" xfId="47330" xr:uid="{BA286572-9EE9-4DBB-B4E0-A9777AFC03D8}"/>
    <cellStyle name="Normal 11 6 8 3" xfId="22191" xr:uid="{4340E732-50AC-4466-A0D0-9B40AE407BBC}"/>
    <cellStyle name="Normal 11 6 8 4" xfId="38950" xr:uid="{1171B116-DA39-41F1-AB72-E57D6DD02C45}"/>
    <cellStyle name="Normal 11 6 9" xfId="7035" xr:uid="{5CB7FA9A-396E-4193-8D0D-33BCA8BD8651}"/>
    <cellStyle name="Normal 11 6 9 2" xfId="15415" xr:uid="{6F3DDFDE-D803-42F5-8290-12FE0982E9E6}"/>
    <cellStyle name="Normal 11 6 9 2 2" xfId="32175" xr:uid="{D15749A4-13C1-4406-BFCF-648353ECE9B1}"/>
    <cellStyle name="Normal 11 6 9 2 3" xfId="48934" xr:uid="{527D6935-EE1C-4340-BB35-A75B5D3B133E}"/>
    <cellStyle name="Normal 11 6 9 3" xfId="23795" xr:uid="{8E1B487A-AF69-433F-8C74-AB159A675B18}"/>
    <cellStyle name="Normal 11 6 9 4" xfId="40554" xr:uid="{734F6543-1280-4E3C-8F6E-BFD43B42FFC9}"/>
    <cellStyle name="Normal 11 7" xfId="336" xr:uid="{69E2626C-8544-479F-83A8-16FADF8D25BD}"/>
    <cellStyle name="Normal 11 7 10" xfId="8295" xr:uid="{9050FA46-C4DE-48AF-8531-064F28ED73D0}"/>
    <cellStyle name="Normal 11 7 10 2" xfId="16675" xr:uid="{89B229D6-77F8-471B-B451-CDD504A06348}"/>
    <cellStyle name="Normal 11 7 10 2 2" xfId="33435" xr:uid="{A8C753E6-A43C-45E7-A821-665643EE19BD}"/>
    <cellStyle name="Normal 11 7 10 2 3" xfId="50194" xr:uid="{1254138D-8DC1-4989-8582-C4B8AC2230FD}"/>
    <cellStyle name="Normal 11 7 10 3" xfId="25055" xr:uid="{5690472A-4E86-4648-8F52-B3F0B1227166}"/>
    <cellStyle name="Normal 11 7 10 4" xfId="41814" xr:uid="{652CED9B-9D03-41FD-BBB0-F8757144658A}"/>
    <cellStyle name="Normal 11 7 11" xfId="2168" xr:uid="{2416FD9A-96B3-40C7-A139-EC9B85CF89B4}"/>
    <cellStyle name="Normal 11 7 11 2" xfId="10550" xr:uid="{B3A7C402-DCC8-4DC6-81D2-333B9AE09897}"/>
    <cellStyle name="Normal 11 7 11 2 2" xfId="27310" xr:uid="{F8568230-DAED-4644-AB08-173467BB9AC4}"/>
    <cellStyle name="Normal 11 7 11 2 3" xfId="44069" xr:uid="{DBD6FF40-8B06-4F76-8B60-451D218F45F9}"/>
    <cellStyle name="Normal 11 7 11 3" xfId="18930" xr:uid="{C77CE65C-B25C-49E5-9D83-2211DCE1EAC2}"/>
    <cellStyle name="Normal 11 7 11 4" xfId="35689" xr:uid="{60929F1A-C343-48CE-90E0-E9A67742D9DF}"/>
    <cellStyle name="Normal 11 7 12" xfId="8747" xr:uid="{D908CEF5-1D82-4E1A-941F-D30D03BE7AFE}"/>
    <cellStyle name="Normal 11 7 12 2" xfId="25507" xr:uid="{0E3EAA98-8BC4-49FD-87FC-7AE262A547EB}"/>
    <cellStyle name="Normal 11 7 12 3" xfId="42266" xr:uid="{AB28B705-0C37-4E7D-A4D2-F98D89030114}"/>
    <cellStyle name="Normal 11 7 13" xfId="17127" xr:uid="{FE0411DA-8163-49CE-8C14-4C07CB371152}"/>
    <cellStyle name="Normal 11 7 14" xfId="33886" xr:uid="{844FB348-D24E-49FE-A487-BDD9079D585E}"/>
    <cellStyle name="Normal 11 7 2" xfId="778" xr:uid="{B07F4CCE-44C3-4579-97A2-B46FE0590898}"/>
    <cellStyle name="Normal 11 7 2 2" xfId="4173" xr:uid="{F8B431AB-8826-4338-A02E-BB3362FE07FD}"/>
    <cellStyle name="Normal 11 7 2 2 2" xfId="12553" xr:uid="{B20A8BEB-9BBF-4BFE-A6F7-720697AA89DA}"/>
    <cellStyle name="Normal 11 7 2 2 2 2" xfId="29313" xr:uid="{0DABBCB7-8E83-4F70-80D3-05B356B6921B}"/>
    <cellStyle name="Normal 11 7 2 2 2 3" xfId="46072" xr:uid="{E1D81088-2839-4DB8-9AB6-ED8F7C1A8AE5}"/>
    <cellStyle name="Normal 11 7 2 2 3" xfId="20933" xr:uid="{918C7039-BE53-47AE-8A4D-8E76D59E3334}"/>
    <cellStyle name="Normal 11 7 2 2 4" xfId="37692" xr:uid="{78D8451C-A41A-4A59-92E6-D72DA2F45E27}"/>
    <cellStyle name="Normal 11 7 2 3" xfId="5860" xr:uid="{57FA5FC9-78D6-4889-AA5B-84309061672A}"/>
    <cellStyle name="Normal 11 7 2 3 2" xfId="14240" xr:uid="{4A9A4FB7-7B66-474F-898E-0B61DBFB1C9B}"/>
    <cellStyle name="Normal 11 7 2 3 2 2" xfId="31000" xr:uid="{316F7C77-2436-4B49-B9AB-1B01093E7C48}"/>
    <cellStyle name="Normal 11 7 2 3 2 3" xfId="47759" xr:uid="{EEFCD08B-76A1-4717-87B0-A5BFF029F1CB}"/>
    <cellStyle name="Normal 11 7 2 3 3" xfId="22620" xr:uid="{97103B50-49C0-4BEF-977E-A24FCE79AF33}"/>
    <cellStyle name="Normal 11 7 2 3 4" xfId="39379" xr:uid="{55BFDB16-3E2F-48BB-B6DC-204FDAC3EFC3}"/>
    <cellStyle name="Normal 11 7 2 4" xfId="2596" xr:uid="{C81228F6-6C93-4452-9EBA-BC816574A5C7}"/>
    <cellStyle name="Normal 11 7 2 4 2" xfId="10976" xr:uid="{9FFD4684-C183-4939-A6F1-61B695494FC5}"/>
    <cellStyle name="Normal 11 7 2 4 2 2" xfId="27736" xr:uid="{1CC9D7D0-2A5F-4901-A5B8-AE04A4DCB0D2}"/>
    <cellStyle name="Normal 11 7 2 4 2 3" xfId="44495" xr:uid="{01729940-678C-4C91-88E5-8E52A64C0207}"/>
    <cellStyle name="Normal 11 7 2 4 3" xfId="19356" xr:uid="{A18EBE15-1E77-42DD-B892-1303607FDCDE}"/>
    <cellStyle name="Normal 11 7 2 4 4" xfId="36115" xr:uid="{15ADA5CC-11BA-4794-A8B9-5E87635860E5}"/>
    <cellStyle name="Normal 11 7 2 5" xfId="9173" xr:uid="{04431EC3-D6C3-4FCC-8098-D90DB3D1497C}"/>
    <cellStyle name="Normal 11 7 2 5 2" xfId="25933" xr:uid="{0A91B2EE-4799-441C-ACD2-6C3770CBCB7D}"/>
    <cellStyle name="Normal 11 7 2 5 3" xfId="42692" xr:uid="{7C26A61A-DD57-4790-A86D-C2982B2F7127}"/>
    <cellStyle name="Normal 11 7 2 6" xfId="17553" xr:uid="{D69BBB33-4786-4818-9556-0CFDAC5C9864}"/>
    <cellStyle name="Normal 11 7 2 7" xfId="34312" xr:uid="{62DCEDAB-2CBE-4356-851B-2894A191DA00}"/>
    <cellStyle name="Normal 11 7 3" xfId="1212" xr:uid="{0593BB75-0884-43A6-9D42-38CF64023612}"/>
    <cellStyle name="Normal 11 7 3 2" xfId="4601" xr:uid="{D5340162-12BE-4EBC-90AE-40164A514702}"/>
    <cellStyle name="Normal 11 7 3 2 2" xfId="12981" xr:uid="{0BB12472-82AD-4C59-94D0-FB0D4B1AB0E0}"/>
    <cellStyle name="Normal 11 7 3 2 2 2" xfId="29741" xr:uid="{8D769902-E2DA-4C72-A4AF-88631AFE4CD2}"/>
    <cellStyle name="Normal 11 7 3 2 2 3" xfId="46500" xr:uid="{786CEB6D-815D-4464-A411-FB6B51B62391}"/>
    <cellStyle name="Normal 11 7 3 2 3" xfId="21361" xr:uid="{A41E1763-2AF6-40C6-BC5D-4340645070AC}"/>
    <cellStyle name="Normal 11 7 3 2 4" xfId="38120" xr:uid="{3813DE78-D8B1-4EF7-A8A1-4ED10EEAD5FE}"/>
    <cellStyle name="Normal 11 7 3 3" xfId="6288" xr:uid="{9B378383-E0F4-41FB-926D-24C2AF4D792D}"/>
    <cellStyle name="Normal 11 7 3 3 2" xfId="14668" xr:uid="{F5647119-C3F5-4440-889E-E6B9E492FD7C}"/>
    <cellStyle name="Normal 11 7 3 3 2 2" xfId="31428" xr:uid="{860D5C97-EA02-43F0-A9A2-31480D390F65}"/>
    <cellStyle name="Normal 11 7 3 3 2 3" xfId="48187" xr:uid="{D4EFF7DB-31E8-4E05-BC4B-106217C0A16C}"/>
    <cellStyle name="Normal 11 7 3 3 3" xfId="23048" xr:uid="{DA1C585D-1105-428E-AE29-AAD8FAA402DE}"/>
    <cellStyle name="Normal 11 7 3 3 4" xfId="39807" xr:uid="{4320A92F-D81D-4C6C-A9C8-65F183B8642A}"/>
    <cellStyle name="Normal 11 7 3 4" xfId="3024" xr:uid="{649F1C1B-C2B5-4DB5-83AF-9F479D48F24F}"/>
    <cellStyle name="Normal 11 7 3 4 2" xfId="11404" xr:uid="{1503608E-3D09-4DDB-886A-9C336C6F9151}"/>
    <cellStyle name="Normal 11 7 3 4 2 2" xfId="28164" xr:uid="{0A5DF814-6A83-4B6C-A278-DD80BABAC2E1}"/>
    <cellStyle name="Normal 11 7 3 4 2 3" xfId="44923" xr:uid="{93EB44D9-03FC-4B23-B386-4301893A8661}"/>
    <cellStyle name="Normal 11 7 3 4 3" xfId="19784" xr:uid="{98E064F7-BB66-4AC3-B5BB-555EB5E2BFE8}"/>
    <cellStyle name="Normal 11 7 3 4 4" xfId="36543" xr:uid="{CE5B5294-3386-4039-9622-381615FF0026}"/>
    <cellStyle name="Normal 11 7 3 5" xfId="9601" xr:uid="{83449C77-208B-4B40-87FC-D8FFF5012B30}"/>
    <cellStyle name="Normal 11 7 3 5 2" xfId="26361" xr:uid="{64E9891C-7DE0-484F-9138-980314308696}"/>
    <cellStyle name="Normal 11 7 3 5 3" xfId="43120" xr:uid="{00AC7977-D518-4518-858D-D4CEEC8190EC}"/>
    <cellStyle name="Normal 11 7 3 6" xfId="17981" xr:uid="{28AEF583-7ADE-40CF-A8E3-51CDF77C7D59}"/>
    <cellStyle name="Normal 11 7 3 7" xfId="34740" xr:uid="{C1291E00-7D69-4135-8281-1165246FBCF0}"/>
    <cellStyle name="Normal 11 7 4" xfId="1595" xr:uid="{9865DC8F-E1EF-4615-996A-E1FF95559063}"/>
    <cellStyle name="Normal 11 7 4 2" xfId="4984" xr:uid="{7FCBCB5A-A4AD-4CEC-849C-CC541A9FFF1B}"/>
    <cellStyle name="Normal 11 7 4 2 2" xfId="13364" xr:uid="{AEC0C75C-550D-44AE-8AEA-2B5D5CECAA53}"/>
    <cellStyle name="Normal 11 7 4 2 2 2" xfId="30124" xr:uid="{C5442A2C-841D-4E2C-BFB0-655B38F5965F}"/>
    <cellStyle name="Normal 11 7 4 2 2 3" xfId="46883" xr:uid="{26890FDA-6E09-498E-9116-F665875E7149}"/>
    <cellStyle name="Normal 11 7 4 2 3" xfId="21744" xr:uid="{75E346C4-AB2B-49FA-85DE-72044B581E0E}"/>
    <cellStyle name="Normal 11 7 4 2 4" xfId="38503" xr:uid="{3E44E694-45B1-4D88-ABF4-B12A9EE17B6D}"/>
    <cellStyle name="Normal 11 7 4 3" xfId="6671" xr:uid="{8A16C27F-D076-4505-9BD9-9767CDEA139C}"/>
    <cellStyle name="Normal 11 7 4 3 2" xfId="15051" xr:uid="{B89D2E00-71F1-4D9E-B80C-FDA9B7E938AE}"/>
    <cellStyle name="Normal 11 7 4 3 2 2" xfId="31811" xr:uid="{156747F0-83F7-4441-B90E-AE57F5186026}"/>
    <cellStyle name="Normal 11 7 4 3 2 3" xfId="48570" xr:uid="{4AC8F9A2-E3B4-46F9-AB03-581F3A445BBB}"/>
    <cellStyle name="Normal 11 7 4 3 3" xfId="23431" xr:uid="{436EE8CE-3060-4785-8D29-7DBBCBF0EA7D}"/>
    <cellStyle name="Normal 11 7 4 3 4" xfId="40190" xr:uid="{60182F21-88F5-477A-94F4-8A223C52054C}"/>
    <cellStyle name="Normal 11 7 4 4" xfId="3295" xr:uid="{1DE1A505-7735-4A79-A426-DD939DA64876}"/>
    <cellStyle name="Normal 11 7 4 4 2" xfId="11675" xr:uid="{F5D69365-B53E-41C7-8FB5-2E0F78CDD424}"/>
    <cellStyle name="Normal 11 7 4 4 2 2" xfId="28435" xr:uid="{36A20B0A-1CCF-4D34-9DE0-D7DF6DD7A715}"/>
    <cellStyle name="Normal 11 7 4 4 2 3" xfId="45194" xr:uid="{0FBEDCA1-C9B1-445D-B0DE-1CA09A5CEB12}"/>
    <cellStyle name="Normal 11 7 4 4 3" xfId="20055" xr:uid="{F71D54B0-4D72-4AEE-BD56-73A44B317F9E}"/>
    <cellStyle name="Normal 11 7 4 4 4" xfId="36814" xr:uid="{257D1F91-EDC9-417D-9216-A8C7D0A56350}"/>
    <cellStyle name="Normal 11 7 4 5" xfId="9984" xr:uid="{6F12E1CE-990B-4CB5-A044-0A52552643CC}"/>
    <cellStyle name="Normal 11 7 4 5 2" xfId="26744" xr:uid="{B652626B-AFE5-4DC2-A570-588956098BDC}"/>
    <cellStyle name="Normal 11 7 4 5 3" xfId="43503" xr:uid="{CC684F42-A175-4EEC-AE2F-BE86A2E07E29}"/>
    <cellStyle name="Normal 11 7 4 6" xfId="18364" xr:uid="{D4B0B270-C746-4BB5-8584-724B933CE2A5}"/>
    <cellStyle name="Normal 11 7 4 7" xfId="35123" xr:uid="{A8E44381-8833-4F1C-94C9-D0E2F5C5422A}"/>
    <cellStyle name="Normal 11 7 5" xfId="3714" xr:uid="{E5BB867F-F576-40D5-8A11-D70B9ED72414}"/>
    <cellStyle name="Normal 11 7 5 2" xfId="12094" xr:uid="{E4DD2754-2B35-49B9-88AB-32499BDFE86C}"/>
    <cellStyle name="Normal 11 7 5 2 2" xfId="28854" xr:uid="{B61E5312-BE52-48CE-8CDF-B5E983A514E1}"/>
    <cellStyle name="Normal 11 7 5 2 3" xfId="45613" xr:uid="{8243E9D9-A5DC-43A7-B067-7A22627BCE9E}"/>
    <cellStyle name="Normal 11 7 5 3" xfId="20474" xr:uid="{5288AD30-8870-49A2-886E-46319F67DDAE}"/>
    <cellStyle name="Normal 11 7 5 4" xfId="37233" xr:uid="{2042243D-49FE-43F8-982A-DF83D7AFD6DA}"/>
    <cellStyle name="Normal 11 7 6" xfId="5434" xr:uid="{E995D3FD-31F5-48BD-BCDA-2D90F4197CA4}"/>
    <cellStyle name="Normal 11 7 6 2" xfId="13814" xr:uid="{D4AA21FD-8ECE-42AD-9C69-30F016700ADA}"/>
    <cellStyle name="Normal 11 7 6 2 2" xfId="30574" xr:uid="{681E6629-3BB3-4F36-AAB7-326D72023666}"/>
    <cellStyle name="Normal 11 7 6 2 3" xfId="47333" xr:uid="{8B746ADC-A678-42CF-89CC-34FD2ADA0FE6}"/>
    <cellStyle name="Normal 11 7 6 3" xfId="22194" xr:uid="{BCF3EB3F-9F5A-4180-BDFD-CD1940186537}"/>
    <cellStyle name="Normal 11 7 6 4" xfId="38953" xr:uid="{E02CF401-3351-4FC6-A96D-E0A1852275F1}"/>
    <cellStyle name="Normal 11 7 7" xfId="7077" xr:uid="{66B3F9B3-CBA0-480B-9815-C2CC2537349C}"/>
    <cellStyle name="Normal 11 7 7 2" xfId="15457" xr:uid="{FDE4EDF5-23E1-4E6C-AD16-79352B129662}"/>
    <cellStyle name="Normal 11 7 7 2 2" xfId="32217" xr:uid="{795D47F8-C055-456D-9DED-36E73E69F528}"/>
    <cellStyle name="Normal 11 7 7 2 3" xfId="48976" xr:uid="{46EFC4E3-E007-4782-86B2-EC636FE6CC7F}"/>
    <cellStyle name="Normal 11 7 7 3" xfId="23837" xr:uid="{6C6DD3EA-61D5-4BA3-8559-64F862FBDFD5}"/>
    <cellStyle name="Normal 11 7 7 4" xfId="40596" xr:uid="{56D7CD53-B6B8-4065-957C-680011A84AA5}"/>
    <cellStyle name="Normal 11 7 8" xfId="7483" xr:uid="{F11C4F10-C926-468F-9EF7-4D089DF17647}"/>
    <cellStyle name="Normal 11 7 8 2" xfId="15863" xr:uid="{B1B13954-A42C-400B-AD73-F921E8036564}"/>
    <cellStyle name="Normal 11 7 8 2 2" xfId="32623" xr:uid="{D8912A0A-9D8C-4D8B-9A92-F909CDA84E12}"/>
    <cellStyle name="Normal 11 7 8 2 3" xfId="49382" xr:uid="{8EB2C621-4DAB-482A-920C-40B40F3F7ED1}"/>
    <cellStyle name="Normal 11 7 8 3" xfId="24243" xr:uid="{C5390144-858C-4CD9-BCB3-90127B32A4EF}"/>
    <cellStyle name="Normal 11 7 8 4" xfId="41002" xr:uid="{F6380E3D-230F-468E-9D0A-0B62B2870876}"/>
    <cellStyle name="Normal 11 7 9" xfId="7889" xr:uid="{D02379B7-658B-4234-9954-08E2E3D90BAD}"/>
    <cellStyle name="Normal 11 7 9 2" xfId="16269" xr:uid="{9A56CFC9-B65B-4CBF-A355-D20CC32A7896}"/>
    <cellStyle name="Normal 11 7 9 2 2" xfId="33029" xr:uid="{CB15C77C-94D5-49A2-BA81-EC257376C3C5}"/>
    <cellStyle name="Normal 11 7 9 2 3" xfId="49788" xr:uid="{2E52B169-E38A-484B-A05F-42324F8EAA7C}"/>
    <cellStyle name="Normal 11 7 9 3" xfId="24649" xr:uid="{C2A87858-B1F5-483C-A74D-1C6C0FB050FC}"/>
    <cellStyle name="Normal 11 7 9 4" xfId="41408" xr:uid="{7AF557AE-E083-47B9-83B5-082553B5A7A2}"/>
    <cellStyle name="Normal 11 8" xfId="337" xr:uid="{0E2594A4-C206-414D-A3A4-793C5AD4594D}"/>
    <cellStyle name="Normal 11 8 10" xfId="8417" xr:uid="{0F9E6F3A-EAD0-45B6-94A5-9393CE879805}"/>
    <cellStyle name="Normal 11 8 10 2" xfId="16797" xr:uid="{BDF4429B-8E38-4052-B2AC-EFE508B773BE}"/>
    <cellStyle name="Normal 11 8 10 2 2" xfId="33557" xr:uid="{EF1CB4FF-065D-4A82-BF71-E05BAF5A24B4}"/>
    <cellStyle name="Normal 11 8 10 2 3" xfId="50316" xr:uid="{06A3CDB7-5E53-4461-98B4-C1E53DB1B698}"/>
    <cellStyle name="Normal 11 8 10 3" xfId="25177" xr:uid="{43ECB447-32E2-40AD-8B31-25718333521A}"/>
    <cellStyle name="Normal 11 8 10 4" xfId="41936" xr:uid="{8B132311-A551-43D0-93AC-5ABBEE5E0C4E}"/>
    <cellStyle name="Normal 11 8 11" xfId="2169" xr:uid="{EB5E067D-2BA6-448A-9711-84BD8516AC87}"/>
    <cellStyle name="Normal 11 8 11 2" xfId="10551" xr:uid="{CE0C8D2B-8B4D-4284-B573-158592D7EA01}"/>
    <cellStyle name="Normal 11 8 11 2 2" xfId="27311" xr:uid="{3266C72D-3C13-4309-8E2C-647BCDA0E66A}"/>
    <cellStyle name="Normal 11 8 11 2 3" xfId="44070" xr:uid="{D2A16A97-8E16-4498-A7CD-0D280179D7EF}"/>
    <cellStyle name="Normal 11 8 11 3" xfId="18931" xr:uid="{7DA72721-0446-4C20-8EF9-B5449826F580}"/>
    <cellStyle name="Normal 11 8 11 4" xfId="35690" xr:uid="{40BDF705-5FAF-41CB-A6F0-7F2A962C6520}"/>
    <cellStyle name="Normal 11 8 12" xfId="8748" xr:uid="{7F632627-2EAC-4235-90AF-411D9F28FB61}"/>
    <cellStyle name="Normal 11 8 12 2" xfId="25508" xr:uid="{982E65D8-82C8-4D64-B1C2-98984EF1D436}"/>
    <cellStyle name="Normal 11 8 12 3" xfId="42267" xr:uid="{686347B0-E97D-4EC8-BC97-BB72427ED61B}"/>
    <cellStyle name="Normal 11 8 13" xfId="17128" xr:uid="{F2F050F9-4889-4BE0-82E6-629D97312998}"/>
    <cellStyle name="Normal 11 8 14" xfId="33887" xr:uid="{DB977B78-2269-4F65-9C21-9C3F1A6F5309}"/>
    <cellStyle name="Normal 11 8 2" xfId="779" xr:uid="{41DCB58F-A916-453C-9304-F726AEEDDF52}"/>
    <cellStyle name="Normal 11 8 2 2" xfId="4174" xr:uid="{6B3088B1-B1B9-4D01-8360-DD0E932F2733}"/>
    <cellStyle name="Normal 11 8 2 2 2" xfId="12554" xr:uid="{F73F2300-AB6B-483F-BF4F-45676B0E35A9}"/>
    <cellStyle name="Normal 11 8 2 2 2 2" xfId="29314" xr:uid="{DC50C025-D0A7-4629-8F93-190EAD8BE004}"/>
    <cellStyle name="Normal 11 8 2 2 2 3" xfId="46073" xr:uid="{4625B4DE-8CA4-4CB2-922A-4680B9CCD686}"/>
    <cellStyle name="Normal 11 8 2 2 3" xfId="20934" xr:uid="{EE341697-C93F-43B1-A54C-226A57039259}"/>
    <cellStyle name="Normal 11 8 2 2 4" xfId="37693" xr:uid="{9A67B258-340D-4C80-B34E-B3833B380BFD}"/>
    <cellStyle name="Normal 11 8 2 3" xfId="5861" xr:uid="{E458D472-5A44-4228-8D3A-76B87ED98C21}"/>
    <cellStyle name="Normal 11 8 2 3 2" xfId="14241" xr:uid="{7754A1F5-4E0F-4985-AAD8-F8624A4D02F5}"/>
    <cellStyle name="Normal 11 8 2 3 2 2" xfId="31001" xr:uid="{281E9A1A-12BD-4A2A-9492-A725B5A1B2A8}"/>
    <cellStyle name="Normal 11 8 2 3 2 3" xfId="47760" xr:uid="{1F30B3B2-E8B0-41CA-A94C-4F7F7E2BA047}"/>
    <cellStyle name="Normal 11 8 2 3 3" xfId="22621" xr:uid="{9DA772FA-AC15-48A2-8032-D93FDEA5FF57}"/>
    <cellStyle name="Normal 11 8 2 3 4" xfId="39380" xr:uid="{008D770B-659D-4D50-983A-2C509D302189}"/>
    <cellStyle name="Normal 11 8 2 4" xfId="2597" xr:uid="{65473C3B-63F6-421D-B512-FAD7E6F01CCF}"/>
    <cellStyle name="Normal 11 8 2 4 2" xfId="10977" xr:uid="{7D4DA9B8-F539-454D-BFE2-18E72AB3D0BA}"/>
    <cellStyle name="Normal 11 8 2 4 2 2" xfId="27737" xr:uid="{CA15A7C2-AE42-4548-AB7C-AEBCBBBFECB6}"/>
    <cellStyle name="Normal 11 8 2 4 2 3" xfId="44496" xr:uid="{EC0F6837-3029-450C-948A-BFAB26DF7DD9}"/>
    <cellStyle name="Normal 11 8 2 4 3" xfId="19357" xr:uid="{88FD6ED7-2B4E-47C2-97A8-0CCA57405C12}"/>
    <cellStyle name="Normal 11 8 2 4 4" xfId="36116" xr:uid="{FB42A9E8-2C68-4ABE-BE36-1462CD48D871}"/>
    <cellStyle name="Normal 11 8 2 5" xfId="9174" xr:uid="{076D8258-E74B-41D3-9B2F-E700B4AA720D}"/>
    <cellStyle name="Normal 11 8 2 5 2" xfId="25934" xr:uid="{EDA38687-AB38-4544-9514-45B4F832AD7B}"/>
    <cellStyle name="Normal 11 8 2 5 3" xfId="42693" xr:uid="{5AD485A8-8239-44D6-9F50-FB38FA855831}"/>
    <cellStyle name="Normal 11 8 2 6" xfId="17554" xr:uid="{988D2D18-36C9-4A0F-9539-D2CECF922A28}"/>
    <cellStyle name="Normal 11 8 2 7" xfId="34313" xr:uid="{B3DA7D18-982E-4D20-837D-2EBF5337A966}"/>
    <cellStyle name="Normal 11 8 3" xfId="1213" xr:uid="{448588AC-E836-42CE-BD58-4CE88C1DDBCB}"/>
    <cellStyle name="Normal 11 8 3 2" xfId="4602" xr:uid="{0AAF029D-3766-466C-BDF9-F74E78EA0518}"/>
    <cellStyle name="Normal 11 8 3 2 2" xfId="12982" xr:uid="{799AEB22-D1C8-4C29-AF54-4A58A87868EC}"/>
    <cellStyle name="Normal 11 8 3 2 2 2" xfId="29742" xr:uid="{F430886C-27CC-4A16-A244-A9CCC650E820}"/>
    <cellStyle name="Normal 11 8 3 2 2 3" xfId="46501" xr:uid="{EA3034B4-8248-4E3A-A038-F3100D7E6867}"/>
    <cellStyle name="Normal 11 8 3 2 3" xfId="21362" xr:uid="{3FFEB1F0-D218-44F7-A7DD-E46904554918}"/>
    <cellStyle name="Normal 11 8 3 2 4" xfId="38121" xr:uid="{58E406BD-88FA-414C-8A60-3EBBC0CEEEE3}"/>
    <cellStyle name="Normal 11 8 3 3" xfId="6289" xr:uid="{4A7911A8-0EB8-44B0-AD9D-B4B49D0202F1}"/>
    <cellStyle name="Normal 11 8 3 3 2" xfId="14669" xr:uid="{4E6C0B0B-A0B3-42A8-9C89-FDBF3E425597}"/>
    <cellStyle name="Normal 11 8 3 3 2 2" xfId="31429" xr:uid="{567F12DB-3C2E-4D9B-ACB0-B6474439DD4B}"/>
    <cellStyle name="Normal 11 8 3 3 2 3" xfId="48188" xr:uid="{8AFE46AB-8685-477F-9E4C-24C2A62877B0}"/>
    <cellStyle name="Normal 11 8 3 3 3" xfId="23049" xr:uid="{301301CE-46E8-477E-9BDD-5EC1B834C829}"/>
    <cellStyle name="Normal 11 8 3 3 4" xfId="39808" xr:uid="{2EC442D5-560D-49DE-BB0C-C4B12D39F955}"/>
    <cellStyle name="Normal 11 8 3 4" xfId="3025" xr:uid="{7F412D1D-BC76-4086-940F-ED11AE48CDD8}"/>
    <cellStyle name="Normal 11 8 3 4 2" xfId="11405" xr:uid="{DDD621EE-4285-47D6-9116-1C6D45120897}"/>
    <cellStyle name="Normal 11 8 3 4 2 2" xfId="28165" xr:uid="{AB1D871B-E609-421A-8561-12266F72A86A}"/>
    <cellStyle name="Normal 11 8 3 4 2 3" xfId="44924" xr:uid="{15360CBC-7EED-45CE-8ECF-2E0814BD87FE}"/>
    <cellStyle name="Normal 11 8 3 4 3" xfId="19785" xr:uid="{9F3AC70C-4183-44D1-AC20-E6B857D142AF}"/>
    <cellStyle name="Normal 11 8 3 4 4" xfId="36544" xr:uid="{3C772295-2BC7-4D5C-955C-019D97892651}"/>
    <cellStyle name="Normal 11 8 3 5" xfId="9602" xr:uid="{C069F50D-A909-4857-9C6B-FBCD147C9BB8}"/>
    <cellStyle name="Normal 11 8 3 5 2" xfId="26362" xr:uid="{6C6F1334-444B-48F8-B2AF-46351232EB95}"/>
    <cellStyle name="Normal 11 8 3 5 3" xfId="43121" xr:uid="{F61CA6AE-7850-4BF9-9D40-CFFFF35F4B9D}"/>
    <cellStyle name="Normal 11 8 3 6" xfId="17982" xr:uid="{F2E9AFCC-758F-4E63-846D-96B95BA64208}"/>
    <cellStyle name="Normal 11 8 3 7" xfId="34741" xr:uid="{EE101408-8A35-413B-990D-60717D6BE400}"/>
    <cellStyle name="Normal 11 8 4" xfId="1717" xr:uid="{E1B7049B-1689-4C66-A1DE-290B50B12908}"/>
    <cellStyle name="Normal 11 8 4 2" xfId="5106" xr:uid="{2CF45B71-60C5-46C4-ABE3-A4BB1CF2F99F}"/>
    <cellStyle name="Normal 11 8 4 2 2" xfId="13486" xr:uid="{D0724252-F0C1-4738-B98C-7BD97A8521B7}"/>
    <cellStyle name="Normal 11 8 4 2 2 2" xfId="30246" xr:uid="{21B0FE8E-FA3C-45DD-96D0-18CFFFF493A0}"/>
    <cellStyle name="Normal 11 8 4 2 2 3" xfId="47005" xr:uid="{A455AB5C-351C-48D6-A384-8A422EB95704}"/>
    <cellStyle name="Normal 11 8 4 2 3" xfId="21866" xr:uid="{09100F90-ABB4-46AF-9B96-9DE0BD81D6CE}"/>
    <cellStyle name="Normal 11 8 4 2 4" xfId="38625" xr:uid="{39675A44-B5B1-41B9-B0B4-5D1E9DD21908}"/>
    <cellStyle name="Normal 11 8 4 3" xfId="6793" xr:uid="{FF0D8C49-5245-4AB6-A104-480ACD27BAFB}"/>
    <cellStyle name="Normal 11 8 4 3 2" xfId="15173" xr:uid="{4310FDFE-977B-4170-8D65-ED834988EA8B}"/>
    <cellStyle name="Normal 11 8 4 3 2 2" xfId="31933" xr:uid="{3A76BD7D-FA37-4CB3-AB2B-B4673969779F}"/>
    <cellStyle name="Normal 11 8 4 3 2 3" xfId="48692" xr:uid="{0AE52C35-699D-4779-8A57-1DA2852F2513}"/>
    <cellStyle name="Normal 11 8 4 3 3" xfId="23553" xr:uid="{30E0AFA5-9F5A-4192-BF85-D976E40EC32A}"/>
    <cellStyle name="Normal 11 8 4 3 4" xfId="40312" xr:uid="{2539BCBA-0B82-48BE-AA60-4CE2DB01D563}"/>
    <cellStyle name="Normal 11 8 4 4" xfId="3416" xr:uid="{11C6B5EB-6074-42B2-820B-A9370BFBA135}"/>
    <cellStyle name="Normal 11 8 4 4 2" xfId="11796" xr:uid="{B7BD4320-1A9C-48AB-9924-4D561BA211FE}"/>
    <cellStyle name="Normal 11 8 4 4 2 2" xfId="28556" xr:uid="{61C97A2A-B1B1-4EF1-BCD6-E5DAE31BB05A}"/>
    <cellStyle name="Normal 11 8 4 4 2 3" xfId="45315" xr:uid="{BB94CC69-5369-4D2E-95F5-AB3137FBBEE1}"/>
    <cellStyle name="Normal 11 8 4 4 3" xfId="20176" xr:uid="{512FA7C9-08DA-4DA7-8987-FA6421E07FB0}"/>
    <cellStyle name="Normal 11 8 4 4 4" xfId="36935" xr:uid="{5D0AC4B8-A223-4CE0-B428-2244B8349043}"/>
    <cellStyle name="Normal 11 8 4 5" xfId="10106" xr:uid="{299DB52F-94E8-4B1D-9C62-C4B8D413CAEF}"/>
    <cellStyle name="Normal 11 8 4 5 2" xfId="26866" xr:uid="{00D51A6C-9B19-4990-9ACD-8E60C48F9A06}"/>
    <cellStyle name="Normal 11 8 4 5 3" xfId="43625" xr:uid="{9DCC394B-C804-4C43-A5F7-614AAF52CE97}"/>
    <cellStyle name="Normal 11 8 4 6" xfId="18486" xr:uid="{7DE21E08-EE1D-4E25-B029-B17C3536C49B}"/>
    <cellStyle name="Normal 11 8 4 7" xfId="35245" xr:uid="{D7570A92-9196-4863-81E6-64FF45CC4534}"/>
    <cellStyle name="Normal 11 8 5" xfId="3836" xr:uid="{1C178D9D-6973-4552-878C-341507480ED2}"/>
    <cellStyle name="Normal 11 8 5 2" xfId="12216" xr:uid="{F555EB34-826F-4730-94A7-7B934B07ED62}"/>
    <cellStyle name="Normal 11 8 5 2 2" xfId="28976" xr:uid="{227FF62F-2904-40E4-BEAC-6E01621847EF}"/>
    <cellStyle name="Normal 11 8 5 2 3" xfId="45735" xr:uid="{46CC7CE5-EA75-4B22-A99C-809B03E16BC6}"/>
    <cellStyle name="Normal 11 8 5 3" xfId="20596" xr:uid="{8214A148-4BCB-42BC-B20E-A3565D312856}"/>
    <cellStyle name="Normal 11 8 5 4" xfId="37355" xr:uid="{EB86FC91-2399-4270-943F-5B8FFF662418}"/>
    <cellStyle name="Normal 11 8 6" xfId="5435" xr:uid="{2C2B204A-A279-4CC7-94D5-57FB444EFF0F}"/>
    <cellStyle name="Normal 11 8 6 2" xfId="13815" xr:uid="{DD7F9C0D-067C-4F3C-995A-8E3F8E4C3E6A}"/>
    <cellStyle name="Normal 11 8 6 2 2" xfId="30575" xr:uid="{A981F21E-81DE-4875-A569-8C8B91C152AA}"/>
    <cellStyle name="Normal 11 8 6 2 3" xfId="47334" xr:uid="{0F07956D-F0EE-473E-B7C8-FBF47CFE0604}"/>
    <cellStyle name="Normal 11 8 6 3" xfId="22195" xr:uid="{67B33C17-CDB7-4CA4-A1C6-CA20BEB105CD}"/>
    <cellStyle name="Normal 11 8 6 4" xfId="38954" xr:uid="{3AB29A9E-C3C0-4C6C-B0D1-AB43A9E03E27}"/>
    <cellStyle name="Normal 11 8 7" xfId="7199" xr:uid="{86888E84-083E-4B75-B96E-ED4866E74BF3}"/>
    <cellStyle name="Normal 11 8 7 2" xfId="15579" xr:uid="{C61796A3-7634-4006-B862-1BFEB05F88B9}"/>
    <cellStyle name="Normal 11 8 7 2 2" xfId="32339" xr:uid="{EB765247-C4F2-44A9-A377-6C3808A8CB7D}"/>
    <cellStyle name="Normal 11 8 7 2 3" xfId="49098" xr:uid="{4AA78A1F-C807-441A-A91A-9989EF9F4804}"/>
    <cellStyle name="Normal 11 8 7 3" xfId="23959" xr:uid="{D39415C8-595A-48C5-8D61-26A637AC47DE}"/>
    <cellStyle name="Normal 11 8 7 4" xfId="40718" xr:uid="{8D59F64D-8FA5-477C-A23F-CD55B9FC181B}"/>
    <cellStyle name="Normal 11 8 8" xfId="7605" xr:uid="{7A5130FA-640B-4CB9-B9B7-8EB16484D428}"/>
    <cellStyle name="Normal 11 8 8 2" xfId="15985" xr:uid="{D58DAD9A-B355-41FC-BD49-654C4EB1884D}"/>
    <cellStyle name="Normal 11 8 8 2 2" xfId="32745" xr:uid="{49B5AC2C-3DF1-47F7-910F-B82F36BC8190}"/>
    <cellStyle name="Normal 11 8 8 2 3" xfId="49504" xr:uid="{9559513F-7692-414D-945D-4739FC103AFF}"/>
    <cellStyle name="Normal 11 8 8 3" xfId="24365" xr:uid="{9567B35A-BD0D-41C1-8604-F39575AEE307}"/>
    <cellStyle name="Normal 11 8 8 4" xfId="41124" xr:uid="{EAE5F34B-2C17-4B9F-AAD7-C2A4134818D6}"/>
    <cellStyle name="Normal 11 8 9" xfId="8011" xr:uid="{8FEB2FFB-40BB-4427-BC05-0268A2FAC07C}"/>
    <cellStyle name="Normal 11 8 9 2" xfId="16391" xr:uid="{067BF93F-4BA3-4952-8D76-27E0FE960176}"/>
    <cellStyle name="Normal 11 8 9 2 2" xfId="33151" xr:uid="{9A70DE86-6FF4-4F57-9798-237C63FB0EAD}"/>
    <cellStyle name="Normal 11 8 9 2 3" xfId="49910" xr:uid="{9860C1E2-8B63-43D5-9B9D-83D7CC4AABF8}"/>
    <cellStyle name="Normal 11 8 9 3" xfId="24771" xr:uid="{06D461AD-142E-46A3-A6CB-82A69843CE5E}"/>
    <cellStyle name="Normal 11 8 9 4" xfId="41530" xr:uid="{0E3FBCF3-EAB6-4046-A674-C59F0397E0B3}"/>
    <cellStyle name="Normal 11 9" xfId="581" xr:uid="{46EF8F59-67BA-4698-AA74-130EBBC0F711}"/>
    <cellStyle name="Normal 11 9 2" xfId="3976" xr:uid="{30F8644D-D37E-4F8E-BED4-D0F8E8551FB1}"/>
    <cellStyle name="Normal 11 9 2 2" xfId="12356" xr:uid="{469CDCD5-6EE7-49F9-9451-DCE0C4FB9535}"/>
    <cellStyle name="Normal 11 9 2 2 2" xfId="29116" xr:uid="{8F3BB053-34F9-46E6-96F1-DCD347DA3EBF}"/>
    <cellStyle name="Normal 11 9 2 2 3" xfId="45875" xr:uid="{737E2C13-C267-420D-A409-236155500949}"/>
    <cellStyle name="Normal 11 9 2 3" xfId="20736" xr:uid="{AC3E5881-1D17-49DB-B410-FC4026DE9385}"/>
    <cellStyle name="Normal 11 9 2 4" xfId="37495" xr:uid="{EB5097BE-7369-4B28-AB5C-3B4EBF11A35F}"/>
    <cellStyle name="Normal 11 9 3" xfId="5663" xr:uid="{BB689BAA-4012-4B6E-99B2-3882C5BFD6DF}"/>
    <cellStyle name="Normal 11 9 3 2" xfId="14043" xr:uid="{715C6574-A35C-4F2A-90FD-0E4A044C3517}"/>
    <cellStyle name="Normal 11 9 3 2 2" xfId="30803" xr:uid="{47A68F0D-E57F-4B8C-AB87-BF143279B4AB}"/>
    <cellStyle name="Normal 11 9 3 2 3" xfId="47562" xr:uid="{584BEF85-A8E4-4301-976A-FE15140C7CA6}"/>
    <cellStyle name="Normal 11 9 3 3" xfId="22423" xr:uid="{6E76B920-3B22-417D-B208-CFF8D9FFEF09}"/>
    <cellStyle name="Normal 11 9 3 4" xfId="39182" xr:uid="{C997E1B8-7555-4FDA-90B1-33B2E9D89ADF}"/>
    <cellStyle name="Normal 11 9 4" xfId="2399" xr:uid="{EB5A08A0-5641-43E7-B00D-EF41FC7DDFD2}"/>
    <cellStyle name="Normal 11 9 4 2" xfId="10779" xr:uid="{C0EFB91B-3497-43CD-898E-415D2255DADD}"/>
    <cellStyle name="Normal 11 9 4 2 2" xfId="27539" xr:uid="{2D2D8A06-1D93-43D8-8A41-E1B6587CD465}"/>
    <cellStyle name="Normal 11 9 4 2 3" xfId="44298" xr:uid="{C16FB06D-B3A2-41D9-8CB2-A0A76A89E200}"/>
    <cellStyle name="Normal 11 9 4 3" xfId="19159" xr:uid="{C7A545E0-87E2-4BCF-8209-5509267AC839}"/>
    <cellStyle name="Normal 11 9 4 4" xfId="35918" xr:uid="{566601C8-73B5-46DB-B603-A5B19DF33002}"/>
    <cellStyle name="Normal 11 9 5" xfId="8976" xr:uid="{3FD1AD6A-1032-43CE-84C4-CB0F549FE447}"/>
    <cellStyle name="Normal 11 9 5 2" xfId="25736" xr:uid="{F181D05F-DC4A-4C31-A690-59E0CB92593D}"/>
    <cellStyle name="Normal 11 9 5 3" xfId="42495" xr:uid="{8D07E22E-B590-4E34-ACC5-47163E9140E3}"/>
    <cellStyle name="Normal 11 9 6" xfId="17356" xr:uid="{361801E4-BDDA-4CF8-9BEF-1C67D2342DD7}"/>
    <cellStyle name="Normal 11 9 7" xfId="34115" xr:uid="{35F4E8B1-6D54-4E2F-8611-FC16240EE5A3}"/>
    <cellStyle name="Normal 12" xfId="67" xr:uid="{2CE422F9-F255-47FD-9C71-98FC37DB55CF}"/>
    <cellStyle name="Normal 12 10" xfId="1448" xr:uid="{222A2E54-08ED-451C-AE0A-02BD203816F0}"/>
    <cellStyle name="Normal 12 10 2" xfId="4837" xr:uid="{C20C1ACD-4F09-4AEE-8B11-322C0D013055}"/>
    <cellStyle name="Normal 12 10 2 2" xfId="13217" xr:uid="{2A7F7B2E-D12A-4206-A048-8EDA1C74D8A5}"/>
    <cellStyle name="Normal 12 10 2 2 2" xfId="29977" xr:uid="{D2C39B63-DB57-4B4E-9978-EA7864143454}"/>
    <cellStyle name="Normal 12 10 2 2 3" xfId="46736" xr:uid="{DD5CE799-C954-4E6C-BCC6-5AA6DB8E5069}"/>
    <cellStyle name="Normal 12 10 2 3" xfId="21597" xr:uid="{9EEFF8DE-18E9-4BC3-BD14-B16E7C534E48}"/>
    <cellStyle name="Normal 12 10 2 4" xfId="38356" xr:uid="{8D57A4BE-9C71-4F07-BB40-AE0F4446C059}"/>
    <cellStyle name="Normal 12 10 3" xfId="6524" xr:uid="{F5C18988-B48F-4A5F-B0E9-D9193916BD76}"/>
    <cellStyle name="Normal 12 10 3 2" xfId="14904" xr:uid="{61D5288A-66F5-4134-A19D-35DAEC7AAC24}"/>
    <cellStyle name="Normal 12 10 3 2 2" xfId="31664" xr:uid="{01C4770A-4723-4E88-B123-6866DF162BF2}"/>
    <cellStyle name="Normal 12 10 3 2 3" xfId="48423" xr:uid="{F5CB0793-5009-4C45-817D-F0ABBC69DC13}"/>
    <cellStyle name="Normal 12 10 3 3" xfId="23284" xr:uid="{565228D8-EE99-4732-99E8-05F28124C485}"/>
    <cellStyle name="Normal 12 10 3 4" xfId="40043" xr:uid="{9D08A03C-24A8-4956-BF86-6D0D70B28332}"/>
    <cellStyle name="Normal 12 10 4" xfId="1963" xr:uid="{F2485F12-4127-415D-80AA-F2F6436117C6}"/>
    <cellStyle name="Normal 12 10 4 2" xfId="10351" xr:uid="{AF35FBBD-596D-43E6-8532-FC8DB72F2419}"/>
    <cellStyle name="Normal 12 10 4 2 2" xfId="27111" xr:uid="{A57CA71F-C780-4219-926B-9FF9380D01DE}"/>
    <cellStyle name="Normal 12 10 4 2 3" xfId="43870" xr:uid="{8921AD2B-ED27-44EB-9382-C580E1F6DC3D}"/>
    <cellStyle name="Normal 12 10 4 3" xfId="18731" xr:uid="{EDDA6692-D3C7-4FF5-AA84-449F298939ED}"/>
    <cellStyle name="Normal 12 10 4 4" xfId="35490" xr:uid="{2748CB7B-A65D-4CCB-A35A-8610B2019BC3}"/>
    <cellStyle name="Normal 12 10 5" xfId="9837" xr:uid="{414D8649-85DC-4D8E-A625-B5B3879E5E72}"/>
    <cellStyle name="Normal 12 10 5 2" xfId="26597" xr:uid="{BCA8FAC1-5C0F-4D52-AD25-91B30F8CB24C}"/>
    <cellStyle name="Normal 12 10 5 3" xfId="43356" xr:uid="{62B1577D-A47A-40F3-9A56-563803235095}"/>
    <cellStyle name="Normal 12 10 6" xfId="18217" xr:uid="{587E5861-AC49-4F57-B196-31D8A84A2518}"/>
    <cellStyle name="Normal 12 10 7" xfId="34976" xr:uid="{6F84D301-CE43-4056-AA27-BDCB12E97FBA}"/>
    <cellStyle name="Normal 12 11" xfId="3553" xr:uid="{36DE5DCD-E8AC-45E4-89DA-2C05E39946AE}"/>
    <cellStyle name="Normal 12 11 2" xfId="11933" xr:uid="{B60773BB-A987-4245-B7BA-62E37D129B5E}"/>
    <cellStyle name="Normal 12 11 2 2" xfId="28693" xr:uid="{7593103A-7DE1-45BD-8615-044C43D29C99}"/>
    <cellStyle name="Normal 12 11 2 3" xfId="45452" xr:uid="{3F300E0C-67DC-4D93-A097-7FB6D047A4E1}"/>
    <cellStyle name="Normal 12 11 3" xfId="20313" xr:uid="{4ED271F5-1C75-49DF-A487-77B379F0625B}"/>
    <cellStyle name="Normal 12 11 4" xfId="37072" xr:uid="{9AD76A39-DA13-4E44-BB5F-C3BD85E9F6F8}"/>
    <cellStyle name="Normal 12 12" xfId="5235" xr:uid="{0F7A7A85-88BE-4D44-9DAA-757203D175C1}"/>
    <cellStyle name="Normal 12 12 2" xfId="13615" xr:uid="{3A877C45-8CE0-47CA-B127-43DEF594B212}"/>
    <cellStyle name="Normal 12 12 2 2" xfId="30375" xr:uid="{B37F1051-A361-4665-B377-AC6B6079997E}"/>
    <cellStyle name="Normal 12 12 2 3" xfId="47134" xr:uid="{64C5D2EA-884C-44A3-B985-B81CE08B42EF}"/>
    <cellStyle name="Normal 12 12 3" xfId="21995" xr:uid="{0BC964D4-E8A4-42B7-9723-E6398D95B1D4}"/>
    <cellStyle name="Normal 12 12 4" xfId="38754" xr:uid="{3467BCA9-0D23-49D0-A10E-475B30E4284D}"/>
    <cellStyle name="Normal 12 13" xfId="6930" xr:uid="{C0056B47-5497-49A8-A31E-220AD63D9E75}"/>
    <cellStyle name="Normal 12 13 2" xfId="15310" xr:uid="{2D851DAE-B94F-4674-824D-DFC3103A2A23}"/>
    <cellStyle name="Normal 12 13 2 2" xfId="32070" xr:uid="{3B9903A5-E18E-4A2A-B509-08FCE140D9C1}"/>
    <cellStyle name="Normal 12 13 2 3" xfId="48829" xr:uid="{05137B5B-2140-4D40-B349-6E39B828014C}"/>
    <cellStyle name="Normal 12 13 3" xfId="23690" xr:uid="{81504256-0C6A-4733-A875-296C85866093}"/>
    <cellStyle name="Normal 12 13 4" xfId="40449" xr:uid="{EC030BE5-494F-4D56-8162-C375BF609928}"/>
    <cellStyle name="Normal 12 14" xfId="7336" xr:uid="{14C3854F-DC78-431C-AA35-F3E867FE858E}"/>
    <cellStyle name="Normal 12 14 2" xfId="15716" xr:uid="{418B0AAB-B8FE-4EC6-86BE-35041C33FF82}"/>
    <cellStyle name="Normal 12 14 2 2" xfId="32476" xr:uid="{B02EF42B-644A-4263-9620-33C139C492DD}"/>
    <cellStyle name="Normal 12 14 2 3" xfId="49235" xr:uid="{8584803B-2356-43D6-9566-BF44016AC8CE}"/>
    <cellStyle name="Normal 12 14 3" xfId="24096" xr:uid="{5ADF25A0-88EC-41E4-A6FA-F964F5A4EFBA}"/>
    <cellStyle name="Normal 12 14 4" xfId="40855" xr:uid="{4F9B8FFD-67AB-4B11-82BA-F4E7B6EF6F26}"/>
    <cellStyle name="Normal 12 15" xfId="7742" xr:uid="{2763CA9F-D8B1-4F06-9B70-78B6E8D002C4}"/>
    <cellStyle name="Normal 12 15 2" xfId="16122" xr:uid="{6F1D4861-9CC4-4EA7-BC53-40F52D493EA0}"/>
    <cellStyle name="Normal 12 15 2 2" xfId="32882" xr:uid="{15E33D23-6C1D-4386-8198-428A238054C7}"/>
    <cellStyle name="Normal 12 15 2 3" xfId="49641" xr:uid="{3FFA7E2B-E43A-4071-85A0-5C18993E972D}"/>
    <cellStyle name="Normal 12 15 3" xfId="24502" xr:uid="{A28C51ED-FA6B-4321-BA20-E8888C695F8D}"/>
    <cellStyle name="Normal 12 15 4" xfId="41261" xr:uid="{1A3598E5-F981-4A1A-A458-9A56A8CDA1BB}"/>
    <cellStyle name="Normal 12 16" xfId="8148" xr:uid="{5C25A897-092B-426D-B3AC-8652B93F1812}"/>
    <cellStyle name="Normal 12 16 2" xfId="16528" xr:uid="{DC1B3645-45C4-4CEC-B0F0-DFF75DA8A6AE}"/>
    <cellStyle name="Normal 12 16 2 2" xfId="33288" xr:uid="{00DDC1CD-F3BE-4D03-97DA-817CA5A08346}"/>
    <cellStyle name="Normal 12 16 2 3" xfId="50047" xr:uid="{CDFB261E-E370-4A39-AE77-2BA6CCC00ED6}"/>
    <cellStyle name="Normal 12 16 3" xfId="24908" xr:uid="{9A4A99A1-5640-44FA-ACF9-75E2EC5992E0}"/>
    <cellStyle name="Normal 12 16 4" xfId="41667" xr:uid="{45E319A1-D9A5-43DD-8BC6-74656B933AC9}"/>
    <cellStyle name="Normal 12 17" xfId="1851" xr:uid="{59852988-1F48-4C81-AF34-C9D8366CB0B6}"/>
    <cellStyle name="Normal 12 17 2" xfId="10239" xr:uid="{DA14CF04-3516-4A7B-917B-CE86761F58D8}"/>
    <cellStyle name="Normal 12 17 2 2" xfId="26999" xr:uid="{3F278E38-D82A-4D51-9C91-588FB83FDE00}"/>
    <cellStyle name="Normal 12 17 2 3" xfId="43758" xr:uid="{FBD8E03E-9F51-4FFE-9097-4292A31B03F1}"/>
    <cellStyle name="Normal 12 17 3" xfId="18619" xr:uid="{61A2FE9F-2656-4612-9FDF-343E878347EB}"/>
    <cellStyle name="Normal 12 17 4" xfId="35378" xr:uid="{571D0541-4AFC-42A2-A59E-81D3988BE641}"/>
    <cellStyle name="Normal 12 18" xfId="8548" xr:uid="{389CFD5C-1182-483D-B8E7-88F2957C0369}"/>
    <cellStyle name="Normal 12 18 2" xfId="25308" xr:uid="{5C5F9713-E601-4F62-97A2-7950245DC288}"/>
    <cellStyle name="Normal 12 18 3" xfId="42067" xr:uid="{126CFDEF-9013-4F2F-85CC-4542640F46AB}"/>
    <cellStyle name="Normal 12 19" xfId="16928" xr:uid="{91F4F2C2-7DD5-48EA-B23B-304E65D4A50D}"/>
    <cellStyle name="Normal 12 2" xfId="105" xr:uid="{B711A092-E5F0-4B50-814A-E6FE89D4ECE2}"/>
    <cellStyle name="Normal 12 2 10" xfId="6962" xr:uid="{1F4547EB-1FDC-44DE-9EB9-216BD04AE516}"/>
    <cellStyle name="Normal 12 2 10 2" xfId="15342" xr:uid="{D008566E-4BBC-443F-87D4-A713265F71F2}"/>
    <cellStyle name="Normal 12 2 10 2 2" xfId="32102" xr:uid="{F00AD543-7136-45D7-89B3-B74F54B14086}"/>
    <cellStyle name="Normal 12 2 10 2 3" xfId="48861" xr:uid="{E3A85BB7-576B-4A7F-ABCB-47B220408A9E}"/>
    <cellStyle name="Normal 12 2 10 3" xfId="23722" xr:uid="{12790ABF-FFD9-4DEB-89DA-F8A38E1936ED}"/>
    <cellStyle name="Normal 12 2 10 4" xfId="40481" xr:uid="{13D5C2A2-8B0E-4307-82FC-E2C033DAA8FE}"/>
    <cellStyle name="Normal 12 2 11" xfId="7368" xr:uid="{01D4FDC3-4163-45C0-AD4A-787023C0CE5A}"/>
    <cellStyle name="Normal 12 2 11 2" xfId="15748" xr:uid="{4C368D76-A010-4907-83DD-54176993A15A}"/>
    <cellStyle name="Normal 12 2 11 2 2" xfId="32508" xr:uid="{A5B10676-7D4C-41F3-B8BF-6A1A50DDF4DA}"/>
    <cellStyle name="Normal 12 2 11 2 3" xfId="49267" xr:uid="{D56C52D9-4031-408A-A37D-AB9CBCA443DB}"/>
    <cellStyle name="Normal 12 2 11 3" xfId="24128" xr:uid="{0A6E7963-8AB2-4D73-8FD3-65C9C20D7FF5}"/>
    <cellStyle name="Normal 12 2 11 4" xfId="40887" xr:uid="{33BFAF79-15BD-4A68-9407-B8CFB2976EE9}"/>
    <cellStyle name="Normal 12 2 12" xfId="7774" xr:uid="{9A671CE5-3C5C-4DB9-9FAE-D095DC7F0C7D}"/>
    <cellStyle name="Normal 12 2 12 2" xfId="16154" xr:uid="{3F682C35-7C99-4A33-94BF-825026C85EDB}"/>
    <cellStyle name="Normal 12 2 12 2 2" xfId="32914" xr:uid="{60E114CD-D862-4A2F-A9F1-8958B850FAF6}"/>
    <cellStyle name="Normal 12 2 12 2 3" xfId="49673" xr:uid="{026CAE55-5CCD-47EE-9F4D-105DF64F7772}"/>
    <cellStyle name="Normal 12 2 12 3" xfId="24534" xr:uid="{FD0E0555-FC36-4DE3-B7EE-F2B505DCFA24}"/>
    <cellStyle name="Normal 12 2 12 4" xfId="41293" xr:uid="{213AC8B4-F8DA-4975-BD44-686D687B913C}"/>
    <cellStyle name="Normal 12 2 13" xfId="8180" xr:uid="{4A37F380-4062-4B05-B58B-8ACA6659DE77}"/>
    <cellStyle name="Normal 12 2 13 2" xfId="16560" xr:uid="{B7283631-707C-4409-86B7-AB0DDC784468}"/>
    <cellStyle name="Normal 12 2 13 2 2" xfId="33320" xr:uid="{787FC45F-A10F-4222-BC5C-9AB6FE9A1481}"/>
    <cellStyle name="Normal 12 2 13 2 3" xfId="50079" xr:uid="{6337A42C-4314-4C1C-8F3C-E37343D73BD7}"/>
    <cellStyle name="Normal 12 2 13 3" xfId="24940" xr:uid="{BE2AF5D8-B00B-4DEF-9233-5425DECF54BE}"/>
    <cellStyle name="Normal 12 2 13 4" xfId="41699" xr:uid="{2666E0B1-E58E-4F3A-85AE-0F0893F1AF91}"/>
    <cellStyle name="Normal 12 2 14" xfId="1869" xr:uid="{FBE10672-AAA1-469D-A4B5-BC3F113D5A01}"/>
    <cellStyle name="Normal 12 2 14 2" xfId="10257" xr:uid="{985DCA9E-87F2-4020-9ECE-B7A72E113C4F}"/>
    <cellStyle name="Normal 12 2 14 2 2" xfId="27017" xr:uid="{5AFBA08A-9439-4F61-9215-2B9BDFCE6551}"/>
    <cellStyle name="Normal 12 2 14 2 3" xfId="43776" xr:uid="{06DF24FA-F25E-45BB-8906-0989DA0384DB}"/>
    <cellStyle name="Normal 12 2 14 3" xfId="18637" xr:uid="{4B2C4116-9ABB-4286-9A71-D83624C753CC}"/>
    <cellStyle name="Normal 12 2 14 4" xfId="35396" xr:uid="{58A0B8DF-032F-4F97-A9F4-8714DF47D87D}"/>
    <cellStyle name="Normal 12 2 15" xfId="8576" xr:uid="{A02FF149-1703-4F8C-9F3E-BE2CD8EA1210}"/>
    <cellStyle name="Normal 12 2 15 2" xfId="25336" xr:uid="{DB38212B-BF17-477E-90F9-213F4D46DEF2}"/>
    <cellStyle name="Normal 12 2 15 3" xfId="42095" xr:uid="{E120AAD0-5B8D-4C42-8237-78A31A0523BC}"/>
    <cellStyle name="Normal 12 2 16" xfId="16956" xr:uid="{3CD3718F-8053-41DD-92FB-78F260245AC9}"/>
    <cellStyle name="Normal 12 2 17" xfId="33715" xr:uid="{10015947-CCD8-4952-A713-51BB856B806E}"/>
    <cellStyle name="Normal 12 2 2" xfId="189" xr:uid="{56A1DBE9-7EC1-4F84-BB36-E75BB07CFC34}"/>
    <cellStyle name="Normal 12 2 2 10" xfId="7424" xr:uid="{73A17F28-0632-463E-8F84-E555A010A1D0}"/>
    <cellStyle name="Normal 12 2 2 10 2" xfId="15804" xr:uid="{138D2F07-405D-426F-9FE8-2174D253DAC9}"/>
    <cellStyle name="Normal 12 2 2 10 2 2" xfId="32564" xr:uid="{89D6C226-B6F9-4FEE-9AC5-416D0FA34179}"/>
    <cellStyle name="Normal 12 2 2 10 2 3" xfId="49323" xr:uid="{4D634101-C4D0-4D2D-810E-16655F545E96}"/>
    <cellStyle name="Normal 12 2 2 10 3" xfId="24184" xr:uid="{250F1300-C541-4B70-9164-19FD9F73D48A}"/>
    <cellStyle name="Normal 12 2 2 10 4" xfId="40943" xr:uid="{46373230-F987-47C6-8364-894741CA6867}"/>
    <cellStyle name="Normal 12 2 2 11" xfId="7830" xr:uid="{B1526E2E-9EEF-4974-B01A-E288487881AA}"/>
    <cellStyle name="Normal 12 2 2 11 2" xfId="16210" xr:uid="{02DEE3BE-FBDD-4910-A422-683FE219FA37}"/>
    <cellStyle name="Normal 12 2 2 11 2 2" xfId="32970" xr:uid="{282F3DF3-58F4-44CF-B0B7-E4C171506E70}"/>
    <cellStyle name="Normal 12 2 2 11 2 3" xfId="49729" xr:uid="{5B97B20D-36BD-43AB-9AAB-3EFE5D33BCBB}"/>
    <cellStyle name="Normal 12 2 2 11 3" xfId="24590" xr:uid="{0BA5A56D-3902-4CE4-B1F3-FAAA86DBE248}"/>
    <cellStyle name="Normal 12 2 2 11 4" xfId="41349" xr:uid="{9A5D727E-601A-4424-ABBE-8A657641C4FB}"/>
    <cellStyle name="Normal 12 2 2 12" xfId="8236" xr:uid="{EDF20A9C-60E8-4A61-A215-3A75F42AC0CE}"/>
    <cellStyle name="Normal 12 2 2 12 2" xfId="16616" xr:uid="{AE215970-239D-43C3-921D-2409D7487B85}"/>
    <cellStyle name="Normal 12 2 2 12 2 2" xfId="33376" xr:uid="{1B3FE1FE-B408-4F05-A15C-E4B5A5A3D770}"/>
    <cellStyle name="Normal 12 2 2 12 2 3" xfId="50135" xr:uid="{FC154A69-5404-4075-A3D0-0D643778F218}"/>
    <cellStyle name="Normal 12 2 2 12 3" xfId="24996" xr:uid="{3CEF7AFD-B7B4-404D-B490-F4D637B71F89}"/>
    <cellStyle name="Normal 12 2 2 12 4" xfId="41755" xr:uid="{2D666AA0-5FF5-43DE-B6A5-08F5C7DD7F23}"/>
    <cellStyle name="Normal 12 2 2 13" xfId="2069" xr:uid="{B306FF7B-5E43-428B-B0FC-5526F7BAC857}"/>
    <cellStyle name="Normal 12 2 2 13 2" xfId="10453" xr:uid="{48453A9E-E6FF-4E73-A636-5BDF8A41AAB5}"/>
    <cellStyle name="Normal 12 2 2 13 2 2" xfId="27213" xr:uid="{E0431AFC-7B10-4D59-8690-A997CE0EC8CE}"/>
    <cellStyle name="Normal 12 2 2 13 2 3" xfId="43972" xr:uid="{8C79E471-C036-4317-A9A1-7805AAAF2F5F}"/>
    <cellStyle name="Normal 12 2 2 13 3" xfId="18833" xr:uid="{4A113BA2-12B1-49B3-9EDA-DAA4094EFB0A}"/>
    <cellStyle name="Normal 12 2 2 13 4" xfId="35592" xr:uid="{E5463315-0FC2-4878-BAF4-2E421A133D1D}"/>
    <cellStyle name="Normal 12 2 2 14" xfId="8650" xr:uid="{D3685CA1-B572-4083-8288-6233F7425CD9}"/>
    <cellStyle name="Normal 12 2 2 14 2" xfId="25410" xr:uid="{6F4C9C59-78FF-41F7-BCF5-6581026952C7}"/>
    <cellStyle name="Normal 12 2 2 14 3" xfId="42169" xr:uid="{737CD5B7-7BC2-48C7-ABF4-1BE14D151903}"/>
    <cellStyle name="Normal 12 2 2 15" xfId="17030" xr:uid="{9B16ABD1-9361-4538-9AB2-B5CD9BE546AF}"/>
    <cellStyle name="Normal 12 2 2 16" xfId="33789" xr:uid="{662E5D55-1E54-401D-9C2D-B90DD749DDB6}"/>
    <cellStyle name="Normal 12 2 2 2" xfId="338" xr:uid="{F865832F-6D0E-47E5-9FD9-F0DB736DD792}"/>
    <cellStyle name="Normal 12 2 2 2 10" xfId="8309" xr:uid="{B6063B0F-265E-4422-9061-BD83076B1619}"/>
    <cellStyle name="Normal 12 2 2 2 10 2" xfId="16689" xr:uid="{4FD1ADE9-DDE0-408B-8EA4-CDA381ED8EB3}"/>
    <cellStyle name="Normal 12 2 2 2 10 2 2" xfId="33449" xr:uid="{7C87768E-2521-438D-8A0C-DF029BF4841B}"/>
    <cellStyle name="Normal 12 2 2 2 10 2 3" xfId="50208" xr:uid="{8ADFFA6E-47B5-430C-B30E-8C836E273E5E}"/>
    <cellStyle name="Normal 12 2 2 2 10 3" xfId="25069" xr:uid="{E1EB2AE1-F77B-4B4D-ABB7-2AE286A286DF}"/>
    <cellStyle name="Normal 12 2 2 2 10 4" xfId="41828" xr:uid="{EE41C8C6-7704-4EB2-8D0A-730E5AE351EF}"/>
    <cellStyle name="Normal 12 2 2 2 11" xfId="2170" xr:uid="{76AF43A4-D8A5-4087-B174-793A857E2818}"/>
    <cellStyle name="Normal 12 2 2 2 11 2" xfId="10552" xr:uid="{9FC02D33-4DC7-4602-B5E7-BAA9BE844C7D}"/>
    <cellStyle name="Normal 12 2 2 2 11 2 2" xfId="27312" xr:uid="{DB6E41E7-5091-4A1E-99A7-337B2698A2AE}"/>
    <cellStyle name="Normal 12 2 2 2 11 2 3" xfId="44071" xr:uid="{9A53C6A8-4C69-46AA-AA13-9B20CE1839EE}"/>
    <cellStyle name="Normal 12 2 2 2 11 3" xfId="18932" xr:uid="{7A4FE55B-7EB6-45D6-A768-95D2D2576512}"/>
    <cellStyle name="Normal 12 2 2 2 11 4" xfId="35691" xr:uid="{52C3AE03-7582-421A-821E-F754E650C0D7}"/>
    <cellStyle name="Normal 12 2 2 2 12" xfId="8749" xr:uid="{B25377E6-77A6-49FC-BACA-1D1431E7C2D2}"/>
    <cellStyle name="Normal 12 2 2 2 12 2" xfId="25509" xr:uid="{94A0C688-AB5D-4D0B-A38A-217F85B623E1}"/>
    <cellStyle name="Normal 12 2 2 2 12 3" xfId="42268" xr:uid="{0E0584AB-F813-4806-9C13-47BAC249F30B}"/>
    <cellStyle name="Normal 12 2 2 2 13" xfId="17129" xr:uid="{40A31CC5-AEDA-4C93-B0D5-C20D233D95DC}"/>
    <cellStyle name="Normal 12 2 2 2 14" xfId="33888" xr:uid="{CB31EDCC-21E7-4BC0-B423-084D78F7120C}"/>
    <cellStyle name="Normal 12 2 2 2 2" xfId="780" xr:uid="{A19CB7C2-EA40-44FF-A4B1-5390C2716D2C}"/>
    <cellStyle name="Normal 12 2 2 2 2 2" xfId="4175" xr:uid="{93CAE826-4D87-46EC-9AC0-E9D9390842FF}"/>
    <cellStyle name="Normal 12 2 2 2 2 2 2" xfId="12555" xr:uid="{44FD2D7B-515B-4527-85A1-0E5C64BADCE3}"/>
    <cellStyle name="Normal 12 2 2 2 2 2 2 2" xfId="29315" xr:uid="{BCED1078-0311-41F4-A8F5-7C410DC3CDAC}"/>
    <cellStyle name="Normal 12 2 2 2 2 2 2 3" xfId="46074" xr:uid="{369874E0-C0E5-4029-A10B-1A32D44E1F5D}"/>
    <cellStyle name="Normal 12 2 2 2 2 2 3" xfId="20935" xr:uid="{F15230B9-E642-47E7-B4EA-B9ECFAA08140}"/>
    <cellStyle name="Normal 12 2 2 2 2 2 4" xfId="37694" xr:uid="{ED460994-41A6-4291-886A-EC137ADCA58E}"/>
    <cellStyle name="Normal 12 2 2 2 2 3" xfId="5862" xr:uid="{97ECF176-440D-4DBF-A178-B9396F357448}"/>
    <cellStyle name="Normal 12 2 2 2 2 3 2" xfId="14242" xr:uid="{D4F3681B-9AEB-4543-8F46-E400D8DDCC07}"/>
    <cellStyle name="Normal 12 2 2 2 2 3 2 2" xfId="31002" xr:uid="{E24FF2B6-CB67-4DEB-9718-379636432BC9}"/>
    <cellStyle name="Normal 12 2 2 2 2 3 2 3" xfId="47761" xr:uid="{20FCD31D-0B8B-44E9-8004-6E891E0F7FD3}"/>
    <cellStyle name="Normal 12 2 2 2 2 3 3" xfId="22622" xr:uid="{2A68D969-7AFA-4787-A9B5-5ABD87925DE1}"/>
    <cellStyle name="Normal 12 2 2 2 2 3 4" xfId="39381" xr:uid="{50EA1A4E-332A-4283-96D3-383F522315EC}"/>
    <cellStyle name="Normal 12 2 2 2 2 4" xfId="2598" xr:uid="{1A8E07E9-4CEB-4149-A7B2-D34FDB83B7F5}"/>
    <cellStyle name="Normal 12 2 2 2 2 4 2" xfId="10978" xr:uid="{5922EB3E-5A57-4930-A7A6-E1E5A1DD25D4}"/>
    <cellStyle name="Normal 12 2 2 2 2 4 2 2" xfId="27738" xr:uid="{BE35CDFA-E721-43FB-B765-899FEC1957C7}"/>
    <cellStyle name="Normal 12 2 2 2 2 4 2 3" xfId="44497" xr:uid="{A0618A1D-C268-4F75-91D9-C39D17C9F90E}"/>
    <cellStyle name="Normal 12 2 2 2 2 4 3" xfId="19358" xr:uid="{8C26FD07-F18D-4DDE-BF2F-FC0742224247}"/>
    <cellStyle name="Normal 12 2 2 2 2 4 4" xfId="36117" xr:uid="{EB009C63-3137-49CD-8FD2-F0A082085EC8}"/>
    <cellStyle name="Normal 12 2 2 2 2 5" xfId="9175" xr:uid="{97CF58C7-304C-4842-AB81-71FECA896643}"/>
    <cellStyle name="Normal 12 2 2 2 2 5 2" xfId="25935" xr:uid="{8CAA7084-EB35-41D0-8AD4-3F962DC49F42}"/>
    <cellStyle name="Normal 12 2 2 2 2 5 3" xfId="42694" xr:uid="{1922E586-9975-4047-A934-25D7FB38EE6B}"/>
    <cellStyle name="Normal 12 2 2 2 2 6" xfId="17555" xr:uid="{4BBF3A7D-8BFA-4D24-A317-137675FD71F2}"/>
    <cellStyle name="Normal 12 2 2 2 2 7" xfId="34314" xr:uid="{4A57D66C-709A-4022-906D-418271BEA61D}"/>
    <cellStyle name="Normal 12 2 2 2 3" xfId="1214" xr:uid="{939AD6BA-E77A-47A3-A4B1-04F8ED8EF258}"/>
    <cellStyle name="Normal 12 2 2 2 3 2" xfId="4603" xr:uid="{5BBCE124-DBB5-4209-AA63-067D440CF1D7}"/>
    <cellStyle name="Normal 12 2 2 2 3 2 2" xfId="12983" xr:uid="{66DBD085-7FD6-45A2-8AAA-80CBB8EBA28C}"/>
    <cellStyle name="Normal 12 2 2 2 3 2 2 2" xfId="29743" xr:uid="{CD948F9A-B3AC-4394-9522-BAB3FE11D35C}"/>
    <cellStyle name="Normal 12 2 2 2 3 2 2 3" xfId="46502" xr:uid="{E077CE1C-E15B-499E-9BA1-A92E7906D925}"/>
    <cellStyle name="Normal 12 2 2 2 3 2 3" xfId="21363" xr:uid="{859B77D6-7544-4991-ABA4-B4E5A30EB6B5}"/>
    <cellStyle name="Normal 12 2 2 2 3 2 4" xfId="38122" xr:uid="{A851EE94-224B-4837-9276-9E0CF069F0D1}"/>
    <cellStyle name="Normal 12 2 2 2 3 3" xfId="6290" xr:uid="{BE9CE4B0-47CC-481B-A20E-2D62E4274F8E}"/>
    <cellStyle name="Normal 12 2 2 2 3 3 2" xfId="14670" xr:uid="{5F40475F-E030-4025-AC14-5F10EDD7E106}"/>
    <cellStyle name="Normal 12 2 2 2 3 3 2 2" xfId="31430" xr:uid="{A867518D-3E47-4C5F-8046-6AECCEE648F4}"/>
    <cellStyle name="Normal 12 2 2 2 3 3 2 3" xfId="48189" xr:uid="{9F5B7CEA-3EAA-4EA5-A1FE-3627F76783BD}"/>
    <cellStyle name="Normal 12 2 2 2 3 3 3" xfId="23050" xr:uid="{BBA1B528-7FBA-406D-ABAE-F7F8417432CC}"/>
    <cellStyle name="Normal 12 2 2 2 3 3 4" xfId="39809" xr:uid="{6E1C3A0E-8B94-4796-9784-8CCCCD082F7C}"/>
    <cellStyle name="Normal 12 2 2 2 3 4" xfId="3026" xr:uid="{FEF46D08-4297-4605-A365-B18EBCFB5948}"/>
    <cellStyle name="Normal 12 2 2 2 3 4 2" xfId="11406" xr:uid="{2D38A7A5-7137-461D-B739-89B7AF4597A5}"/>
    <cellStyle name="Normal 12 2 2 2 3 4 2 2" xfId="28166" xr:uid="{554BF0BA-0D32-4EC5-A571-EA89E1AB7CDF}"/>
    <cellStyle name="Normal 12 2 2 2 3 4 2 3" xfId="44925" xr:uid="{7B090DCF-4B51-409F-8F43-A1AB35B920E9}"/>
    <cellStyle name="Normal 12 2 2 2 3 4 3" xfId="19786" xr:uid="{3B2E3E35-F631-49D2-AA37-2337C3559879}"/>
    <cellStyle name="Normal 12 2 2 2 3 4 4" xfId="36545" xr:uid="{E9E3A3F4-763E-48FF-A357-08F634AC25B8}"/>
    <cellStyle name="Normal 12 2 2 2 3 5" xfId="9603" xr:uid="{8D560765-F851-4677-8038-963A3850DCD5}"/>
    <cellStyle name="Normal 12 2 2 2 3 5 2" xfId="26363" xr:uid="{608F6E09-914B-43FA-AECB-3730F63B986E}"/>
    <cellStyle name="Normal 12 2 2 2 3 5 3" xfId="43122" xr:uid="{DF9FCF13-AFE7-4D05-BF08-FC92C19D4E9D}"/>
    <cellStyle name="Normal 12 2 2 2 3 6" xfId="17983" xr:uid="{2564DAF4-6876-4EB6-8CBF-D619FCD63710}"/>
    <cellStyle name="Normal 12 2 2 2 3 7" xfId="34742" xr:uid="{61A17175-63F3-4E97-ADA0-EA179CB2D6E3}"/>
    <cellStyle name="Normal 12 2 2 2 4" xfId="1609" xr:uid="{D00A4667-8E9C-45A8-B385-223B904E0DEF}"/>
    <cellStyle name="Normal 12 2 2 2 4 2" xfId="4998" xr:uid="{8E459E6F-1C8F-46F8-8D34-3A1751E6A3C6}"/>
    <cellStyle name="Normal 12 2 2 2 4 2 2" xfId="13378" xr:uid="{1444DA32-5781-47B7-9C3A-3E3CB4C966C0}"/>
    <cellStyle name="Normal 12 2 2 2 4 2 2 2" xfId="30138" xr:uid="{A87F4AB8-F733-4DDC-AC4E-B95941DE965C}"/>
    <cellStyle name="Normal 12 2 2 2 4 2 2 3" xfId="46897" xr:uid="{BED5910E-A115-45A1-B7D6-103BEC278C59}"/>
    <cellStyle name="Normal 12 2 2 2 4 2 3" xfId="21758" xr:uid="{A69188F6-0E8E-49A3-B083-C2DFC6AACFAB}"/>
    <cellStyle name="Normal 12 2 2 2 4 2 4" xfId="38517" xr:uid="{8F0F72F0-0D38-40D2-B4B8-E18B6DE42F80}"/>
    <cellStyle name="Normal 12 2 2 2 4 3" xfId="6685" xr:uid="{B73E692C-DA21-4A15-95BD-315463931F14}"/>
    <cellStyle name="Normal 12 2 2 2 4 3 2" xfId="15065" xr:uid="{09800414-E51E-46D8-AC08-6A34FB04AB8F}"/>
    <cellStyle name="Normal 12 2 2 2 4 3 2 2" xfId="31825" xr:uid="{532EDC4F-BC90-42C5-8D6F-A6D42E183105}"/>
    <cellStyle name="Normal 12 2 2 2 4 3 2 3" xfId="48584" xr:uid="{133FB8F4-EA81-4AD0-9261-51B3A10473D3}"/>
    <cellStyle name="Normal 12 2 2 2 4 3 3" xfId="23445" xr:uid="{D2072E04-BCE8-4426-BDEA-8A4BF529420E}"/>
    <cellStyle name="Normal 12 2 2 2 4 3 4" xfId="40204" xr:uid="{5DA49204-B61F-473F-8D3D-355F1B59A583}"/>
    <cellStyle name="Normal 12 2 2 2 4 4" xfId="3309" xr:uid="{0D9BD6B9-F5DE-4E84-ADC1-670C30813EF1}"/>
    <cellStyle name="Normal 12 2 2 2 4 4 2" xfId="11689" xr:uid="{FBFFAC83-634E-434C-AC1D-BB264EF60B09}"/>
    <cellStyle name="Normal 12 2 2 2 4 4 2 2" xfId="28449" xr:uid="{288315ED-2BCB-4FA7-ADB6-DB78BE098EDA}"/>
    <cellStyle name="Normal 12 2 2 2 4 4 2 3" xfId="45208" xr:uid="{6F76E615-A049-4C14-9741-897964A76E33}"/>
    <cellStyle name="Normal 12 2 2 2 4 4 3" xfId="20069" xr:uid="{77E4CB01-F48D-4E7C-8B44-485E695EA512}"/>
    <cellStyle name="Normal 12 2 2 2 4 4 4" xfId="36828" xr:uid="{144453E0-EA07-426B-8CE6-50AE599BBBCA}"/>
    <cellStyle name="Normal 12 2 2 2 4 5" xfId="9998" xr:uid="{91AE591D-A280-4B45-9B39-0CF8EB14FB75}"/>
    <cellStyle name="Normal 12 2 2 2 4 5 2" xfId="26758" xr:uid="{86083D14-3AFB-4F1F-904C-B92696C3EFB5}"/>
    <cellStyle name="Normal 12 2 2 2 4 5 3" xfId="43517" xr:uid="{C54685D4-AD9A-4187-93A2-400223869CF8}"/>
    <cellStyle name="Normal 12 2 2 2 4 6" xfId="18378" xr:uid="{E9038076-0AAD-46C3-83F9-AA3C0DA09915}"/>
    <cellStyle name="Normal 12 2 2 2 4 7" xfId="35137" xr:uid="{691CF365-0E7D-4CBB-9F73-F139FBC100AA}"/>
    <cellStyle name="Normal 12 2 2 2 5" xfId="3728" xr:uid="{76987175-4F7F-49A2-BACA-974A57C6976A}"/>
    <cellStyle name="Normal 12 2 2 2 5 2" xfId="12108" xr:uid="{D1AE4973-F682-40BC-A458-0FDFF359FA70}"/>
    <cellStyle name="Normal 12 2 2 2 5 2 2" xfId="28868" xr:uid="{C341329B-D6FD-4E8E-9D3A-28D219690048}"/>
    <cellStyle name="Normal 12 2 2 2 5 2 3" xfId="45627" xr:uid="{A8C740A0-7365-432B-9A0E-2341C89666C3}"/>
    <cellStyle name="Normal 12 2 2 2 5 3" xfId="20488" xr:uid="{DBCBA7FC-C860-4A2B-A677-026029EB5044}"/>
    <cellStyle name="Normal 12 2 2 2 5 4" xfId="37247" xr:uid="{ABD74DC5-77B5-4856-A054-651A42985DDB}"/>
    <cellStyle name="Normal 12 2 2 2 6" xfId="5436" xr:uid="{E8A650EE-48CD-489F-8A82-F58AC2DF0E59}"/>
    <cellStyle name="Normal 12 2 2 2 6 2" xfId="13816" xr:uid="{5AD82E28-F409-47B4-A7AF-DC67AF79A455}"/>
    <cellStyle name="Normal 12 2 2 2 6 2 2" xfId="30576" xr:uid="{9A383DB3-77F7-4CA0-A294-88720BF1BF27}"/>
    <cellStyle name="Normal 12 2 2 2 6 2 3" xfId="47335" xr:uid="{9F78544D-87CD-4752-BFF9-85A492FE0837}"/>
    <cellStyle name="Normal 12 2 2 2 6 3" xfId="22196" xr:uid="{B3903343-0522-4C60-925F-112B87579741}"/>
    <cellStyle name="Normal 12 2 2 2 6 4" xfId="38955" xr:uid="{7D4785FA-6007-4B97-8686-1D2FD3553E70}"/>
    <cellStyle name="Normal 12 2 2 2 7" xfId="7091" xr:uid="{86D3F45F-FBEC-463D-B78B-65BB73756951}"/>
    <cellStyle name="Normal 12 2 2 2 7 2" xfId="15471" xr:uid="{D57E3885-7E5D-4E2E-9370-3EA6E0785C85}"/>
    <cellStyle name="Normal 12 2 2 2 7 2 2" xfId="32231" xr:uid="{27049E9C-154E-46F9-B98B-2274112B6EAE}"/>
    <cellStyle name="Normal 12 2 2 2 7 2 3" xfId="48990" xr:uid="{8C88B46C-A3AF-43AF-A8EF-BD9E8E2DF0A9}"/>
    <cellStyle name="Normal 12 2 2 2 7 3" xfId="23851" xr:uid="{3ECC131B-088F-454D-B9B4-2C82EB2EC97A}"/>
    <cellStyle name="Normal 12 2 2 2 7 4" xfId="40610" xr:uid="{9AC0A2E2-8526-4CC4-8112-FE9ED38E383D}"/>
    <cellStyle name="Normal 12 2 2 2 8" xfId="7497" xr:uid="{B6A2748F-97B7-465C-95B2-D1B28C2C2870}"/>
    <cellStyle name="Normal 12 2 2 2 8 2" xfId="15877" xr:uid="{4B2D1D75-581C-4C97-824B-9D1F5805E970}"/>
    <cellStyle name="Normal 12 2 2 2 8 2 2" xfId="32637" xr:uid="{7D792CA1-BF29-41CA-8F8C-DE699B048FBA}"/>
    <cellStyle name="Normal 12 2 2 2 8 2 3" xfId="49396" xr:uid="{8491168F-53FE-4412-B6CA-E36910F7B9EB}"/>
    <cellStyle name="Normal 12 2 2 2 8 3" xfId="24257" xr:uid="{31F22FE0-BFF4-4D9F-93EF-F1680C6E945B}"/>
    <cellStyle name="Normal 12 2 2 2 8 4" xfId="41016" xr:uid="{7E502368-8B05-43FD-AD22-071A7CE2B8AA}"/>
    <cellStyle name="Normal 12 2 2 2 9" xfId="7903" xr:uid="{00FBEB1A-4F28-480A-A876-5BC20557D10B}"/>
    <cellStyle name="Normal 12 2 2 2 9 2" xfId="16283" xr:uid="{E932B4AD-B594-4503-A3DE-5A153D901E0F}"/>
    <cellStyle name="Normal 12 2 2 2 9 2 2" xfId="33043" xr:uid="{C4195B34-0A86-4315-BD50-C404729FB4EC}"/>
    <cellStyle name="Normal 12 2 2 2 9 2 3" xfId="49802" xr:uid="{DA4375F1-F651-4390-899E-DDFB7D6B706E}"/>
    <cellStyle name="Normal 12 2 2 2 9 3" xfId="24663" xr:uid="{AFAE732D-199A-45BE-A218-15EE85D720F1}"/>
    <cellStyle name="Normal 12 2 2 2 9 4" xfId="41422" xr:uid="{73FA4E54-5921-41D0-895A-3A384582FC4A}"/>
    <cellStyle name="Normal 12 2 2 3" xfId="339" xr:uid="{5FAFDACD-C6C2-4447-812C-BBD17C58849E}"/>
    <cellStyle name="Normal 12 2 2 3 10" xfId="8507" xr:uid="{D228BBD7-DCFA-4990-8945-6CFAA01CFC74}"/>
    <cellStyle name="Normal 12 2 2 3 10 2" xfId="16887" xr:uid="{EF981875-EB91-46F5-B32F-1A13F3099D53}"/>
    <cellStyle name="Normal 12 2 2 3 10 2 2" xfId="33647" xr:uid="{17390B88-FB5C-4B87-9F8B-285B6AA6A09F}"/>
    <cellStyle name="Normal 12 2 2 3 10 2 3" xfId="50406" xr:uid="{0BCED8CE-C407-482E-99A9-73CC068884D0}"/>
    <cellStyle name="Normal 12 2 2 3 10 3" xfId="25267" xr:uid="{91C58D13-D2A3-4105-B7CB-37215A384B54}"/>
    <cellStyle name="Normal 12 2 2 3 10 4" xfId="42026" xr:uid="{3C5ABBD5-6308-471B-917E-BD26DEB2E2D1}"/>
    <cellStyle name="Normal 12 2 2 3 11" xfId="2171" xr:uid="{7F7E619C-814D-4A81-A1D6-110F81C42556}"/>
    <cellStyle name="Normal 12 2 2 3 11 2" xfId="10553" xr:uid="{A81A4D31-5E1D-4275-B1AB-A4AACED3AD0A}"/>
    <cellStyle name="Normal 12 2 2 3 11 2 2" xfId="27313" xr:uid="{73DD5AAD-A56B-4E0B-A070-2B734469891F}"/>
    <cellStyle name="Normal 12 2 2 3 11 2 3" xfId="44072" xr:uid="{6A4947D8-03F2-410A-B8D8-CAE4AF6B316A}"/>
    <cellStyle name="Normal 12 2 2 3 11 3" xfId="18933" xr:uid="{CE5933E3-1712-4A75-A77D-D1321D8EA074}"/>
    <cellStyle name="Normal 12 2 2 3 11 4" xfId="35692" xr:uid="{CC275680-4234-49E5-AC6D-3EB8360313D4}"/>
    <cellStyle name="Normal 12 2 2 3 12" xfId="8750" xr:uid="{1B338F03-86EC-4347-A3D6-0847E5E3F0B9}"/>
    <cellStyle name="Normal 12 2 2 3 12 2" xfId="25510" xr:uid="{0AC576A6-02FA-470D-A770-FCC34A289FF5}"/>
    <cellStyle name="Normal 12 2 2 3 12 3" xfId="42269" xr:uid="{AC0377DF-8142-4FFD-AF5A-12D746C7D0A6}"/>
    <cellStyle name="Normal 12 2 2 3 13" xfId="17130" xr:uid="{DA03234C-64F0-4F81-931C-2A17527D7AD3}"/>
    <cellStyle name="Normal 12 2 2 3 14" xfId="33889" xr:uid="{212A2CA4-EF1F-4316-86DB-1891C7E44468}"/>
    <cellStyle name="Normal 12 2 2 3 2" xfId="781" xr:uid="{5D845FAF-80CD-40B5-B251-72E8ED0E7729}"/>
    <cellStyle name="Normal 12 2 2 3 2 2" xfId="4176" xr:uid="{BA7A91F8-5AFF-40D7-BA61-C0F8660F8BFC}"/>
    <cellStyle name="Normal 12 2 2 3 2 2 2" xfId="12556" xr:uid="{ED575949-6DAE-4288-ACFF-73F1EFB55BF6}"/>
    <cellStyle name="Normal 12 2 2 3 2 2 2 2" xfId="29316" xr:uid="{DEAE1BBF-6C02-4795-8A96-04B620C827A9}"/>
    <cellStyle name="Normal 12 2 2 3 2 2 2 3" xfId="46075" xr:uid="{7B3B76D5-EE1A-4E53-B3A6-FBFF704CEAA8}"/>
    <cellStyle name="Normal 12 2 2 3 2 2 3" xfId="20936" xr:uid="{89FBBA05-8BDB-4FD2-833F-12C562AA0E22}"/>
    <cellStyle name="Normal 12 2 2 3 2 2 4" xfId="37695" xr:uid="{7C2E4B55-C120-4739-AF2D-F79B0BB7BBF9}"/>
    <cellStyle name="Normal 12 2 2 3 2 3" xfId="5863" xr:uid="{F99875DC-57F7-46E3-A025-1A7114935BBC}"/>
    <cellStyle name="Normal 12 2 2 3 2 3 2" xfId="14243" xr:uid="{5C9786FF-0277-45FD-A86B-10076B005763}"/>
    <cellStyle name="Normal 12 2 2 3 2 3 2 2" xfId="31003" xr:uid="{6112FF21-43E0-48BE-B119-6F45031F1AF7}"/>
    <cellStyle name="Normal 12 2 2 3 2 3 2 3" xfId="47762" xr:uid="{219C4403-33E6-4DE9-A503-BC98E7B9D740}"/>
    <cellStyle name="Normal 12 2 2 3 2 3 3" xfId="22623" xr:uid="{03D2E7C3-0B1E-4229-BDFA-7AFF43C436E7}"/>
    <cellStyle name="Normal 12 2 2 3 2 3 4" xfId="39382" xr:uid="{6B809FBA-83AD-41DD-B0A8-213869F4A1F2}"/>
    <cellStyle name="Normal 12 2 2 3 2 4" xfId="2599" xr:uid="{A5000458-4C93-4563-B463-9573F7DC5D63}"/>
    <cellStyle name="Normal 12 2 2 3 2 4 2" xfId="10979" xr:uid="{AD672793-BB93-4D1F-9118-6866C3D0E8CF}"/>
    <cellStyle name="Normal 12 2 2 3 2 4 2 2" xfId="27739" xr:uid="{2E77D3CB-B1D9-405B-839B-5DD2B8F402B9}"/>
    <cellStyle name="Normal 12 2 2 3 2 4 2 3" xfId="44498" xr:uid="{A331EFB8-FBE9-4BF0-B062-43FD252F2348}"/>
    <cellStyle name="Normal 12 2 2 3 2 4 3" xfId="19359" xr:uid="{6A259326-BF30-4F2A-AD86-2B83D1929E7F}"/>
    <cellStyle name="Normal 12 2 2 3 2 4 4" xfId="36118" xr:uid="{14E9E097-F446-4943-96A0-78DEF3DD1FF0}"/>
    <cellStyle name="Normal 12 2 2 3 2 5" xfId="9176" xr:uid="{1C2E4681-39A2-497B-A167-E073A7396134}"/>
    <cellStyle name="Normal 12 2 2 3 2 5 2" xfId="25936" xr:uid="{4829B882-FB03-4EB9-9A14-DEAB4FC9BCB4}"/>
    <cellStyle name="Normal 12 2 2 3 2 5 3" xfId="42695" xr:uid="{06C89E0A-B38D-48BD-ABEE-551A63FCE589}"/>
    <cellStyle name="Normal 12 2 2 3 2 6" xfId="17556" xr:uid="{9B0E9AF9-756C-4014-BB46-A018BEA6CCE0}"/>
    <cellStyle name="Normal 12 2 2 3 2 7" xfId="34315" xr:uid="{37DA36F9-F5D7-4A27-9495-BC6CE3BD11D2}"/>
    <cellStyle name="Normal 12 2 2 3 3" xfId="1215" xr:uid="{24DC585E-9BE9-4226-97C0-80EEF14FCDAF}"/>
    <cellStyle name="Normal 12 2 2 3 3 2" xfId="4604" xr:uid="{0BBFFBF0-9C08-48ED-930D-087E7036D56A}"/>
    <cellStyle name="Normal 12 2 2 3 3 2 2" xfId="12984" xr:uid="{7CA55D6E-763E-441F-9399-1A0347C330E6}"/>
    <cellStyle name="Normal 12 2 2 3 3 2 2 2" xfId="29744" xr:uid="{71433FC5-8D25-4A9B-B5F7-9B41BD4B1892}"/>
    <cellStyle name="Normal 12 2 2 3 3 2 2 3" xfId="46503" xr:uid="{2FA70C9F-C04C-4C0D-BC5B-B72F770361E4}"/>
    <cellStyle name="Normal 12 2 2 3 3 2 3" xfId="21364" xr:uid="{DBD7B4AD-9EE4-4E55-AE5B-1CE7FB113806}"/>
    <cellStyle name="Normal 12 2 2 3 3 2 4" xfId="38123" xr:uid="{7459BDCC-80C3-4BF2-8F35-1A2F191780FD}"/>
    <cellStyle name="Normal 12 2 2 3 3 3" xfId="6291" xr:uid="{A02A688D-03EB-419B-A565-62944175F5A2}"/>
    <cellStyle name="Normal 12 2 2 3 3 3 2" xfId="14671" xr:uid="{758DE0E2-0903-4D5C-B68C-25351CF11624}"/>
    <cellStyle name="Normal 12 2 2 3 3 3 2 2" xfId="31431" xr:uid="{7DBCC87E-6B07-4EA6-B835-E62928767060}"/>
    <cellStyle name="Normal 12 2 2 3 3 3 2 3" xfId="48190" xr:uid="{94EAFC1F-8F6B-42AE-BA12-205FA40A51BB}"/>
    <cellStyle name="Normal 12 2 2 3 3 3 3" xfId="23051" xr:uid="{D916CC4C-606B-497E-9334-53C66234E048}"/>
    <cellStyle name="Normal 12 2 2 3 3 3 4" xfId="39810" xr:uid="{6F31CEA4-BFDD-4B88-BDE6-E93BC3D7FD72}"/>
    <cellStyle name="Normal 12 2 2 3 3 4" xfId="3027" xr:uid="{C7492B81-070E-40B8-8BB8-99FB89722B6C}"/>
    <cellStyle name="Normal 12 2 2 3 3 4 2" xfId="11407" xr:uid="{95EBE902-AE08-462F-B6BD-10049B135877}"/>
    <cellStyle name="Normal 12 2 2 3 3 4 2 2" xfId="28167" xr:uid="{5EA35560-8586-4A86-A4B7-74C874706C88}"/>
    <cellStyle name="Normal 12 2 2 3 3 4 2 3" xfId="44926" xr:uid="{AD9219D0-E536-4540-8C0C-ABE7059CFC9B}"/>
    <cellStyle name="Normal 12 2 2 3 3 4 3" xfId="19787" xr:uid="{73184AE3-5F15-44CC-A6E6-41FAF37537EC}"/>
    <cellStyle name="Normal 12 2 2 3 3 4 4" xfId="36546" xr:uid="{5734751B-4C74-48B2-A9D3-194A0D1BE69D}"/>
    <cellStyle name="Normal 12 2 2 3 3 5" xfId="9604" xr:uid="{27AD1AA3-938F-4D26-BAF1-3773D1E4FB9A}"/>
    <cellStyle name="Normal 12 2 2 3 3 5 2" xfId="26364" xr:uid="{706A1B32-95E3-4E41-B22B-C342A60FA984}"/>
    <cellStyle name="Normal 12 2 2 3 3 5 3" xfId="43123" xr:uid="{813F6A76-EF49-4FB1-95EB-7B32BDB42EF0}"/>
    <cellStyle name="Normal 12 2 2 3 3 6" xfId="17984" xr:uid="{BD7224DB-533D-4E3F-9D29-7908CDCE6CA8}"/>
    <cellStyle name="Normal 12 2 2 3 3 7" xfId="34743" xr:uid="{85DF03CB-CBF6-4117-B729-6A9940317B02}"/>
    <cellStyle name="Normal 12 2 2 3 4" xfId="1807" xr:uid="{9ACEB75D-39F2-4784-A1D6-C435856EB85F}"/>
    <cellStyle name="Normal 12 2 2 3 4 2" xfId="5196" xr:uid="{85A3C524-6AB2-44FF-BCF3-9C31F905E511}"/>
    <cellStyle name="Normal 12 2 2 3 4 2 2" xfId="13576" xr:uid="{AD265144-B399-494C-9FA6-64ED37D92B7B}"/>
    <cellStyle name="Normal 12 2 2 3 4 2 2 2" xfId="30336" xr:uid="{5DFFF3ED-072A-4DE5-8F98-575EA0A384E0}"/>
    <cellStyle name="Normal 12 2 2 3 4 2 2 3" xfId="47095" xr:uid="{7C64FF66-1E78-437A-AAC8-B787641E4AAE}"/>
    <cellStyle name="Normal 12 2 2 3 4 2 3" xfId="21956" xr:uid="{A3DC499F-35EC-471F-A5EE-2D503436A76B}"/>
    <cellStyle name="Normal 12 2 2 3 4 2 4" xfId="38715" xr:uid="{81BD8C32-7887-4EE3-87A3-3C63C3CA4095}"/>
    <cellStyle name="Normal 12 2 2 3 4 3" xfId="6883" xr:uid="{74EC01FB-8305-4F2F-9F68-5CA1718CF293}"/>
    <cellStyle name="Normal 12 2 2 3 4 3 2" xfId="15263" xr:uid="{3AAD5443-2362-4525-B17C-2826BE667EB4}"/>
    <cellStyle name="Normal 12 2 2 3 4 3 2 2" xfId="32023" xr:uid="{FA2FE9F0-BFD2-431E-803F-52FE54771B1F}"/>
    <cellStyle name="Normal 12 2 2 3 4 3 2 3" xfId="48782" xr:uid="{1E2C04D8-4806-4002-A7B2-615067CEF79C}"/>
    <cellStyle name="Normal 12 2 2 3 4 3 3" xfId="23643" xr:uid="{69AF99DF-8D00-479F-A872-4B985BA04686}"/>
    <cellStyle name="Normal 12 2 2 3 4 3 4" xfId="40402" xr:uid="{2D2D910D-2830-45CF-9042-BCB9A6FA4281}"/>
    <cellStyle name="Normal 12 2 2 3 4 4" xfId="3506" xr:uid="{AFB2FAD8-55C2-4F0B-BBAE-2F0F4FEF8C80}"/>
    <cellStyle name="Normal 12 2 2 3 4 4 2" xfId="11886" xr:uid="{EDB77A11-FEA7-4960-9597-A7BBE11C8C28}"/>
    <cellStyle name="Normal 12 2 2 3 4 4 2 2" xfId="28646" xr:uid="{F362ACA8-AC9C-4356-B49E-499D2901147B}"/>
    <cellStyle name="Normal 12 2 2 3 4 4 2 3" xfId="45405" xr:uid="{8C897AB1-7B40-42FF-9491-178E896732A2}"/>
    <cellStyle name="Normal 12 2 2 3 4 4 3" xfId="20266" xr:uid="{0A8CF1B0-884D-4D3A-917B-ACE1DCD6B333}"/>
    <cellStyle name="Normal 12 2 2 3 4 4 4" xfId="37025" xr:uid="{8B8EEDA9-2F35-4F5A-B22E-6FC64CD5EB41}"/>
    <cellStyle name="Normal 12 2 2 3 4 5" xfId="10196" xr:uid="{EB58390D-F2AE-42B9-831D-5E8369DF34F2}"/>
    <cellStyle name="Normal 12 2 2 3 4 5 2" xfId="26956" xr:uid="{9DD5968C-B13B-4F54-A06D-9A299465BDF9}"/>
    <cellStyle name="Normal 12 2 2 3 4 5 3" xfId="43715" xr:uid="{1C58D9C9-7313-434C-BA89-72F97A39EE25}"/>
    <cellStyle name="Normal 12 2 2 3 4 6" xfId="18576" xr:uid="{10CA8335-37D5-494C-918C-9ECB15327763}"/>
    <cellStyle name="Normal 12 2 2 3 4 7" xfId="35335" xr:uid="{34C151E8-9955-43B1-A550-A58321945D6D}"/>
    <cellStyle name="Normal 12 2 2 3 5" xfId="3926" xr:uid="{C66C2DEC-E756-41DA-8B46-A8A37A63CC29}"/>
    <cellStyle name="Normal 12 2 2 3 5 2" xfId="12306" xr:uid="{D8A68F84-7B1F-4DE4-830C-8FB2E4F8AE54}"/>
    <cellStyle name="Normal 12 2 2 3 5 2 2" xfId="29066" xr:uid="{08C7D3A7-89A7-48F9-B7E1-AF9C3ACE5A04}"/>
    <cellStyle name="Normal 12 2 2 3 5 2 3" xfId="45825" xr:uid="{DBF9F9BE-934A-4EC5-9A0D-DDE0F152C277}"/>
    <cellStyle name="Normal 12 2 2 3 5 3" xfId="20686" xr:uid="{5070AF7F-7CFD-4D4F-BBAE-886C59B920CA}"/>
    <cellStyle name="Normal 12 2 2 3 5 4" xfId="37445" xr:uid="{FF22F405-FA7F-4CCC-8007-AF120AEA5D25}"/>
    <cellStyle name="Normal 12 2 2 3 6" xfId="5437" xr:uid="{8FD810B4-CB93-4419-8158-1D58D9F8D4E3}"/>
    <cellStyle name="Normal 12 2 2 3 6 2" xfId="13817" xr:uid="{5AE3CBD9-8588-4DC8-B4F1-F1484E347218}"/>
    <cellStyle name="Normal 12 2 2 3 6 2 2" xfId="30577" xr:uid="{E19ED0AC-1093-4205-81A7-A65D84FE48F1}"/>
    <cellStyle name="Normal 12 2 2 3 6 2 3" xfId="47336" xr:uid="{B64F2479-937B-40A8-9BE6-DB196BB21C05}"/>
    <cellStyle name="Normal 12 2 2 3 6 3" xfId="22197" xr:uid="{D72EC308-34F7-4D7D-B1BF-64310AC005E8}"/>
    <cellStyle name="Normal 12 2 2 3 6 4" xfId="38956" xr:uid="{25AF1A36-39C4-4E85-9BB0-2C4D3DD0A484}"/>
    <cellStyle name="Normal 12 2 2 3 7" xfId="7289" xr:uid="{E10F1FCD-8FBC-4963-BC88-1E48170A3A55}"/>
    <cellStyle name="Normal 12 2 2 3 7 2" xfId="15669" xr:uid="{12C773C0-AA52-49A2-AF8A-E3FA5502802D}"/>
    <cellStyle name="Normal 12 2 2 3 7 2 2" xfId="32429" xr:uid="{C5AEA1F7-0036-48E8-8A55-587BC176F162}"/>
    <cellStyle name="Normal 12 2 2 3 7 2 3" xfId="49188" xr:uid="{ACB849F2-D518-4814-83F4-106D52EC1996}"/>
    <cellStyle name="Normal 12 2 2 3 7 3" xfId="24049" xr:uid="{E5F72CDF-0CE7-4251-862E-A0739FEF5293}"/>
    <cellStyle name="Normal 12 2 2 3 7 4" xfId="40808" xr:uid="{D9738BF3-DAA2-4E53-BC92-01694639AABA}"/>
    <cellStyle name="Normal 12 2 2 3 8" xfId="7695" xr:uid="{E8EE05ED-D250-4667-8E3E-B3E67F7701BE}"/>
    <cellStyle name="Normal 12 2 2 3 8 2" xfId="16075" xr:uid="{A9ED1942-7A4B-42F7-8C77-D5220F3FEDE8}"/>
    <cellStyle name="Normal 12 2 2 3 8 2 2" xfId="32835" xr:uid="{0F6A8FDA-20C9-446D-9DAE-E4C834CBB57F}"/>
    <cellStyle name="Normal 12 2 2 3 8 2 3" xfId="49594" xr:uid="{2852D456-EE5A-4DFE-A517-03D52ADADA35}"/>
    <cellStyle name="Normal 12 2 2 3 8 3" xfId="24455" xr:uid="{65EA18BC-9793-4AB7-8FA0-71C83B38502D}"/>
    <cellStyle name="Normal 12 2 2 3 8 4" xfId="41214" xr:uid="{2AE50943-4AA8-4759-9BC7-26682E487CC4}"/>
    <cellStyle name="Normal 12 2 2 3 9" xfId="8101" xr:uid="{423D6009-C127-4889-960D-076E0BBDA808}"/>
    <cellStyle name="Normal 12 2 2 3 9 2" xfId="16481" xr:uid="{AF6EAFDC-14FB-4EBE-924D-A08874BDF0A0}"/>
    <cellStyle name="Normal 12 2 2 3 9 2 2" xfId="33241" xr:uid="{6D69A298-BEF3-4CB5-B7D3-A82120D1A050}"/>
    <cellStyle name="Normal 12 2 2 3 9 2 3" xfId="50000" xr:uid="{91CF839B-384A-40D0-94C8-6793E15A88C6}"/>
    <cellStyle name="Normal 12 2 2 3 9 3" xfId="24861" xr:uid="{BB1586E4-3E7A-4F5B-8799-083681601A35}"/>
    <cellStyle name="Normal 12 2 2 3 9 4" xfId="41620" xr:uid="{522620D6-C604-447F-ADF4-AC40C0BCE91F}"/>
    <cellStyle name="Normal 12 2 2 4" xfId="681" xr:uid="{670C6128-11C8-4B24-9FCA-629BCAF1A5F3}"/>
    <cellStyle name="Normal 12 2 2 4 2" xfId="4076" xr:uid="{3403EDDC-5673-478B-A737-798BF49BAA16}"/>
    <cellStyle name="Normal 12 2 2 4 2 2" xfId="12456" xr:uid="{95134080-0882-44E5-8DB4-5659F2E78C85}"/>
    <cellStyle name="Normal 12 2 2 4 2 2 2" xfId="29216" xr:uid="{566E45FA-B62F-4CC4-B722-D4A24DDB3A1A}"/>
    <cellStyle name="Normal 12 2 2 4 2 2 3" xfId="45975" xr:uid="{43B39688-884A-41AF-9297-1E8F9F083229}"/>
    <cellStyle name="Normal 12 2 2 4 2 3" xfId="20836" xr:uid="{1A3D05D9-7653-441D-BD68-8B3A0C180479}"/>
    <cellStyle name="Normal 12 2 2 4 2 4" xfId="37595" xr:uid="{80C51CB1-1730-4BFF-B485-31CE74CB5988}"/>
    <cellStyle name="Normal 12 2 2 4 3" xfId="5763" xr:uid="{12266512-D4C3-431D-B84E-90170D44DC6E}"/>
    <cellStyle name="Normal 12 2 2 4 3 2" xfId="14143" xr:uid="{61BA4A6F-A294-4A58-A21B-D04D848C01A4}"/>
    <cellStyle name="Normal 12 2 2 4 3 2 2" xfId="30903" xr:uid="{5B179130-8320-41F3-BFB1-51B872F63E87}"/>
    <cellStyle name="Normal 12 2 2 4 3 2 3" xfId="47662" xr:uid="{F622810C-CDDA-42B4-A161-D9872DAB59D0}"/>
    <cellStyle name="Normal 12 2 2 4 3 3" xfId="22523" xr:uid="{96F8FC2B-95EF-4559-AE15-FB6B86B1B19A}"/>
    <cellStyle name="Normal 12 2 2 4 3 4" xfId="39282" xr:uid="{C27976B9-FD5F-4993-B386-BBE6F2F6D24D}"/>
    <cellStyle name="Normal 12 2 2 4 4" xfId="2499" xr:uid="{BA1E1070-8A1E-4C41-8F97-5F61680C9DE6}"/>
    <cellStyle name="Normal 12 2 2 4 4 2" xfId="10879" xr:uid="{61BF944E-90E1-4AE2-8CA5-622C82C27E70}"/>
    <cellStyle name="Normal 12 2 2 4 4 2 2" xfId="27639" xr:uid="{7362A12A-8D5F-4F08-9E8A-E9A18A0C8B0C}"/>
    <cellStyle name="Normal 12 2 2 4 4 2 3" xfId="44398" xr:uid="{0901C8FE-C205-4D6E-A5B1-E6F91AF87E10}"/>
    <cellStyle name="Normal 12 2 2 4 4 3" xfId="19259" xr:uid="{5442A87C-6AF2-4705-9320-3D7DF6E8EC8C}"/>
    <cellStyle name="Normal 12 2 2 4 4 4" xfId="36018" xr:uid="{24FF770E-68C8-49F4-96F4-6D0D2E63850D}"/>
    <cellStyle name="Normal 12 2 2 4 5" xfId="9076" xr:uid="{A4601937-AE5C-4898-A929-99D5A83CB745}"/>
    <cellStyle name="Normal 12 2 2 4 5 2" xfId="25836" xr:uid="{79A4F545-C936-4EAC-89F1-46B4B7611C39}"/>
    <cellStyle name="Normal 12 2 2 4 5 3" xfId="42595" xr:uid="{57E66591-03C3-46FC-9E4B-D1D8DDF89A3E}"/>
    <cellStyle name="Normal 12 2 2 4 6" xfId="17456" xr:uid="{D1294001-2CA8-45AD-8F2E-02DFAE6243D9}"/>
    <cellStyle name="Normal 12 2 2 4 7" xfId="34215" xr:uid="{8AE2F920-482F-4B5B-BD0C-35683BA9D988}"/>
    <cellStyle name="Normal 12 2 2 5" xfId="1115" xr:uid="{67A2027F-D371-4FCF-90EE-C29BA9FB3862}"/>
    <cellStyle name="Normal 12 2 2 5 2" xfId="4504" xr:uid="{B602FBF8-5D33-4DC6-B739-D983F70EBFC4}"/>
    <cellStyle name="Normal 12 2 2 5 2 2" xfId="12884" xr:uid="{1232BFC3-D29F-4B3B-9CC0-A9DB86DE0ABD}"/>
    <cellStyle name="Normal 12 2 2 5 2 2 2" xfId="29644" xr:uid="{529CB402-E45E-4B6F-A3C6-3C43708B84AE}"/>
    <cellStyle name="Normal 12 2 2 5 2 2 3" xfId="46403" xr:uid="{4B719DC8-AF6B-4A2E-BA58-2E2C044A37F3}"/>
    <cellStyle name="Normal 12 2 2 5 2 3" xfId="21264" xr:uid="{24AAE01D-315B-4062-9FEC-00FB00E709DD}"/>
    <cellStyle name="Normal 12 2 2 5 2 4" xfId="38023" xr:uid="{ECF33BED-98AF-499B-94E2-F7AD61895316}"/>
    <cellStyle name="Normal 12 2 2 5 3" xfId="6191" xr:uid="{89328777-5CC7-40E8-A965-8DE1F34E1563}"/>
    <cellStyle name="Normal 12 2 2 5 3 2" xfId="14571" xr:uid="{AA7D1E49-50D2-4BDD-BE2F-18A71B695D1A}"/>
    <cellStyle name="Normal 12 2 2 5 3 2 2" xfId="31331" xr:uid="{6D675E79-8C99-401C-A1F6-15E3EDE7609F}"/>
    <cellStyle name="Normal 12 2 2 5 3 2 3" xfId="48090" xr:uid="{3F5A2AEE-01C3-417B-8004-A915C70964BD}"/>
    <cellStyle name="Normal 12 2 2 5 3 3" xfId="22951" xr:uid="{75399137-1C59-4380-869F-9052D9663E49}"/>
    <cellStyle name="Normal 12 2 2 5 3 4" xfId="39710" xr:uid="{99CD4453-1397-49BF-A6D4-D67DA94D9DA0}"/>
    <cellStyle name="Normal 12 2 2 5 4" xfId="2927" xr:uid="{3CE17878-B3EC-4866-916B-D7C4C79259C7}"/>
    <cellStyle name="Normal 12 2 2 5 4 2" xfId="11307" xr:uid="{BAE155D5-1FC6-4F19-984F-230984A4AE00}"/>
    <cellStyle name="Normal 12 2 2 5 4 2 2" xfId="28067" xr:uid="{88A4D498-2102-4739-A0A3-45751AA97A28}"/>
    <cellStyle name="Normal 12 2 2 5 4 2 3" xfId="44826" xr:uid="{A691B0D9-D160-4789-A14F-58C04104E0D1}"/>
    <cellStyle name="Normal 12 2 2 5 4 3" xfId="19687" xr:uid="{FCBAA01E-24CC-49AB-AC44-347B9475955A}"/>
    <cellStyle name="Normal 12 2 2 5 4 4" xfId="36446" xr:uid="{CDC97BAF-4408-4F54-BF1A-6CC3A9B29881}"/>
    <cellStyle name="Normal 12 2 2 5 5" xfId="9504" xr:uid="{EB42959C-3546-4A59-B42D-DE0775A9079B}"/>
    <cellStyle name="Normal 12 2 2 5 5 2" xfId="26264" xr:uid="{C2BDEEE8-8A70-4B62-B708-F4DCBF37CEE1}"/>
    <cellStyle name="Normal 12 2 2 5 5 3" xfId="43023" xr:uid="{75CAA81C-0B54-45D8-B431-344094030601}"/>
    <cellStyle name="Normal 12 2 2 5 6" xfId="17884" xr:uid="{5061AA5E-362E-481E-9D22-DCE083385F65}"/>
    <cellStyle name="Normal 12 2 2 5 7" xfId="34643" xr:uid="{F82D7E77-CFD6-4AB4-80F4-BF99ED9DCE48}"/>
    <cellStyle name="Normal 12 2 2 6" xfId="1536" xr:uid="{2C81E039-ECBE-4B2E-936E-872704AB1B0D}"/>
    <cellStyle name="Normal 12 2 2 6 2" xfId="4925" xr:uid="{F44F20EA-626F-486B-B172-F88E09D1FE7A}"/>
    <cellStyle name="Normal 12 2 2 6 2 2" xfId="13305" xr:uid="{E09F8639-9CCB-4158-817C-5F53F6D28181}"/>
    <cellStyle name="Normal 12 2 2 6 2 2 2" xfId="30065" xr:uid="{08294D45-0A9A-45D0-8B30-80D9E561F729}"/>
    <cellStyle name="Normal 12 2 2 6 2 2 3" xfId="46824" xr:uid="{E02F7009-B06E-4397-8B71-F6384F4D103F}"/>
    <cellStyle name="Normal 12 2 2 6 2 3" xfId="21685" xr:uid="{155A6086-9A3E-48C0-9DF0-B9CFBCB230C5}"/>
    <cellStyle name="Normal 12 2 2 6 2 4" xfId="38444" xr:uid="{6FCBD1C7-DD29-4238-A186-1CCFEF03902C}"/>
    <cellStyle name="Normal 12 2 2 6 3" xfId="6612" xr:uid="{42698743-6295-4091-B134-90154C0A3427}"/>
    <cellStyle name="Normal 12 2 2 6 3 2" xfId="14992" xr:uid="{DFD498B2-2561-4E10-AF71-20AF7BF019B3}"/>
    <cellStyle name="Normal 12 2 2 6 3 2 2" xfId="31752" xr:uid="{806B8451-404B-4EE8-BD4B-99A5D285DBA6}"/>
    <cellStyle name="Normal 12 2 2 6 3 2 3" xfId="48511" xr:uid="{27EAD294-68F0-4884-B9BC-0A6EFEC01991}"/>
    <cellStyle name="Normal 12 2 2 6 3 3" xfId="23372" xr:uid="{D7E54084-39FF-4BA5-B87D-C298BDB65CB2}"/>
    <cellStyle name="Normal 12 2 2 6 3 4" xfId="40131" xr:uid="{3B8A5429-4881-4006-AAA6-2E6FBC63E70B}"/>
    <cellStyle name="Normal 12 2 2 6 4" xfId="3259" xr:uid="{58749496-75C7-4143-8C49-FECC3023275F}"/>
    <cellStyle name="Normal 12 2 2 6 4 2" xfId="11639" xr:uid="{C6DCDDC8-9E60-4AFC-88E2-911563863423}"/>
    <cellStyle name="Normal 12 2 2 6 4 2 2" xfId="28399" xr:uid="{41FD9E2F-C6D1-4B60-81B9-71639D9CA5B6}"/>
    <cellStyle name="Normal 12 2 2 6 4 2 3" xfId="45158" xr:uid="{BAF8454D-D438-4D88-9222-F67DE268871F}"/>
    <cellStyle name="Normal 12 2 2 6 4 3" xfId="20019" xr:uid="{B2000CBE-D5E8-468D-BD04-69D814E27178}"/>
    <cellStyle name="Normal 12 2 2 6 4 4" xfId="36778" xr:uid="{8D6F1B24-1D1C-41AF-A61C-9984BE53F06B}"/>
    <cellStyle name="Normal 12 2 2 6 5" xfId="9925" xr:uid="{EDB0DC80-B302-443E-BD26-CEE48E9601FC}"/>
    <cellStyle name="Normal 12 2 2 6 5 2" xfId="26685" xr:uid="{A65E72AE-D923-40A2-9450-D76D3166F0B6}"/>
    <cellStyle name="Normal 12 2 2 6 5 3" xfId="43444" xr:uid="{ADD94E86-D5DB-49F9-91A0-5B952918B787}"/>
    <cellStyle name="Normal 12 2 2 6 6" xfId="18305" xr:uid="{1E7C302F-E532-426D-82AB-725D01B6FC40}"/>
    <cellStyle name="Normal 12 2 2 6 7" xfId="35064" xr:uid="{F8C07563-1E68-41D5-AC09-895059AEFF4E}"/>
    <cellStyle name="Normal 12 2 2 7" xfId="3655" xr:uid="{64CAD80C-25A3-40FC-BBD0-355124148B1C}"/>
    <cellStyle name="Normal 12 2 2 7 2" xfId="12035" xr:uid="{F253B01A-3BFA-42B1-94CB-16902E43276C}"/>
    <cellStyle name="Normal 12 2 2 7 2 2" xfId="28795" xr:uid="{BA5EBFBD-4E5B-439F-A752-D04F79853B6C}"/>
    <cellStyle name="Normal 12 2 2 7 2 3" xfId="45554" xr:uid="{610DEA04-DF75-4DAE-B1B8-27B80B50DFDB}"/>
    <cellStyle name="Normal 12 2 2 7 3" xfId="20415" xr:uid="{2B507DBC-548C-4569-93D4-BE4425E17441}"/>
    <cellStyle name="Normal 12 2 2 7 4" xfId="37174" xr:uid="{262DF5AE-3D0B-453F-8A5D-D503A40F429E}"/>
    <cellStyle name="Normal 12 2 2 8" xfId="5337" xr:uid="{87B59968-8A75-46AE-8C41-2F01583C06E5}"/>
    <cellStyle name="Normal 12 2 2 8 2" xfId="13717" xr:uid="{246287AF-169F-4400-8986-0DD6D2CE0EC7}"/>
    <cellStyle name="Normal 12 2 2 8 2 2" xfId="30477" xr:uid="{BABF2229-1CD1-4DA1-814B-14A183DC5AB1}"/>
    <cellStyle name="Normal 12 2 2 8 2 3" xfId="47236" xr:uid="{89A69173-C4AC-4BEA-AD89-081225575DE2}"/>
    <cellStyle name="Normal 12 2 2 8 3" xfId="22097" xr:uid="{2439ED97-6E56-4CDB-97F5-34034EA237BA}"/>
    <cellStyle name="Normal 12 2 2 8 4" xfId="38856" xr:uid="{AEADDC3C-984A-4D42-B566-EA25B9D26221}"/>
    <cellStyle name="Normal 12 2 2 9" xfId="7018" xr:uid="{32E88F75-992F-4770-8890-145486B88C59}"/>
    <cellStyle name="Normal 12 2 2 9 2" xfId="15398" xr:uid="{AE46B1FB-ED25-47C8-9BDD-F217173966ED}"/>
    <cellStyle name="Normal 12 2 2 9 2 2" xfId="32158" xr:uid="{F10FC63B-3EE3-4762-A3C1-0F4D0DC8CC62}"/>
    <cellStyle name="Normal 12 2 2 9 2 3" xfId="48917" xr:uid="{702A2CE3-93C8-4981-8103-64FD90AB17D9}"/>
    <cellStyle name="Normal 12 2 2 9 3" xfId="23778" xr:uid="{275DC11F-9899-4768-9042-1D611BBD2A97}"/>
    <cellStyle name="Normal 12 2 2 9 4" xfId="40537" xr:uid="{D41B8195-3DD6-4E5E-851F-251704D4DB57}"/>
    <cellStyle name="Normal 12 2 3" xfId="340" xr:uid="{BDC70849-98CF-4E5C-8AE1-C4A665FE6436}"/>
    <cellStyle name="Normal 12 2 3 10" xfId="8308" xr:uid="{7677B844-824E-420C-B710-AAB9CEFD3C46}"/>
    <cellStyle name="Normal 12 2 3 10 2" xfId="16688" xr:uid="{05C8F8C8-BAED-4261-B8D4-A58862BE5C84}"/>
    <cellStyle name="Normal 12 2 3 10 2 2" xfId="33448" xr:uid="{93BD1A93-527F-4B41-A305-5026A92FC4D2}"/>
    <cellStyle name="Normal 12 2 3 10 2 3" xfId="50207" xr:uid="{4650EBA2-656F-4D46-A710-CB2F0A526115}"/>
    <cellStyle name="Normal 12 2 3 10 3" xfId="25068" xr:uid="{14957252-8348-4366-8F8A-9AE47275E70C}"/>
    <cellStyle name="Normal 12 2 3 10 4" xfId="41827" xr:uid="{24A0A9ED-CA78-439F-A46C-18FBCE2AC692}"/>
    <cellStyle name="Normal 12 2 3 11" xfId="2172" xr:uid="{928AA938-DC87-45A0-A9AE-16564819EAF9}"/>
    <cellStyle name="Normal 12 2 3 11 2" xfId="10554" xr:uid="{5153774B-1E13-42CB-AB59-08C25F237DA2}"/>
    <cellStyle name="Normal 12 2 3 11 2 2" xfId="27314" xr:uid="{71B33D3E-867C-42E5-8E36-C91F3A1B903B}"/>
    <cellStyle name="Normal 12 2 3 11 2 3" xfId="44073" xr:uid="{6CC7D84A-25FD-401F-9368-C0D073FEF371}"/>
    <cellStyle name="Normal 12 2 3 11 3" xfId="18934" xr:uid="{A8C7B17B-A3EF-4323-8EA1-CAD43DD3C753}"/>
    <cellStyle name="Normal 12 2 3 11 4" xfId="35693" xr:uid="{EF55CA7C-D590-440E-A2A7-AC890E2F2F3B}"/>
    <cellStyle name="Normal 12 2 3 12" xfId="8751" xr:uid="{577541B5-C63B-43AF-B1D3-79F8C264C9B3}"/>
    <cellStyle name="Normal 12 2 3 12 2" xfId="25511" xr:uid="{F3C63D29-615D-4B70-A85C-BAF94102E6AA}"/>
    <cellStyle name="Normal 12 2 3 12 3" xfId="42270" xr:uid="{7CB6C4B3-7700-4F8D-9CA9-B5BB3B93D740}"/>
    <cellStyle name="Normal 12 2 3 13" xfId="17131" xr:uid="{AC30959F-05A5-4125-92C9-70A34E6D4D39}"/>
    <cellStyle name="Normal 12 2 3 14" xfId="33890" xr:uid="{AEC55A17-4346-4FCB-86D3-7853A05D41D4}"/>
    <cellStyle name="Normal 12 2 3 2" xfId="782" xr:uid="{4D56D2DF-650B-4908-9B97-1D3A2E14F78A}"/>
    <cellStyle name="Normal 12 2 3 2 2" xfId="4177" xr:uid="{FC85A9A6-AEA9-428E-A69F-36F77E395B49}"/>
    <cellStyle name="Normal 12 2 3 2 2 2" xfId="12557" xr:uid="{814A4D19-FF2C-4157-B136-8CFD08B0C6DB}"/>
    <cellStyle name="Normal 12 2 3 2 2 2 2" xfId="29317" xr:uid="{5909317F-443A-4F53-B32F-CB484467A907}"/>
    <cellStyle name="Normal 12 2 3 2 2 2 3" xfId="46076" xr:uid="{58E4A7F4-6156-45EA-AB53-1AEB940CB20E}"/>
    <cellStyle name="Normal 12 2 3 2 2 3" xfId="20937" xr:uid="{8BF28B85-B056-4AC4-BF84-9080CD42C980}"/>
    <cellStyle name="Normal 12 2 3 2 2 4" xfId="37696" xr:uid="{F769FB19-355A-43AC-A2C4-50DBF2813844}"/>
    <cellStyle name="Normal 12 2 3 2 3" xfId="5864" xr:uid="{7FE24ED4-EFA0-4C54-861F-671604710CF9}"/>
    <cellStyle name="Normal 12 2 3 2 3 2" xfId="14244" xr:uid="{33ED42BF-8E5B-43EB-89DD-9AD35920257A}"/>
    <cellStyle name="Normal 12 2 3 2 3 2 2" xfId="31004" xr:uid="{85B5AEFF-E54A-4DF2-8DE7-CB26B6A33568}"/>
    <cellStyle name="Normal 12 2 3 2 3 2 3" xfId="47763" xr:uid="{0F39ED29-03AD-495A-956D-27059203E9BE}"/>
    <cellStyle name="Normal 12 2 3 2 3 3" xfId="22624" xr:uid="{9650F082-3C6D-4391-A243-C5C5B5703C9E}"/>
    <cellStyle name="Normal 12 2 3 2 3 4" xfId="39383" xr:uid="{DEFCBD00-F1CB-40C7-8061-9CA45C706A18}"/>
    <cellStyle name="Normal 12 2 3 2 4" xfId="2600" xr:uid="{6989FF5A-2389-4BA3-97F2-BEB9FFE02DA1}"/>
    <cellStyle name="Normal 12 2 3 2 4 2" xfId="10980" xr:uid="{84CE94D8-3259-4E5E-BB3B-0422C777E843}"/>
    <cellStyle name="Normal 12 2 3 2 4 2 2" xfId="27740" xr:uid="{0634C46A-9418-495B-857B-BE68A7CB284C}"/>
    <cellStyle name="Normal 12 2 3 2 4 2 3" xfId="44499" xr:uid="{1F49EF91-C463-46A1-9626-240E61881423}"/>
    <cellStyle name="Normal 12 2 3 2 4 3" xfId="19360" xr:uid="{1CEE9024-9938-4BBB-9724-1E05C46FE608}"/>
    <cellStyle name="Normal 12 2 3 2 4 4" xfId="36119" xr:uid="{B45AD44F-F450-4FF9-8973-6E0A1A348326}"/>
    <cellStyle name="Normal 12 2 3 2 5" xfId="9177" xr:uid="{FF0F113C-3158-4971-A28B-09DAA1A47268}"/>
    <cellStyle name="Normal 12 2 3 2 5 2" xfId="25937" xr:uid="{2BA2CCDA-9BD3-40B5-A0D0-90AA8E77344F}"/>
    <cellStyle name="Normal 12 2 3 2 5 3" xfId="42696" xr:uid="{0B824980-1DA8-4320-98EE-DD41D2FC3A38}"/>
    <cellStyle name="Normal 12 2 3 2 6" xfId="17557" xr:uid="{FBDB03B1-DC9C-48B9-8BD8-488CB86E5E16}"/>
    <cellStyle name="Normal 12 2 3 2 7" xfId="34316" xr:uid="{6620EF4C-B4A6-483C-89B6-FCD11915381D}"/>
    <cellStyle name="Normal 12 2 3 3" xfId="1216" xr:uid="{175EC615-4BCB-47D6-B294-9D18C7EF3C19}"/>
    <cellStyle name="Normal 12 2 3 3 2" xfId="4605" xr:uid="{E75D3B07-F792-4DE1-B673-31C4FDED4CF2}"/>
    <cellStyle name="Normal 12 2 3 3 2 2" xfId="12985" xr:uid="{90E682AA-0BAC-4E41-8552-50EFAF86C427}"/>
    <cellStyle name="Normal 12 2 3 3 2 2 2" xfId="29745" xr:uid="{E8BB2243-5683-4A2A-A8B1-55AED53D1F99}"/>
    <cellStyle name="Normal 12 2 3 3 2 2 3" xfId="46504" xr:uid="{3679ED29-6453-4ADE-85F8-CBF8071E013B}"/>
    <cellStyle name="Normal 12 2 3 3 2 3" xfId="21365" xr:uid="{C8E1C278-8C23-4E23-8B39-DFAFAD6E4456}"/>
    <cellStyle name="Normal 12 2 3 3 2 4" xfId="38124" xr:uid="{36EDEF49-62E5-4D52-91D8-C3FC514C32C6}"/>
    <cellStyle name="Normal 12 2 3 3 3" xfId="6292" xr:uid="{BC89A224-0B0D-4D20-B5DA-62C3890B486F}"/>
    <cellStyle name="Normal 12 2 3 3 3 2" xfId="14672" xr:uid="{C0C0309F-46E3-4600-9B77-E6683708FE93}"/>
    <cellStyle name="Normal 12 2 3 3 3 2 2" xfId="31432" xr:uid="{1A26B97B-AB07-4945-B6B9-D2790D7DEC18}"/>
    <cellStyle name="Normal 12 2 3 3 3 2 3" xfId="48191" xr:uid="{3D3ED36B-B0D1-49F7-B60A-5F4DC05E1C9B}"/>
    <cellStyle name="Normal 12 2 3 3 3 3" xfId="23052" xr:uid="{EBFDEFDD-BE74-46A8-B7A2-9C9646795737}"/>
    <cellStyle name="Normal 12 2 3 3 3 4" xfId="39811" xr:uid="{17A144EF-7C40-4713-A0A3-1B063AD92157}"/>
    <cellStyle name="Normal 12 2 3 3 4" xfId="3028" xr:uid="{D6572516-E243-4672-91C0-399D71534BBE}"/>
    <cellStyle name="Normal 12 2 3 3 4 2" xfId="11408" xr:uid="{B189B565-7B92-47BD-A931-E15B33F24EB5}"/>
    <cellStyle name="Normal 12 2 3 3 4 2 2" xfId="28168" xr:uid="{A060217B-FD20-4ABD-80D0-6A6CC4C82932}"/>
    <cellStyle name="Normal 12 2 3 3 4 2 3" xfId="44927" xr:uid="{D5EB4E8B-3E45-44E5-89F3-5F2A724C9CA8}"/>
    <cellStyle name="Normal 12 2 3 3 4 3" xfId="19788" xr:uid="{8047A073-B8FE-4523-9A3D-8963D6116F16}"/>
    <cellStyle name="Normal 12 2 3 3 4 4" xfId="36547" xr:uid="{7B39CED3-C774-42DD-8C95-3EA931FC8EB2}"/>
    <cellStyle name="Normal 12 2 3 3 5" xfId="9605" xr:uid="{E55C78FB-4970-4433-9A82-14FDF1E45107}"/>
    <cellStyle name="Normal 12 2 3 3 5 2" xfId="26365" xr:uid="{52429757-BF3B-41D6-9D8E-F2C09E29B25F}"/>
    <cellStyle name="Normal 12 2 3 3 5 3" xfId="43124" xr:uid="{05C80F71-4680-4830-B6B3-2C39D5B794B3}"/>
    <cellStyle name="Normal 12 2 3 3 6" xfId="17985" xr:uid="{3BCDDEF6-B205-47C6-9F10-69E31F039493}"/>
    <cellStyle name="Normal 12 2 3 3 7" xfId="34744" xr:uid="{BB7BCB48-355F-4F91-A5E3-71681E64B55D}"/>
    <cellStyle name="Normal 12 2 3 4" xfId="1608" xr:uid="{E3144E72-F9D5-4D9B-AFD2-CD48FFE1FD93}"/>
    <cellStyle name="Normal 12 2 3 4 2" xfId="4997" xr:uid="{85249ADF-1713-42F8-800E-BC0A81F755AD}"/>
    <cellStyle name="Normal 12 2 3 4 2 2" xfId="13377" xr:uid="{39755450-44A3-44AC-8F61-365C01FB1168}"/>
    <cellStyle name="Normal 12 2 3 4 2 2 2" xfId="30137" xr:uid="{D23D73C6-8507-4B15-8258-2D40CFE8B2EB}"/>
    <cellStyle name="Normal 12 2 3 4 2 2 3" xfId="46896" xr:uid="{A7785746-06F9-48B7-A5D6-3BD722734B29}"/>
    <cellStyle name="Normal 12 2 3 4 2 3" xfId="21757" xr:uid="{A370ACC5-FBE2-45F6-9BD8-3466277B7B8F}"/>
    <cellStyle name="Normal 12 2 3 4 2 4" xfId="38516" xr:uid="{2FFA227D-4E20-4B9B-915D-6B7B05CB00BB}"/>
    <cellStyle name="Normal 12 2 3 4 3" xfId="6684" xr:uid="{DA01ECC3-4CCC-4F07-96F2-2C3F7A3A166C}"/>
    <cellStyle name="Normal 12 2 3 4 3 2" xfId="15064" xr:uid="{54BAB17B-892C-425E-9104-130B8EE529A3}"/>
    <cellStyle name="Normal 12 2 3 4 3 2 2" xfId="31824" xr:uid="{4E99D00F-D63B-4D44-998E-1B6D6C3A933F}"/>
    <cellStyle name="Normal 12 2 3 4 3 2 3" xfId="48583" xr:uid="{4DE5CCED-EE87-4FD1-831E-E18ECEC2551F}"/>
    <cellStyle name="Normal 12 2 3 4 3 3" xfId="23444" xr:uid="{A56761A4-FA38-4713-990F-2B335FE7F728}"/>
    <cellStyle name="Normal 12 2 3 4 3 4" xfId="40203" xr:uid="{C0909852-C806-4B78-AAF8-1FE0B17A72A8}"/>
    <cellStyle name="Normal 12 2 3 4 4" xfId="3308" xr:uid="{0A5D775A-64EF-4BD1-A6C0-B58978444A20}"/>
    <cellStyle name="Normal 12 2 3 4 4 2" xfId="11688" xr:uid="{0ABA460F-A233-4BF1-ABF9-F7B18F819E70}"/>
    <cellStyle name="Normal 12 2 3 4 4 2 2" xfId="28448" xr:uid="{C43AA1DA-2C82-4D9E-AC3F-FFBB920899FC}"/>
    <cellStyle name="Normal 12 2 3 4 4 2 3" xfId="45207" xr:uid="{E1500DF5-2283-4BA7-8AA8-EAEC4979CB81}"/>
    <cellStyle name="Normal 12 2 3 4 4 3" xfId="20068" xr:uid="{5B1302AF-E381-4FC6-BE0D-0D7E87156199}"/>
    <cellStyle name="Normal 12 2 3 4 4 4" xfId="36827" xr:uid="{0A02426F-60DF-45B9-9BF8-1F51B3C21B2B}"/>
    <cellStyle name="Normal 12 2 3 4 5" xfId="9997" xr:uid="{5A50ECC5-D025-4F0D-9887-799116B1ED49}"/>
    <cellStyle name="Normal 12 2 3 4 5 2" xfId="26757" xr:uid="{101D56E1-9D5F-4B4E-9FF9-A8994B668C56}"/>
    <cellStyle name="Normal 12 2 3 4 5 3" xfId="43516" xr:uid="{9B92559E-2E3A-42FE-9F7C-FFBDD29F1B4B}"/>
    <cellStyle name="Normal 12 2 3 4 6" xfId="18377" xr:uid="{30ED11E6-23D9-4950-9548-90764B35B362}"/>
    <cellStyle name="Normal 12 2 3 4 7" xfId="35136" xr:uid="{AF69F3FC-7B4E-4762-9DC3-C6AF8CF7756C}"/>
    <cellStyle name="Normal 12 2 3 5" xfId="3727" xr:uid="{55F65F26-3E7C-4EEA-A381-6184E3343B4B}"/>
    <cellStyle name="Normal 12 2 3 5 2" xfId="12107" xr:uid="{00671276-4C1C-46C9-BD5F-FC3DDD3A6B23}"/>
    <cellStyle name="Normal 12 2 3 5 2 2" xfId="28867" xr:uid="{8953DABF-07CE-43BB-8BBC-E8CF60B29BD6}"/>
    <cellStyle name="Normal 12 2 3 5 2 3" xfId="45626" xr:uid="{915040EB-4DD5-4404-924B-E6B766B2BF60}"/>
    <cellStyle name="Normal 12 2 3 5 3" xfId="20487" xr:uid="{86A4CFB8-3513-4419-B1D9-7C50D5E12952}"/>
    <cellStyle name="Normal 12 2 3 5 4" xfId="37246" xr:uid="{A61B0D8D-F7E0-4D39-8A55-9E58589BA533}"/>
    <cellStyle name="Normal 12 2 3 6" xfId="5438" xr:uid="{7EF8A5EF-5483-4D06-A992-6D6BF376DEA0}"/>
    <cellStyle name="Normal 12 2 3 6 2" xfId="13818" xr:uid="{4AAF8390-5BAD-476A-B6B1-CDFF80E4DACA}"/>
    <cellStyle name="Normal 12 2 3 6 2 2" xfId="30578" xr:uid="{434DE31A-B143-40FB-B9B9-B2B30FD8301E}"/>
    <cellStyle name="Normal 12 2 3 6 2 3" xfId="47337" xr:uid="{9C86E76B-CF66-4EB1-A378-A40118ECF02B}"/>
    <cellStyle name="Normal 12 2 3 6 3" xfId="22198" xr:uid="{5E612371-86B6-4E95-82D0-472E73DDF682}"/>
    <cellStyle name="Normal 12 2 3 6 4" xfId="38957" xr:uid="{DC179EB3-C70A-44F7-99AE-5F0C1222EA51}"/>
    <cellStyle name="Normal 12 2 3 7" xfId="7090" xr:uid="{3C37E845-2AB7-43F5-8C85-086C193EE8D5}"/>
    <cellStyle name="Normal 12 2 3 7 2" xfId="15470" xr:uid="{1FFBC24A-26E6-4DC2-9E6E-F4E11FC03AD0}"/>
    <cellStyle name="Normal 12 2 3 7 2 2" xfId="32230" xr:uid="{85187DB5-170E-4C43-8751-095B70E4C3E1}"/>
    <cellStyle name="Normal 12 2 3 7 2 3" xfId="48989" xr:uid="{D77767BD-0709-40EE-99A9-837DAA4D5614}"/>
    <cellStyle name="Normal 12 2 3 7 3" xfId="23850" xr:uid="{0167E0D6-1710-46F6-AC62-D01D8F38E36F}"/>
    <cellStyle name="Normal 12 2 3 7 4" xfId="40609" xr:uid="{A436C738-40BC-48E1-A480-42F2514CBC1B}"/>
    <cellStyle name="Normal 12 2 3 8" xfId="7496" xr:uid="{91DB7697-87BA-477E-A8D4-45D59032371F}"/>
    <cellStyle name="Normal 12 2 3 8 2" xfId="15876" xr:uid="{6C2A62EE-647D-4665-9270-982D0B5211F5}"/>
    <cellStyle name="Normal 12 2 3 8 2 2" xfId="32636" xr:uid="{C858A698-7351-4034-A91B-64A722E51EB5}"/>
    <cellStyle name="Normal 12 2 3 8 2 3" xfId="49395" xr:uid="{1B6F4FBA-0F30-43A0-95B7-571849F75745}"/>
    <cellStyle name="Normal 12 2 3 8 3" xfId="24256" xr:uid="{94878443-2C5C-403C-BC1B-EB2519E898E2}"/>
    <cellStyle name="Normal 12 2 3 8 4" xfId="41015" xr:uid="{F9A42761-A342-482B-908E-2863F1680349}"/>
    <cellStyle name="Normal 12 2 3 9" xfId="7902" xr:uid="{860615B6-987D-497F-8A46-242EF4517C3D}"/>
    <cellStyle name="Normal 12 2 3 9 2" xfId="16282" xr:uid="{3C972F58-3296-4ABC-B868-2E80B444496D}"/>
    <cellStyle name="Normal 12 2 3 9 2 2" xfId="33042" xr:uid="{53E6E6E1-3FA3-45CA-967B-1DB3A4EE9389}"/>
    <cellStyle name="Normal 12 2 3 9 2 3" xfId="49801" xr:uid="{8F13F908-A90E-4455-B954-9AFB1B08B38E}"/>
    <cellStyle name="Normal 12 2 3 9 3" xfId="24662" xr:uid="{F1093C23-F9DC-4C38-B698-76BB26BF193D}"/>
    <cellStyle name="Normal 12 2 3 9 4" xfId="41421" xr:uid="{9CBC1E67-83A2-4616-B5CA-2CFFF59E3BA3}"/>
    <cellStyle name="Normal 12 2 4" xfId="341" xr:uid="{B7FDB278-59E0-4F25-8D01-C42A70F7FF0C}"/>
    <cellStyle name="Normal 12 2 4 10" xfId="8451" xr:uid="{03CBF96E-BD0C-4E24-B0E5-BEE8851E237D}"/>
    <cellStyle name="Normal 12 2 4 10 2" xfId="16831" xr:uid="{AAE6DB56-C84E-4A49-9DB4-A47FFCFE6C88}"/>
    <cellStyle name="Normal 12 2 4 10 2 2" xfId="33591" xr:uid="{1204DFC7-6161-4B86-A9EA-A8727ACFE2B5}"/>
    <cellStyle name="Normal 12 2 4 10 2 3" xfId="50350" xr:uid="{59E9077E-EAEB-4ECA-9FF3-7D8C18324C51}"/>
    <cellStyle name="Normal 12 2 4 10 3" xfId="25211" xr:uid="{AB4641EC-E335-4C4E-9F76-B76DA33F0B77}"/>
    <cellStyle name="Normal 12 2 4 10 4" xfId="41970" xr:uid="{25E3C3F8-A00A-42C3-A0AF-D2E16FB93306}"/>
    <cellStyle name="Normal 12 2 4 11" xfId="2173" xr:uid="{7A04B2CA-4444-4870-ACDC-CC5B1BA67199}"/>
    <cellStyle name="Normal 12 2 4 11 2" xfId="10555" xr:uid="{8D12E735-C711-4DEE-A7B6-CE4D06FF00B0}"/>
    <cellStyle name="Normal 12 2 4 11 2 2" xfId="27315" xr:uid="{616B7807-D54C-4DB4-976C-F0D27D657E29}"/>
    <cellStyle name="Normal 12 2 4 11 2 3" xfId="44074" xr:uid="{9871723B-17D3-44EE-B0B1-38FEEB554659}"/>
    <cellStyle name="Normal 12 2 4 11 3" xfId="18935" xr:uid="{DA94DD28-AF35-4320-B099-CB3D9BCED5E4}"/>
    <cellStyle name="Normal 12 2 4 11 4" xfId="35694" xr:uid="{48D79612-6BAD-4662-AE4A-F050704E1F12}"/>
    <cellStyle name="Normal 12 2 4 12" xfId="8752" xr:uid="{EA7830C5-E377-4674-AD52-82F460EC2F30}"/>
    <cellStyle name="Normal 12 2 4 12 2" xfId="25512" xr:uid="{A63A7C80-A32D-4B29-B2DB-0C5BCAD016EB}"/>
    <cellStyle name="Normal 12 2 4 12 3" xfId="42271" xr:uid="{A9407EF5-EA1B-497D-A86C-FD776EFCB599}"/>
    <cellStyle name="Normal 12 2 4 13" xfId="17132" xr:uid="{60785AB6-744C-4170-8A9B-81AF9770CCB1}"/>
    <cellStyle name="Normal 12 2 4 14" xfId="33891" xr:uid="{35488858-3ACF-41AE-AF6C-F68E00D9B7B1}"/>
    <cellStyle name="Normal 12 2 4 2" xfId="783" xr:uid="{F63D6FB6-FEE9-444F-9CF8-B752C16FDC00}"/>
    <cellStyle name="Normal 12 2 4 2 2" xfId="4178" xr:uid="{012AFC20-8C33-4D68-BB51-FA4CBE84A8E6}"/>
    <cellStyle name="Normal 12 2 4 2 2 2" xfId="12558" xr:uid="{904A9E84-CD16-4CCA-B126-8956BFB29C11}"/>
    <cellStyle name="Normal 12 2 4 2 2 2 2" xfId="29318" xr:uid="{A25DC555-29BD-48B4-8A7F-1CEB27AA6E7A}"/>
    <cellStyle name="Normal 12 2 4 2 2 2 3" xfId="46077" xr:uid="{5B049C37-6CBA-4BF4-A5BA-7C9566D15262}"/>
    <cellStyle name="Normal 12 2 4 2 2 3" xfId="20938" xr:uid="{74857ABF-FE69-4EF6-BE3F-70F29B71308C}"/>
    <cellStyle name="Normal 12 2 4 2 2 4" xfId="37697" xr:uid="{37F9EE08-69A7-4979-8AAA-E6A864E74C6C}"/>
    <cellStyle name="Normal 12 2 4 2 3" xfId="5865" xr:uid="{FE8D2D21-CE95-4AF2-8B5A-1D8FC644F9E8}"/>
    <cellStyle name="Normal 12 2 4 2 3 2" xfId="14245" xr:uid="{06CF9ADE-0643-421C-8B4D-F647EA01AEB9}"/>
    <cellStyle name="Normal 12 2 4 2 3 2 2" xfId="31005" xr:uid="{0D5832BD-6AA4-413D-8546-D27F30FEF07D}"/>
    <cellStyle name="Normal 12 2 4 2 3 2 3" xfId="47764" xr:uid="{E7151F29-D278-48F1-937C-E2F0D4FFAB3C}"/>
    <cellStyle name="Normal 12 2 4 2 3 3" xfId="22625" xr:uid="{FF1DE461-7B99-4A1A-9E88-A98548FDFF06}"/>
    <cellStyle name="Normal 12 2 4 2 3 4" xfId="39384" xr:uid="{43E6D5FD-9BC0-49DE-B385-07CBB2C423B0}"/>
    <cellStyle name="Normal 12 2 4 2 4" xfId="2601" xr:uid="{8EDBD755-126B-4668-9409-74D3BCA6A5E8}"/>
    <cellStyle name="Normal 12 2 4 2 4 2" xfId="10981" xr:uid="{F5A93EE0-233F-4A6F-9DB8-94D84997C7C0}"/>
    <cellStyle name="Normal 12 2 4 2 4 2 2" xfId="27741" xr:uid="{997B0C5A-2E8B-4F28-B157-FC038D78CB4D}"/>
    <cellStyle name="Normal 12 2 4 2 4 2 3" xfId="44500" xr:uid="{F13A2CB3-9207-4340-90DE-331BB9CEBAF4}"/>
    <cellStyle name="Normal 12 2 4 2 4 3" xfId="19361" xr:uid="{B2DD2B0C-0CC3-4222-9BFA-436D409B3C8A}"/>
    <cellStyle name="Normal 12 2 4 2 4 4" xfId="36120" xr:uid="{9CF6B802-C80F-4F6B-A471-0A71C8A2F10F}"/>
    <cellStyle name="Normal 12 2 4 2 5" xfId="9178" xr:uid="{EE4A9C0C-7CA8-49A7-961A-3821628D8570}"/>
    <cellStyle name="Normal 12 2 4 2 5 2" xfId="25938" xr:uid="{EF3FE921-A685-4526-9CB6-72AC0801454D}"/>
    <cellStyle name="Normal 12 2 4 2 5 3" xfId="42697" xr:uid="{5A7393E2-D163-4CB0-9209-9CF21451B876}"/>
    <cellStyle name="Normal 12 2 4 2 6" xfId="17558" xr:uid="{FC2FED3D-78B9-4BCF-AABB-519F91BC329A}"/>
    <cellStyle name="Normal 12 2 4 2 7" xfId="34317" xr:uid="{9444E5B4-8185-47DD-9171-C2879056C94D}"/>
    <cellStyle name="Normal 12 2 4 3" xfId="1217" xr:uid="{D5DE88D2-F8C7-4362-9D8A-AC3730E04D4A}"/>
    <cellStyle name="Normal 12 2 4 3 2" xfId="4606" xr:uid="{A8EC4A23-CAA0-4801-9274-4DA499B76E01}"/>
    <cellStyle name="Normal 12 2 4 3 2 2" xfId="12986" xr:uid="{0246B560-1AF1-4DCA-A0CA-FD2C83806EF4}"/>
    <cellStyle name="Normal 12 2 4 3 2 2 2" xfId="29746" xr:uid="{BC1D6524-84E8-4C60-A1D5-A2C59E26634A}"/>
    <cellStyle name="Normal 12 2 4 3 2 2 3" xfId="46505" xr:uid="{04CF07BD-BEB5-48A2-9863-917EC666465C}"/>
    <cellStyle name="Normal 12 2 4 3 2 3" xfId="21366" xr:uid="{E727B623-A145-483B-BCB7-2BA56D9F298D}"/>
    <cellStyle name="Normal 12 2 4 3 2 4" xfId="38125" xr:uid="{702EEC88-ED4F-406E-B309-A713A1542DC3}"/>
    <cellStyle name="Normal 12 2 4 3 3" xfId="6293" xr:uid="{CE42BD6F-C918-45F4-9871-C11EAAF3B3A4}"/>
    <cellStyle name="Normal 12 2 4 3 3 2" xfId="14673" xr:uid="{B5E1D97E-B0A9-4CE9-9F71-75D62FB75707}"/>
    <cellStyle name="Normal 12 2 4 3 3 2 2" xfId="31433" xr:uid="{C4D1B37C-C075-46F4-8B04-81AC59686713}"/>
    <cellStyle name="Normal 12 2 4 3 3 2 3" xfId="48192" xr:uid="{0A1683B0-81E8-4BF2-B53D-CF4D38F1B373}"/>
    <cellStyle name="Normal 12 2 4 3 3 3" xfId="23053" xr:uid="{E3A3FDD9-DDB7-474B-A3A3-F60D87468F7F}"/>
    <cellStyle name="Normal 12 2 4 3 3 4" xfId="39812" xr:uid="{A9BC1FAF-CF52-4CC3-B46A-276EC17F8664}"/>
    <cellStyle name="Normal 12 2 4 3 4" xfId="3029" xr:uid="{6724A152-51FA-463F-B0F8-70E660ACFBF2}"/>
    <cellStyle name="Normal 12 2 4 3 4 2" xfId="11409" xr:uid="{2E5A3911-7CAE-4EFA-91DC-D6DB11393911}"/>
    <cellStyle name="Normal 12 2 4 3 4 2 2" xfId="28169" xr:uid="{7826F15A-AE14-414C-9E06-EC6D8EB86D70}"/>
    <cellStyle name="Normal 12 2 4 3 4 2 3" xfId="44928" xr:uid="{D8D7D6DD-33A8-4500-8666-D378C3F9764A}"/>
    <cellStyle name="Normal 12 2 4 3 4 3" xfId="19789" xr:uid="{3AFDB47A-B45C-4130-B0DC-2FF67376B6D7}"/>
    <cellStyle name="Normal 12 2 4 3 4 4" xfId="36548" xr:uid="{5F77E040-D3CF-4603-9131-5955C3C2E85F}"/>
    <cellStyle name="Normal 12 2 4 3 5" xfId="9606" xr:uid="{DA567A16-7AC0-4C9A-A79C-592991358701}"/>
    <cellStyle name="Normal 12 2 4 3 5 2" xfId="26366" xr:uid="{B5D6082B-51ED-43C0-BA79-25C92AD4AC2F}"/>
    <cellStyle name="Normal 12 2 4 3 5 3" xfId="43125" xr:uid="{14615426-DD6E-48FF-A548-D2206E892622}"/>
    <cellStyle name="Normal 12 2 4 3 6" xfId="17986" xr:uid="{E6D0D659-064D-45DF-812B-9F6853FCE9A9}"/>
    <cellStyle name="Normal 12 2 4 3 7" xfId="34745" xr:uid="{E2A196AF-7EF8-4381-A85C-6F6411A63E5E}"/>
    <cellStyle name="Normal 12 2 4 4" xfId="1751" xr:uid="{37A614F8-E746-48DF-A12F-0C0E86E9BE1C}"/>
    <cellStyle name="Normal 12 2 4 4 2" xfId="5140" xr:uid="{935129D9-55F0-4491-A55E-9AD7DE5D3117}"/>
    <cellStyle name="Normal 12 2 4 4 2 2" xfId="13520" xr:uid="{37CDA47F-1AB8-43C1-B0A6-42E33E685723}"/>
    <cellStyle name="Normal 12 2 4 4 2 2 2" xfId="30280" xr:uid="{E2803A4D-A4B1-41DA-8A55-2B7B56D04F42}"/>
    <cellStyle name="Normal 12 2 4 4 2 2 3" xfId="47039" xr:uid="{A98DE683-C053-4E95-AC00-C737CE5D04E9}"/>
    <cellStyle name="Normal 12 2 4 4 2 3" xfId="21900" xr:uid="{2D4DEE78-C635-4DB2-8ABD-20358528F9DA}"/>
    <cellStyle name="Normal 12 2 4 4 2 4" xfId="38659" xr:uid="{569B93A8-DB11-4E84-B5B7-76410C79E1DA}"/>
    <cellStyle name="Normal 12 2 4 4 3" xfId="6827" xr:uid="{3C4EF9DE-EDE9-47FB-8524-7FFA473EEBA7}"/>
    <cellStyle name="Normal 12 2 4 4 3 2" xfId="15207" xr:uid="{0435D836-134D-4645-B993-577B5DB531FB}"/>
    <cellStyle name="Normal 12 2 4 4 3 2 2" xfId="31967" xr:uid="{2B222C15-56E7-4520-995D-7321FAAA4F4B}"/>
    <cellStyle name="Normal 12 2 4 4 3 2 3" xfId="48726" xr:uid="{4ABF98B9-1CAC-47E4-8623-13A677E407E6}"/>
    <cellStyle name="Normal 12 2 4 4 3 3" xfId="23587" xr:uid="{5E3AB608-E2F8-436F-B54E-24A5A2F7C946}"/>
    <cellStyle name="Normal 12 2 4 4 3 4" xfId="40346" xr:uid="{5F76586E-8A0E-46A8-B23C-BDDFB1AB7572}"/>
    <cellStyle name="Normal 12 2 4 4 4" xfId="3450" xr:uid="{4B963C67-F154-4745-AE4D-98467F4FA58E}"/>
    <cellStyle name="Normal 12 2 4 4 4 2" xfId="11830" xr:uid="{DEC5957A-9F08-4C57-BE1B-E4CC74429BDC}"/>
    <cellStyle name="Normal 12 2 4 4 4 2 2" xfId="28590" xr:uid="{31D3F714-A94C-4A92-A1A3-F28C16983FE9}"/>
    <cellStyle name="Normal 12 2 4 4 4 2 3" xfId="45349" xr:uid="{4549DFBC-C01D-4B95-9C31-4EFE277368A1}"/>
    <cellStyle name="Normal 12 2 4 4 4 3" xfId="20210" xr:uid="{E769EEAE-225E-41FC-90C9-628248757BCA}"/>
    <cellStyle name="Normal 12 2 4 4 4 4" xfId="36969" xr:uid="{80A1335B-E948-41D8-9282-45A48026C8FD}"/>
    <cellStyle name="Normal 12 2 4 4 5" xfId="10140" xr:uid="{BD6C7802-4951-489E-99C0-9EF5711DA55E}"/>
    <cellStyle name="Normal 12 2 4 4 5 2" xfId="26900" xr:uid="{53DF3DC4-4476-40B3-82F9-7B0BFDD71F4F}"/>
    <cellStyle name="Normal 12 2 4 4 5 3" xfId="43659" xr:uid="{C71501E8-9D28-483C-8E61-102EBF566409}"/>
    <cellStyle name="Normal 12 2 4 4 6" xfId="18520" xr:uid="{3738C1C0-A348-49D5-BF55-98236956CAFA}"/>
    <cellStyle name="Normal 12 2 4 4 7" xfId="35279" xr:uid="{EF3BAE50-A722-44E1-818F-986ADFEFD29D}"/>
    <cellStyle name="Normal 12 2 4 5" xfId="3870" xr:uid="{6FF305EC-7F3B-40DD-8020-125E788F2FBF}"/>
    <cellStyle name="Normal 12 2 4 5 2" xfId="12250" xr:uid="{D5906053-4242-4728-8996-39F2963D7412}"/>
    <cellStyle name="Normal 12 2 4 5 2 2" xfId="29010" xr:uid="{405D3D6C-BE00-4614-BB32-834991798283}"/>
    <cellStyle name="Normal 12 2 4 5 2 3" xfId="45769" xr:uid="{1473F5F3-7B0D-4850-A788-10EAB6614E0E}"/>
    <cellStyle name="Normal 12 2 4 5 3" xfId="20630" xr:uid="{78F51BF7-90B1-4B26-92DD-675FC0398885}"/>
    <cellStyle name="Normal 12 2 4 5 4" xfId="37389" xr:uid="{3F702AEB-88E7-420E-921E-CD47BDB679A4}"/>
    <cellStyle name="Normal 12 2 4 6" xfId="5439" xr:uid="{59B962CF-B484-4D7D-AEAB-8EFD7D65165F}"/>
    <cellStyle name="Normal 12 2 4 6 2" xfId="13819" xr:uid="{890DCB4B-EBD1-4BD4-83C4-2107F784FACA}"/>
    <cellStyle name="Normal 12 2 4 6 2 2" xfId="30579" xr:uid="{F1005950-3025-4DE0-9264-226DB2E3BBAE}"/>
    <cellStyle name="Normal 12 2 4 6 2 3" xfId="47338" xr:uid="{D3B294DB-B653-4F0B-B2BA-1DBBFEB279F5}"/>
    <cellStyle name="Normal 12 2 4 6 3" xfId="22199" xr:uid="{03B49B16-0893-49EA-82AF-7C89E3126D57}"/>
    <cellStyle name="Normal 12 2 4 6 4" xfId="38958" xr:uid="{BC3B17FD-1798-482B-9EF5-AEF81899251E}"/>
    <cellStyle name="Normal 12 2 4 7" xfId="7233" xr:uid="{25614D8B-5D21-4B6F-97DA-A30EC9B60317}"/>
    <cellStyle name="Normal 12 2 4 7 2" xfId="15613" xr:uid="{BF1EDFC4-0106-409C-84B4-CDC260D53FCB}"/>
    <cellStyle name="Normal 12 2 4 7 2 2" xfId="32373" xr:uid="{FDFB46BC-96B0-47FB-B584-9A133319E48B}"/>
    <cellStyle name="Normal 12 2 4 7 2 3" xfId="49132" xr:uid="{D98A6F92-D0F6-47DB-8027-B9B139E4C891}"/>
    <cellStyle name="Normal 12 2 4 7 3" xfId="23993" xr:uid="{9B4FC1EB-CF81-435D-9A0A-196295173BB7}"/>
    <cellStyle name="Normal 12 2 4 7 4" xfId="40752" xr:uid="{96CE5008-FD4F-46AC-B515-6EE7C63E6DB2}"/>
    <cellStyle name="Normal 12 2 4 8" xfId="7639" xr:uid="{680FF126-BF3C-4FBA-8994-BEE015505EFE}"/>
    <cellStyle name="Normal 12 2 4 8 2" xfId="16019" xr:uid="{8E0FAB47-5045-4FEE-8DBE-84B73C5D21F5}"/>
    <cellStyle name="Normal 12 2 4 8 2 2" xfId="32779" xr:uid="{B18D326B-529B-472B-B746-CB3B30592527}"/>
    <cellStyle name="Normal 12 2 4 8 2 3" xfId="49538" xr:uid="{76E4D0CF-BD60-4CC0-8189-DFCF6EAD8ED0}"/>
    <cellStyle name="Normal 12 2 4 8 3" xfId="24399" xr:uid="{4B52BD9C-EFE5-406D-90F7-4A47FB1DC90C}"/>
    <cellStyle name="Normal 12 2 4 8 4" xfId="41158" xr:uid="{ADB66240-0363-4AC5-B863-F4B429CE31CE}"/>
    <cellStyle name="Normal 12 2 4 9" xfId="8045" xr:uid="{87860092-43F7-4608-866C-5F8DB7E0B25B}"/>
    <cellStyle name="Normal 12 2 4 9 2" xfId="16425" xr:uid="{B1B5AEBC-8B6A-4B61-AC0B-25B21D1803D4}"/>
    <cellStyle name="Normal 12 2 4 9 2 2" xfId="33185" xr:uid="{9A4AE0B6-32D9-4D8A-8C22-AA6D5538E76A}"/>
    <cellStyle name="Normal 12 2 4 9 2 3" xfId="49944" xr:uid="{897C6415-79F6-4B1C-8E4D-F56441996117}"/>
    <cellStyle name="Normal 12 2 4 9 3" xfId="24805" xr:uid="{67336DF9-05D6-4D77-8A6C-DAF7EC69EB0D}"/>
    <cellStyle name="Normal 12 2 4 9 4" xfId="41564" xr:uid="{0DB12CC3-B3C7-4C32-B695-38A94957F6BA}"/>
    <cellStyle name="Normal 12 2 5" xfId="607" xr:uid="{BDFFEA81-C333-45F2-BD40-770E0E399E9B}"/>
    <cellStyle name="Normal 12 2 5 2" xfId="4002" xr:uid="{417AAAF3-2623-41B7-B1E2-D6E8D129049C}"/>
    <cellStyle name="Normal 12 2 5 2 2" xfId="12382" xr:uid="{124D2276-AAEB-45F3-82F4-23BCE22FDAB9}"/>
    <cellStyle name="Normal 12 2 5 2 2 2" xfId="29142" xr:uid="{EE89B858-057E-4DB1-BC34-26990F96C791}"/>
    <cellStyle name="Normal 12 2 5 2 2 3" xfId="45901" xr:uid="{31EF036A-4016-48E9-BBF4-FF2C11862332}"/>
    <cellStyle name="Normal 12 2 5 2 3" xfId="20762" xr:uid="{8813D6CD-3C20-4389-A00D-89387FE6E656}"/>
    <cellStyle name="Normal 12 2 5 2 4" xfId="37521" xr:uid="{017A7016-F5AF-4386-B6AB-9E4BDDBDE819}"/>
    <cellStyle name="Normal 12 2 5 3" xfId="5689" xr:uid="{D7D4E794-51BB-4D6F-B659-FDF8EE59E62E}"/>
    <cellStyle name="Normal 12 2 5 3 2" xfId="14069" xr:uid="{A9DD9D68-D842-4E97-864C-F3A26F20563D}"/>
    <cellStyle name="Normal 12 2 5 3 2 2" xfId="30829" xr:uid="{1F9D3B28-E4D3-4E14-A74C-B47A86AC5550}"/>
    <cellStyle name="Normal 12 2 5 3 2 3" xfId="47588" xr:uid="{869EE8CA-383F-4289-AF16-4893E61354DC}"/>
    <cellStyle name="Normal 12 2 5 3 3" xfId="22449" xr:uid="{4EDB803F-0934-43F7-BBBC-4A15E5B8A51F}"/>
    <cellStyle name="Normal 12 2 5 3 4" xfId="39208" xr:uid="{B97ABA9F-10B8-4B65-9F2D-1E00523AF158}"/>
    <cellStyle name="Normal 12 2 5 4" xfId="2425" xr:uid="{8ECA82AC-D62F-4CE7-9A95-236FD24F6013}"/>
    <cellStyle name="Normal 12 2 5 4 2" xfId="10805" xr:uid="{3D231D75-7391-4C4B-9581-53D4AF65A2FD}"/>
    <cellStyle name="Normal 12 2 5 4 2 2" xfId="27565" xr:uid="{F3103475-4961-4DAD-8403-234DBA49B2C6}"/>
    <cellStyle name="Normal 12 2 5 4 2 3" xfId="44324" xr:uid="{F36B4B0C-53AE-44EE-8AF7-E703BE3EFFBE}"/>
    <cellStyle name="Normal 12 2 5 4 3" xfId="19185" xr:uid="{143995B6-90FA-4203-9DAE-CF73CD8B3150}"/>
    <cellStyle name="Normal 12 2 5 4 4" xfId="35944" xr:uid="{7717FF84-27AE-46DE-9255-3268E0A322B9}"/>
    <cellStyle name="Normal 12 2 5 5" xfId="9002" xr:uid="{95C414C7-8062-4639-BBE9-8E1EEC0F3DE1}"/>
    <cellStyle name="Normal 12 2 5 5 2" xfId="25762" xr:uid="{81EC567B-AF77-4F48-B064-3D0F4640A94A}"/>
    <cellStyle name="Normal 12 2 5 5 3" xfId="42521" xr:uid="{6931C551-EED2-4CF8-BA50-805764FA5FF2}"/>
    <cellStyle name="Normal 12 2 5 6" xfId="17382" xr:uid="{F70F954D-1F44-4495-A504-55211CFDFEF1}"/>
    <cellStyle name="Normal 12 2 5 7" xfId="34141" xr:uid="{829CA689-DA67-4713-9974-001714066272}"/>
    <cellStyle name="Normal 12 2 6" xfId="1041" xr:uid="{E2039849-BF70-47B6-9A8C-1A9F24138795}"/>
    <cellStyle name="Normal 12 2 6 2" xfId="4430" xr:uid="{049229C2-8768-49E9-A130-8CA31606079E}"/>
    <cellStyle name="Normal 12 2 6 2 2" xfId="12810" xr:uid="{1CC64BFA-257E-4BA8-9D7F-C7372DDEBB28}"/>
    <cellStyle name="Normal 12 2 6 2 2 2" xfId="29570" xr:uid="{B4D38309-F62F-4CA2-88C0-EFF606286F52}"/>
    <cellStyle name="Normal 12 2 6 2 2 3" xfId="46329" xr:uid="{800B86EB-8F05-42E7-AA57-E0D072485B7A}"/>
    <cellStyle name="Normal 12 2 6 2 3" xfId="21190" xr:uid="{DA6408B9-EF4C-42F6-9756-D5496E74B757}"/>
    <cellStyle name="Normal 12 2 6 2 4" xfId="37949" xr:uid="{C4963DBA-A92D-47A0-BF9B-953D23839B9D}"/>
    <cellStyle name="Normal 12 2 6 3" xfId="6117" xr:uid="{BEB877D3-0776-4C63-AECD-42E96EEDA142}"/>
    <cellStyle name="Normal 12 2 6 3 2" xfId="14497" xr:uid="{FE7CA118-5593-47D3-816B-55C285E550EC}"/>
    <cellStyle name="Normal 12 2 6 3 2 2" xfId="31257" xr:uid="{8B12653D-EFF9-443B-A553-27F055B3373E}"/>
    <cellStyle name="Normal 12 2 6 3 2 3" xfId="48016" xr:uid="{F10DCC3E-DD9A-4528-84FB-B9D0EC2A7434}"/>
    <cellStyle name="Normal 12 2 6 3 3" xfId="22877" xr:uid="{9077F17E-3F60-43B1-9AA2-BDDC2A84EADF}"/>
    <cellStyle name="Normal 12 2 6 3 4" xfId="39636" xr:uid="{6A49311E-4517-4712-8838-D77F91ED4E83}"/>
    <cellStyle name="Normal 12 2 6 4" xfId="2853" xr:uid="{D47EB9DE-7C70-4DEF-A1EE-74ED68756FCA}"/>
    <cellStyle name="Normal 12 2 6 4 2" xfId="11233" xr:uid="{FD4853C1-C3F5-4B6F-B2DC-8E9F9E6AA7F3}"/>
    <cellStyle name="Normal 12 2 6 4 2 2" xfId="27993" xr:uid="{45E2AC1B-B8E4-4609-BFFF-3947947F26CB}"/>
    <cellStyle name="Normal 12 2 6 4 2 3" xfId="44752" xr:uid="{917920BB-3B78-4626-AD7D-0AA80A915A1F}"/>
    <cellStyle name="Normal 12 2 6 4 3" xfId="19613" xr:uid="{1D846CC6-7139-4E70-A81D-40560B095135}"/>
    <cellStyle name="Normal 12 2 6 4 4" xfId="36372" xr:uid="{AE1EBAD4-6E43-4473-A3BE-9920317C24B4}"/>
    <cellStyle name="Normal 12 2 6 5" xfId="9430" xr:uid="{5EE073D7-5DDA-4E42-A86D-91E35AE5F03D}"/>
    <cellStyle name="Normal 12 2 6 5 2" xfId="26190" xr:uid="{46F07267-0893-4EBB-9B0A-7E28096E628F}"/>
    <cellStyle name="Normal 12 2 6 5 3" xfId="42949" xr:uid="{A9DF462E-7934-446D-9152-48D5116EB0F9}"/>
    <cellStyle name="Normal 12 2 6 6" xfId="17810" xr:uid="{21E3DEBF-F0C2-416B-9DEA-9F974091356C}"/>
    <cellStyle name="Normal 12 2 6 7" xfId="34569" xr:uid="{FC816BDE-5DB7-4FDC-9CAA-263F79F01A3B}"/>
    <cellStyle name="Normal 12 2 7" xfId="1480" xr:uid="{EC6CA267-E657-4799-95DE-A7921485323F}"/>
    <cellStyle name="Normal 12 2 7 2" xfId="4869" xr:uid="{9600759E-9012-4289-BA21-5A82B7111B20}"/>
    <cellStyle name="Normal 12 2 7 2 2" xfId="13249" xr:uid="{094326E0-54A3-45AA-8332-7B2F9D246524}"/>
    <cellStyle name="Normal 12 2 7 2 2 2" xfId="30009" xr:uid="{83D7A881-D975-4FBF-A88A-88E13F684701}"/>
    <cellStyle name="Normal 12 2 7 2 2 3" xfId="46768" xr:uid="{63F5D365-5258-4027-9FCC-D784A90DB740}"/>
    <cellStyle name="Normal 12 2 7 2 3" xfId="21629" xr:uid="{2BA5A721-B02D-4E25-AF3A-620F7F4C2047}"/>
    <cellStyle name="Normal 12 2 7 2 4" xfId="38388" xr:uid="{513DF34B-EF27-4925-BCC7-AB21E029A696}"/>
    <cellStyle name="Normal 12 2 7 3" xfId="6556" xr:uid="{7D85BC20-7FB2-4991-AEBE-C4CC6E0DF964}"/>
    <cellStyle name="Normal 12 2 7 3 2" xfId="14936" xr:uid="{A950DCE4-B15D-4DC4-A04C-FB2CC62452B0}"/>
    <cellStyle name="Normal 12 2 7 3 2 2" xfId="31696" xr:uid="{0287259E-979F-41A3-8CDD-9768EABB6EFD}"/>
    <cellStyle name="Normal 12 2 7 3 2 3" xfId="48455" xr:uid="{2724888A-CFBF-408B-A9E3-2B9E34B48AF1}"/>
    <cellStyle name="Normal 12 2 7 3 3" xfId="23316" xr:uid="{AF28F26B-2471-4081-85AC-A9E0E16671AE}"/>
    <cellStyle name="Normal 12 2 7 3 4" xfId="40075" xr:uid="{AFBAC221-C908-4F98-9DCF-11E0287517C8}"/>
    <cellStyle name="Normal 12 2 7 4" xfId="1992" xr:uid="{C93EF1D2-BA61-48BE-8A32-D8D4E4C1C22C}"/>
    <cellStyle name="Normal 12 2 7 4 2" xfId="10379" xr:uid="{AC7EACD9-C33F-4AB2-B68C-576C828D6276}"/>
    <cellStyle name="Normal 12 2 7 4 2 2" xfId="27139" xr:uid="{C6CEC7F8-A3A5-4F2A-8046-A6530BAE3B90}"/>
    <cellStyle name="Normal 12 2 7 4 2 3" xfId="43898" xr:uid="{7CCCDEF3-2923-43AB-82D7-2C9F8247D623}"/>
    <cellStyle name="Normal 12 2 7 4 3" xfId="18759" xr:uid="{C2A632A4-2038-4991-AC2C-036808D15B67}"/>
    <cellStyle name="Normal 12 2 7 4 4" xfId="35518" xr:uid="{B33CD3F8-9AD7-4FE0-840E-433B95BEEA38}"/>
    <cellStyle name="Normal 12 2 7 5" xfId="9869" xr:uid="{33858D56-35A0-495A-8A63-AF51434F1CDC}"/>
    <cellStyle name="Normal 12 2 7 5 2" xfId="26629" xr:uid="{7EE57561-26B8-48FF-9DEA-E8C97D980E4C}"/>
    <cellStyle name="Normal 12 2 7 5 3" xfId="43388" xr:uid="{810F2A29-506B-4340-B284-FCFD70B6DABF}"/>
    <cellStyle name="Normal 12 2 7 6" xfId="18249" xr:uid="{CB3B2077-9665-4F13-B9C4-6D8F993B1640}"/>
    <cellStyle name="Normal 12 2 7 7" xfId="35008" xr:uid="{4C257004-8C65-4818-A197-9AC1E8B3BC81}"/>
    <cellStyle name="Normal 12 2 8" xfId="3598" xr:uid="{A9AA2E10-4894-466F-B8C6-36DFAD708F56}"/>
    <cellStyle name="Normal 12 2 8 2" xfId="11978" xr:uid="{90B23024-1D5D-4BF4-92B2-FDDE9DCCFD84}"/>
    <cellStyle name="Normal 12 2 8 2 2" xfId="28738" xr:uid="{4F6D4253-2131-4DC6-8527-C4D39124C6D1}"/>
    <cellStyle name="Normal 12 2 8 2 3" xfId="45497" xr:uid="{8B8E68C1-CBB9-4326-84B6-1A64C0F7D70C}"/>
    <cellStyle name="Normal 12 2 8 3" xfId="20358" xr:uid="{258CDD68-8600-494A-BF86-32C8A2FEA7A0}"/>
    <cellStyle name="Normal 12 2 8 4" xfId="37117" xr:uid="{3EAC85E6-ED5F-4040-9E3C-E1FED8137C5E}"/>
    <cellStyle name="Normal 12 2 9" xfId="5263" xr:uid="{DF2CB370-6F41-4859-96D5-C5088419AFA0}"/>
    <cellStyle name="Normal 12 2 9 2" xfId="13643" xr:uid="{B1FC9F66-A3C7-475C-B69C-73D235EBA1B5}"/>
    <cellStyle name="Normal 12 2 9 2 2" xfId="30403" xr:uid="{65CE94D1-5B76-4DDB-B9F6-3DB25CFC7AA7}"/>
    <cellStyle name="Normal 12 2 9 2 3" xfId="47162" xr:uid="{D05C3C3D-2AAA-4054-8B87-BD0269C35CED}"/>
    <cellStyle name="Normal 12 2 9 3" xfId="22023" xr:uid="{97652797-1F2D-4E3F-A8AB-BD1B98E5AC47}"/>
    <cellStyle name="Normal 12 2 9 4" xfId="38782" xr:uid="{BF8900FA-4E7E-4071-A284-16D0481D4BEF}"/>
    <cellStyle name="Normal 12 20" xfId="33687" xr:uid="{C75558F8-853C-4216-A063-CFA46237BEFC}"/>
    <cellStyle name="Normal 12 3" xfId="155" xr:uid="{4B884BD3-0616-43FB-B4C5-1CD1F3F7F8CF}"/>
    <cellStyle name="Normal 12 3 10" xfId="7369" xr:uid="{A164CFDD-5D71-4DF3-9AA2-8B34E0F82474}"/>
    <cellStyle name="Normal 12 3 10 2" xfId="15749" xr:uid="{BCFEE4BB-F53F-4E82-A999-05309EAEE8C7}"/>
    <cellStyle name="Normal 12 3 10 2 2" xfId="32509" xr:uid="{12797CBC-C09A-4B5B-B12E-8C66607246A1}"/>
    <cellStyle name="Normal 12 3 10 2 3" xfId="49268" xr:uid="{38D70D10-C05C-4A58-9496-352FC0B8C5D2}"/>
    <cellStyle name="Normal 12 3 10 3" xfId="24129" xr:uid="{245D061F-B614-429E-957A-7338F042A74A}"/>
    <cellStyle name="Normal 12 3 10 4" xfId="40888" xr:uid="{1D7A852C-8BF2-4819-B9C9-388C3BD9B9F6}"/>
    <cellStyle name="Normal 12 3 11" xfId="7775" xr:uid="{3B677436-1CE3-4C13-A761-0980DAD5BD64}"/>
    <cellStyle name="Normal 12 3 11 2" xfId="16155" xr:uid="{0E59A949-BB20-47F2-8BB3-517655CF9A15}"/>
    <cellStyle name="Normal 12 3 11 2 2" xfId="32915" xr:uid="{A400C9E9-36CF-49BB-8E38-E168F9D9F8FA}"/>
    <cellStyle name="Normal 12 3 11 2 3" xfId="49674" xr:uid="{EF6D7416-4A75-4F03-BC03-7997744207A1}"/>
    <cellStyle name="Normal 12 3 11 3" xfId="24535" xr:uid="{8B84B80C-98CF-4A14-9F8B-183B86F6FFD6}"/>
    <cellStyle name="Normal 12 3 11 4" xfId="41294" xr:uid="{16FD20D9-E115-44BB-916B-BB329B5C2EE5}"/>
    <cellStyle name="Normal 12 3 12" xfId="8181" xr:uid="{BCA3F51F-6FF8-4CB2-B0D4-9D71B082A7A1}"/>
    <cellStyle name="Normal 12 3 12 2" xfId="16561" xr:uid="{73B4B14F-CA60-4785-A761-9DB5DB17808C}"/>
    <cellStyle name="Normal 12 3 12 2 2" xfId="33321" xr:uid="{E5381CFE-9457-43C6-B3B5-A422C2393BE2}"/>
    <cellStyle name="Normal 12 3 12 2 3" xfId="50080" xr:uid="{829F427E-B34F-4605-AE88-C4D1CDA42B78}"/>
    <cellStyle name="Normal 12 3 12 3" xfId="24941" xr:uid="{8B1850AA-0866-4799-8B47-BAB6BB48AF21}"/>
    <cellStyle name="Normal 12 3 12 4" xfId="41700" xr:uid="{8A06644B-E735-4F51-8FB0-A47B46374033}"/>
    <cellStyle name="Normal 12 3 13" xfId="1888" xr:uid="{5C4F2088-2398-45D1-A904-C9F0CC2B68F1}"/>
    <cellStyle name="Normal 12 3 13 2" xfId="10276" xr:uid="{E92BD3BC-6FE6-4167-B07F-CD4A08E7B418}"/>
    <cellStyle name="Normal 12 3 13 2 2" xfId="27036" xr:uid="{7A35EE5C-D573-49C8-B43F-D55D794070C6}"/>
    <cellStyle name="Normal 12 3 13 2 3" xfId="43795" xr:uid="{9D706CBA-7217-430C-B91D-8098803C4A3C}"/>
    <cellStyle name="Normal 12 3 13 3" xfId="18656" xr:uid="{4FDC9B91-FED3-46D1-B583-BEB2F7C044EC}"/>
    <cellStyle name="Normal 12 3 13 4" xfId="35415" xr:uid="{51438726-36D1-4BB5-9DC1-3C2C207C0862}"/>
    <cellStyle name="Normal 12 3 14" xfId="8622" xr:uid="{E3057584-73A6-4AB1-9278-9B62DC357AD6}"/>
    <cellStyle name="Normal 12 3 14 2" xfId="25382" xr:uid="{BDA9D158-E552-4ABB-B655-ABFC14E6C569}"/>
    <cellStyle name="Normal 12 3 14 3" xfId="42141" xr:uid="{DA6AF3D8-6EAD-4924-BB16-BE76498F35CD}"/>
    <cellStyle name="Normal 12 3 15" xfId="17002" xr:uid="{4A292485-26CD-4A19-BB77-4BC8591BB8F9}"/>
    <cellStyle name="Normal 12 3 16" xfId="33761" xr:uid="{5BF50214-974E-47FE-9DD3-9BE1BD1FE451}"/>
    <cellStyle name="Normal 12 3 2" xfId="342" xr:uid="{5297A9BE-E2D3-433F-836B-6C56E058FAB7}"/>
    <cellStyle name="Normal 12 3 2 10" xfId="8310" xr:uid="{93FF3A90-3FF0-421D-84C4-862EC78DA315}"/>
    <cellStyle name="Normal 12 3 2 10 2" xfId="16690" xr:uid="{ED022BE5-7833-457B-BAE6-DDEC58D30800}"/>
    <cellStyle name="Normal 12 3 2 10 2 2" xfId="33450" xr:uid="{F0AE6885-9AE2-4D7E-A9BE-C9079C340AC4}"/>
    <cellStyle name="Normal 12 3 2 10 2 3" xfId="50209" xr:uid="{02489756-D5FC-41DC-9806-A1A9339846AA}"/>
    <cellStyle name="Normal 12 3 2 10 3" xfId="25070" xr:uid="{C183D4C1-937E-4541-A930-C6D15C365971}"/>
    <cellStyle name="Normal 12 3 2 10 4" xfId="41829" xr:uid="{C44F6D48-A8AF-4285-A85F-3BB6B038496A}"/>
    <cellStyle name="Normal 12 3 2 11" xfId="2174" xr:uid="{65361C1E-33AA-4D38-9333-9DAFE94192E3}"/>
    <cellStyle name="Normal 12 3 2 11 2" xfId="10556" xr:uid="{67A2FF35-D301-43F5-ACC1-3E005CFBDE4F}"/>
    <cellStyle name="Normal 12 3 2 11 2 2" xfId="27316" xr:uid="{01304AB3-C129-4AC4-83F1-9CE60B16696C}"/>
    <cellStyle name="Normal 12 3 2 11 2 3" xfId="44075" xr:uid="{476CB048-4BE4-484A-9C8E-117114147D39}"/>
    <cellStyle name="Normal 12 3 2 11 3" xfId="18936" xr:uid="{AE602C41-03E2-4742-84E9-2155824C5E05}"/>
    <cellStyle name="Normal 12 3 2 11 4" xfId="35695" xr:uid="{C9661B7A-C60E-4BE3-8440-BDAFA24B3AAD}"/>
    <cellStyle name="Normal 12 3 2 12" xfId="8753" xr:uid="{BB068CE6-72D7-461B-8120-483933904B49}"/>
    <cellStyle name="Normal 12 3 2 12 2" xfId="25513" xr:uid="{C7A703A2-F2A7-4D63-B940-2BB079A9CD11}"/>
    <cellStyle name="Normal 12 3 2 12 3" xfId="42272" xr:uid="{C6535007-A9CB-491A-905A-D7BBD14ED5F4}"/>
    <cellStyle name="Normal 12 3 2 13" xfId="17133" xr:uid="{6B5146EE-2670-4FE0-A4C4-A1C6619B0672}"/>
    <cellStyle name="Normal 12 3 2 14" xfId="33892" xr:uid="{3F3F21FE-E0DC-4612-8C0E-FC13FE7F601C}"/>
    <cellStyle name="Normal 12 3 2 2" xfId="784" xr:uid="{5AEE48B5-5F32-4849-87DB-4C7B4B08CA2B}"/>
    <cellStyle name="Normal 12 3 2 2 2" xfId="4179" xr:uid="{7FA94C9F-8B14-4D42-8D36-B2FB0C2BFDFA}"/>
    <cellStyle name="Normal 12 3 2 2 2 2" xfId="12559" xr:uid="{63A4AE82-9694-45DB-B673-04998FAF8BA7}"/>
    <cellStyle name="Normal 12 3 2 2 2 2 2" xfId="29319" xr:uid="{D23C6982-F945-402C-BAF3-98C9D0DAA923}"/>
    <cellStyle name="Normal 12 3 2 2 2 2 3" xfId="46078" xr:uid="{7293410E-D507-444D-8315-C8C063DBC642}"/>
    <cellStyle name="Normal 12 3 2 2 2 3" xfId="20939" xr:uid="{B078C0BB-36BE-4EE6-B870-407942E8514A}"/>
    <cellStyle name="Normal 12 3 2 2 2 4" xfId="37698" xr:uid="{06FE1DA6-C2FA-431A-AC08-70D08DB07CF4}"/>
    <cellStyle name="Normal 12 3 2 2 3" xfId="5866" xr:uid="{B7E8833E-3D3E-434B-9080-99ABDDA308B1}"/>
    <cellStyle name="Normal 12 3 2 2 3 2" xfId="14246" xr:uid="{FF142C03-1C5B-41F4-B7A7-DADBDDBDB38F}"/>
    <cellStyle name="Normal 12 3 2 2 3 2 2" xfId="31006" xr:uid="{5D363DD9-EB9E-4556-BE54-E45EDEE33E5D}"/>
    <cellStyle name="Normal 12 3 2 2 3 2 3" xfId="47765" xr:uid="{D3745720-4F3D-449E-B0BB-F081ED08E0CF}"/>
    <cellStyle name="Normal 12 3 2 2 3 3" xfId="22626" xr:uid="{EEDB8F97-BDC0-4925-BD10-7D0B4F5C12DE}"/>
    <cellStyle name="Normal 12 3 2 2 3 4" xfId="39385" xr:uid="{02E73440-FE11-4183-A063-3E895A61BF71}"/>
    <cellStyle name="Normal 12 3 2 2 4" xfId="2602" xr:uid="{6581679A-68A6-4692-9DCB-5760DE9D6F31}"/>
    <cellStyle name="Normal 12 3 2 2 4 2" xfId="10982" xr:uid="{DA3DA759-4D9E-4FD2-AC34-C2E063068EC6}"/>
    <cellStyle name="Normal 12 3 2 2 4 2 2" xfId="27742" xr:uid="{54CE32C3-B93E-4DA7-BFC6-8D71C547793B}"/>
    <cellStyle name="Normal 12 3 2 2 4 2 3" xfId="44501" xr:uid="{97802357-49F8-4DB6-A7AC-AE59C1D7C344}"/>
    <cellStyle name="Normal 12 3 2 2 4 3" xfId="19362" xr:uid="{7DE5F2BE-209C-49E7-9FD3-90B88154B726}"/>
    <cellStyle name="Normal 12 3 2 2 4 4" xfId="36121" xr:uid="{216E4D0D-DC46-4398-A581-2A90DE5F4544}"/>
    <cellStyle name="Normal 12 3 2 2 5" xfId="9179" xr:uid="{FFA74CF0-7EBF-432D-AC02-AECA8672A51B}"/>
    <cellStyle name="Normal 12 3 2 2 5 2" xfId="25939" xr:uid="{B0A2FD63-0D5F-4C9C-9D16-B84954F9E797}"/>
    <cellStyle name="Normal 12 3 2 2 5 3" xfId="42698" xr:uid="{177F5260-433E-44FB-820C-D4139ED4ED5D}"/>
    <cellStyle name="Normal 12 3 2 2 6" xfId="17559" xr:uid="{109E550E-4FD7-41E6-93B6-7BD463B367FB}"/>
    <cellStyle name="Normal 12 3 2 2 7" xfId="34318" xr:uid="{627204B4-B2AE-42EE-9720-6EBB9154071A}"/>
    <cellStyle name="Normal 12 3 2 3" xfId="1218" xr:uid="{8667B227-C057-46DB-8CF1-B176AFEDB275}"/>
    <cellStyle name="Normal 12 3 2 3 2" xfId="4607" xr:uid="{301E8088-2966-4B9F-B742-184E31C22A6A}"/>
    <cellStyle name="Normal 12 3 2 3 2 2" xfId="12987" xr:uid="{36CF7A2E-9B0D-44D2-9A49-5426A06C604F}"/>
    <cellStyle name="Normal 12 3 2 3 2 2 2" xfId="29747" xr:uid="{A27678B2-A2F8-436F-BFF7-A15279FB85C2}"/>
    <cellStyle name="Normal 12 3 2 3 2 2 3" xfId="46506" xr:uid="{8224B195-EBC5-4A7E-9587-DF0C0325CD3A}"/>
    <cellStyle name="Normal 12 3 2 3 2 3" xfId="21367" xr:uid="{DC40A3E3-2EBB-489B-8D8F-DC5BD0FB02B2}"/>
    <cellStyle name="Normal 12 3 2 3 2 4" xfId="38126" xr:uid="{F296D153-A8B8-4DFE-A20C-9AFE7A28295D}"/>
    <cellStyle name="Normal 12 3 2 3 3" xfId="6294" xr:uid="{5F49B450-6287-4AC9-8690-BB7FBA13B961}"/>
    <cellStyle name="Normal 12 3 2 3 3 2" xfId="14674" xr:uid="{D2B4C5F5-CD44-44F0-A1BF-ADE6BBB0AB56}"/>
    <cellStyle name="Normal 12 3 2 3 3 2 2" xfId="31434" xr:uid="{7CD5477E-78AD-489C-A87A-CDE5874D17A9}"/>
    <cellStyle name="Normal 12 3 2 3 3 2 3" xfId="48193" xr:uid="{976695D4-4892-4221-A505-517E8911FD24}"/>
    <cellStyle name="Normal 12 3 2 3 3 3" xfId="23054" xr:uid="{355FD186-B159-4154-8205-AAD74AFE0D2B}"/>
    <cellStyle name="Normal 12 3 2 3 3 4" xfId="39813" xr:uid="{A5423C6E-5F33-40C3-B063-DBF094FA9116}"/>
    <cellStyle name="Normal 12 3 2 3 4" xfId="3030" xr:uid="{4C77603B-DFC5-4164-AFD7-A8F7BF64D506}"/>
    <cellStyle name="Normal 12 3 2 3 4 2" xfId="11410" xr:uid="{0BC2CF58-E733-4DAD-A7AF-971208874662}"/>
    <cellStyle name="Normal 12 3 2 3 4 2 2" xfId="28170" xr:uid="{7A5187D3-21A2-42FA-B281-B575AE788BEA}"/>
    <cellStyle name="Normal 12 3 2 3 4 2 3" xfId="44929" xr:uid="{5191D603-1418-4247-9779-055CA0B4404A}"/>
    <cellStyle name="Normal 12 3 2 3 4 3" xfId="19790" xr:uid="{D1FF7238-B08D-4A6F-B20E-A066CDA24938}"/>
    <cellStyle name="Normal 12 3 2 3 4 4" xfId="36549" xr:uid="{EECBC5AA-56B9-4AB0-A5C3-A4A74DFBE0F3}"/>
    <cellStyle name="Normal 12 3 2 3 5" xfId="9607" xr:uid="{74475B15-623B-4966-B7FD-49DD468A94AF}"/>
    <cellStyle name="Normal 12 3 2 3 5 2" xfId="26367" xr:uid="{90C05D95-5755-4EA5-B662-DF2BDC056747}"/>
    <cellStyle name="Normal 12 3 2 3 5 3" xfId="43126" xr:uid="{DF00306C-6412-4D1E-95EA-B43560578F99}"/>
    <cellStyle name="Normal 12 3 2 3 6" xfId="17987" xr:uid="{14CBD96B-C72F-41E2-9AB5-CD78375DAEFA}"/>
    <cellStyle name="Normal 12 3 2 3 7" xfId="34746" xr:uid="{C2391EF9-C408-46D9-AD12-491C997837B5}"/>
    <cellStyle name="Normal 12 3 2 4" xfId="1610" xr:uid="{A85108EF-F864-4C53-8B3E-C5AEE249A5C2}"/>
    <cellStyle name="Normal 12 3 2 4 2" xfId="4999" xr:uid="{18BB4D85-CFE5-4E86-A987-F1B3137A1D0E}"/>
    <cellStyle name="Normal 12 3 2 4 2 2" xfId="13379" xr:uid="{C0EAA563-A00B-4FF0-8D61-2B7142BE08A4}"/>
    <cellStyle name="Normal 12 3 2 4 2 2 2" xfId="30139" xr:uid="{5AA6106E-E86F-4669-ACA6-9C6B07CDE7AB}"/>
    <cellStyle name="Normal 12 3 2 4 2 2 3" xfId="46898" xr:uid="{9E36FE21-EEA3-44FF-8C3B-6F1AB2E7C294}"/>
    <cellStyle name="Normal 12 3 2 4 2 3" xfId="21759" xr:uid="{6A937CA5-3B6C-455E-9000-2CEF938AA9DE}"/>
    <cellStyle name="Normal 12 3 2 4 2 4" xfId="38518" xr:uid="{8355CEA1-2BAE-4524-A8F7-C501DC6E133D}"/>
    <cellStyle name="Normal 12 3 2 4 3" xfId="6686" xr:uid="{2EB70F45-BB3C-432B-996A-D9E0F8F8EBB7}"/>
    <cellStyle name="Normal 12 3 2 4 3 2" xfId="15066" xr:uid="{1517A4CC-5202-4FDF-AE6A-4CDF6B387022}"/>
    <cellStyle name="Normal 12 3 2 4 3 2 2" xfId="31826" xr:uid="{C31D3BCD-C69F-4B15-8049-6E40C2CDC9BF}"/>
    <cellStyle name="Normal 12 3 2 4 3 2 3" xfId="48585" xr:uid="{FAAF11AB-CA5D-434D-BE69-F711204E20E0}"/>
    <cellStyle name="Normal 12 3 2 4 3 3" xfId="23446" xr:uid="{167C237E-CDAB-490C-8076-2A70D7B64E42}"/>
    <cellStyle name="Normal 12 3 2 4 3 4" xfId="40205" xr:uid="{4DBDF339-B21D-41A2-B62F-D66D56956352}"/>
    <cellStyle name="Normal 12 3 2 4 4" xfId="3310" xr:uid="{789EBEBD-B0CE-4E3F-A9FF-BA9E050275D3}"/>
    <cellStyle name="Normal 12 3 2 4 4 2" xfId="11690" xr:uid="{C6F506C0-DC4B-4798-BFE2-436EB369E931}"/>
    <cellStyle name="Normal 12 3 2 4 4 2 2" xfId="28450" xr:uid="{B1DD6AF2-B8C1-4922-B04D-08E5FBC4C4EA}"/>
    <cellStyle name="Normal 12 3 2 4 4 2 3" xfId="45209" xr:uid="{BEC66AE9-6FE0-49AC-B39C-C58CDD859E62}"/>
    <cellStyle name="Normal 12 3 2 4 4 3" xfId="20070" xr:uid="{B20D7AF2-990A-4C32-9554-FFC4AB36D453}"/>
    <cellStyle name="Normal 12 3 2 4 4 4" xfId="36829" xr:uid="{1ABE2125-4F9A-428B-AFD6-97B8E68D5DE3}"/>
    <cellStyle name="Normal 12 3 2 4 5" xfId="9999" xr:uid="{0C053503-C714-4D3D-9593-45CD2E3F45E1}"/>
    <cellStyle name="Normal 12 3 2 4 5 2" xfId="26759" xr:uid="{A60E0C72-239A-449A-B76F-15E62D22698A}"/>
    <cellStyle name="Normal 12 3 2 4 5 3" xfId="43518" xr:uid="{C8CD36D9-F1CA-4433-954E-83186223DEB3}"/>
    <cellStyle name="Normal 12 3 2 4 6" xfId="18379" xr:uid="{EA3EF967-DC09-4E65-9584-CEE09940F255}"/>
    <cellStyle name="Normal 12 3 2 4 7" xfId="35138" xr:uid="{A3686862-3FB3-4E1B-A985-5765AED6B249}"/>
    <cellStyle name="Normal 12 3 2 5" xfId="3729" xr:uid="{7E0DD151-2960-41EF-B5B5-49DD6415A0F4}"/>
    <cellStyle name="Normal 12 3 2 5 2" xfId="12109" xr:uid="{8E3081AE-1AD8-43B8-A1B1-7433BE42BE40}"/>
    <cellStyle name="Normal 12 3 2 5 2 2" xfId="28869" xr:uid="{C3B77713-08B9-456D-A6A5-78E932EFE49A}"/>
    <cellStyle name="Normal 12 3 2 5 2 3" xfId="45628" xr:uid="{125185DE-9306-4788-8F6C-4FC9EDCEAB6C}"/>
    <cellStyle name="Normal 12 3 2 5 3" xfId="20489" xr:uid="{03CA34D6-F0EE-4A4B-91E2-0523D8D434AF}"/>
    <cellStyle name="Normal 12 3 2 5 4" xfId="37248" xr:uid="{C4F8B289-75C7-4716-B9D3-02838F7C5AFB}"/>
    <cellStyle name="Normal 12 3 2 6" xfId="5440" xr:uid="{F51461DC-3DBA-4CC0-ABE6-55369F8A3B29}"/>
    <cellStyle name="Normal 12 3 2 6 2" xfId="13820" xr:uid="{EB6F7EB4-6F7B-45C8-BFCC-6F833A758C4B}"/>
    <cellStyle name="Normal 12 3 2 6 2 2" xfId="30580" xr:uid="{7D6091D2-3290-42B5-A19E-BA4F3B4AA99C}"/>
    <cellStyle name="Normal 12 3 2 6 2 3" xfId="47339" xr:uid="{E744DD4E-8DF3-4890-BC38-91D0CD558641}"/>
    <cellStyle name="Normal 12 3 2 6 3" xfId="22200" xr:uid="{3B12D9EB-2384-47CB-B580-EC3924BF4097}"/>
    <cellStyle name="Normal 12 3 2 6 4" xfId="38959" xr:uid="{8DF0F2CB-6269-4A44-B480-4505F3752BE3}"/>
    <cellStyle name="Normal 12 3 2 7" xfId="7092" xr:uid="{66092C2B-8DAE-4443-A08A-98DE305C638A}"/>
    <cellStyle name="Normal 12 3 2 7 2" xfId="15472" xr:uid="{A3D55337-75E3-4230-9073-F81AA43118C5}"/>
    <cellStyle name="Normal 12 3 2 7 2 2" xfId="32232" xr:uid="{C2947E2D-0B5D-4A59-8100-4A1BC1B40681}"/>
    <cellStyle name="Normal 12 3 2 7 2 3" xfId="48991" xr:uid="{901D5694-4F40-4F02-AE14-3D6F6CC556E1}"/>
    <cellStyle name="Normal 12 3 2 7 3" xfId="23852" xr:uid="{A56DE2C9-1633-4D93-B8C6-FEDDECE3A7DE}"/>
    <cellStyle name="Normal 12 3 2 7 4" xfId="40611" xr:uid="{CF747B5F-44D4-4C6F-9E1C-F35A361E49FF}"/>
    <cellStyle name="Normal 12 3 2 8" xfId="7498" xr:uid="{A249A6C9-98DC-4EB5-9819-4FE17B64E64B}"/>
    <cellStyle name="Normal 12 3 2 8 2" xfId="15878" xr:uid="{A404AC79-3E72-44B4-A355-CF04C717FE9A}"/>
    <cellStyle name="Normal 12 3 2 8 2 2" xfId="32638" xr:uid="{86D72918-714B-4564-881E-ACB7138350CD}"/>
    <cellStyle name="Normal 12 3 2 8 2 3" xfId="49397" xr:uid="{45D45CC6-ACC0-4F74-9829-917C86D5B7A0}"/>
    <cellStyle name="Normal 12 3 2 8 3" xfId="24258" xr:uid="{B0457665-7800-49DD-8E35-5356520F2D1A}"/>
    <cellStyle name="Normal 12 3 2 8 4" xfId="41017" xr:uid="{38444355-EC28-4D27-9800-857DFFB6A49F}"/>
    <cellStyle name="Normal 12 3 2 9" xfId="7904" xr:uid="{AC943E81-BD9B-4AD4-BA48-724445B2A061}"/>
    <cellStyle name="Normal 12 3 2 9 2" xfId="16284" xr:uid="{E4D42BEB-6824-4B07-8881-75B197F169A7}"/>
    <cellStyle name="Normal 12 3 2 9 2 2" xfId="33044" xr:uid="{826711C8-646A-46C9-8075-67C1FAAAF529}"/>
    <cellStyle name="Normal 12 3 2 9 2 3" xfId="49803" xr:uid="{E10EEEF0-D53C-4F65-8B96-FB812C8B9B5E}"/>
    <cellStyle name="Normal 12 3 2 9 3" xfId="24664" xr:uid="{138D43A4-A335-4769-8535-56DE2597B6D2}"/>
    <cellStyle name="Normal 12 3 2 9 4" xfId="41423" xr:uid="{5FDD3F9A-B0EC-40B5-A810-65A7C744FC2E}"/>
    <cellStyle name="Normal 12 3 3" xfId="343" xr:uid="{D78F43AC-A8AC-415D-91CD-4BAD035EF4D8}"/>
    <cellStyle name="Normal 12 3 3 10" xfId="8452" xr:uid="{05478AFC-E177-44E6-B9FE-53A05271A0B2}"/>
    <cellStyle name="Normal 12 3 3 10 2" xfId="16832" xr:uid="{11935E63-E9FF-42CB-A2E0-26DCE8488CB8}"/>
    <cellStyle name="Normal 12 3 3 10 2 2" xfId="33592" xr:uid="{8E6CD270-EA42-4B57-9144-77A24674A359}"/>
    <cellStyle name="Normal 12 3 3 10 2 3" xfId="50351" xr:uid="{BDB95674-21B9-4664-AF87-49BE0E03FDF8}"/>
    <cellStyle name="Normal 12 3 3 10 3" xfId="25212" xr:uid="{582654D8-A637-4670-815B-DF1DE8776FEA}"/>
    <cellStyle name="Normal 12 3 3 10 4" xfId="41971" xr:uid="{6BB5C19B-792C-4050-9304-1F9C0EC16672}"/>
    <cellStyle name="Normal 12 3 3 11" xfId="2175" xr:uid="{657323BC-8787-4559-834A-DA166054FFBA}"/>
    <cellStyle name="Normal 12 3 3 11 2" xfId="10557" xr:uid="{2886CB7E-7EE2-4C9F-8A2B-C43F59AB8A0E}"/>
    <cellStyle name="Normal 12 3 3 11 2 2" xfId="27317" xr:uid="{134C36F3-707B-47BD-B51B-37D37742B45A}"/>
    <cellStyle name="Normal 12 3 3 11 2 3" xfId="44076" xr:uid="{1EEC4ADC-BE5D-4FD1-B486-A59546AEAFDA}"/>
    <cellStyle name="Normal 12 3 3 11 3" xfId="18937" xr:uid="{21FAE3B5-26B9-475A-AEA2-651EC1D7C2D0}"/>
    <cellStyle name="Normal 12 3 3 11 4" xfId="35696" xr:uid="{E9364F97-F527-479F-AB9C-C3656B9A45D8}"/>
    <cellStyle name="Normal 12 3 3 12" xfId="8754" xr:uid="{5B9F4C84-E0AD-4FD6-B7A6-F0CBC05B5FCF}"/>
    <cellStyle name="Normal 12 3 3 12 2" xfId="25514" xr:uid="{D8D7E2EB-038B-4BCA-9846-C5526C37B778}"/>
    <cellStyle name="Normal 12 3 3 12 3" xfId="42273" xr:uid="{282C8413-4BA6-4B3F-BBC7-BB924F6444FB}"/>
    <cellStyle name="Normal 12 3 3 13" xfId="17134" xr:uid="{EB516917-9D3F-4F84-8523-6574488D8348}"/>
    <cellStyle name="Normal 12 3 3 14" xfId="33893" xr:uid="{1367518E-CC1F-4C7F-A3D6-FB82085B08AC}"/>
    <cellStyle name="Normal 12 3 3 2" xfId="785" xr:uid="{9FCAC701-518E-432E-AB07-167C1B705175}"/>
    <cellStyle name="Normal 12 3 3 2 2" xfId="4180" xr:uid="{101FE4D6-5553-4BE3-84B6-5B859F014568}"/>
    <cellStyle name="Normal 12 3 3 2 2 2" xfId="12560" xr:uid="{5A00F57A-4D46-461E-B1C2-5FAAD57195D4}"/>
    <cellStyle name="Normal 12 3 3 2 2 2 2" xfId="29320" xr:uid="{43DF5D5E-7DC4-456F-8172-2DB0BF4D5123}"/>
    <cellStyle name="Normal 12 3 3 2 2 2 3" xfId="46079" xr:uid="{66A64D6A-12EE-49D4-A1EA-F9B983249D93}"/>
    <cellStyle name="Normal 12 3 3 2 2 3" xfId="20940" xr:uid="{C3F26055-B5C8-44C3-BE08-82CB006EDED0}"/>
    <cellStyle name="Normal 12 3 3 2 2 4" xfId="37699" xr:uid="{84072667-48C6-4A6B-B1F1-3305CCCA92F1}"/>
    <cellStyle name="Normal 12 3 3 2 3" xfId="5867" xr:uid="{6991628D-E2AE-4DCF-92E0-5270350182AC}"/>
    <cellStyle name="Normal 12 3 3 2 3 2" xfId="14247" xr:uid="{F10A6970-E7E4-4B54-8661-FAEF292594B3}"/>
    <cellStyle name="Normal 12 3 3 2 3 2 2" xfId="31007" xr:uid="{2AF7DF52-3BC1-43C7-B6ED-41A5C4702049}"/>
    <cellStyle name="Normal 12 3 3 2 3 2 3" xfId="47766" xr:uid="{D54B1FB8-538C-43B0-84F9-D01E7C70D267}"/>
    <cellStyle name="Normal 12 3 3 2 3 3" xfId="22627" xr:uid="{0957C72D-36A5-4884-BE45-CF8C70D095D7}"/>
    <cellStyle name="Normal 12 3 3 2 3 4" xfId="39386" xr:uid="{DDC9B2D2-5679-4580-B1BE-FD866124080D}"/>
    <cellStyle name="Normal 12 3 3 2 4" xfId="2603" xr:uid="{09119FCA-53FB-41DF-A391-B1955B2381DD}"/>
    <cellStyle name="Normal 12 3 3 2 4 2" xfId="10983" xr:uid="{9979BDC7-2179-47CA-A77F-3D13BCAAC8A5}"/>
    <cellStyle name="Normal 12 3 3 2 4 2 2" xfId="27743" xr:uid="{DFA426DC-F68F-41D3-980B-C723EE303B73}"/>
    <cellStyle name="Normal 12 3 3 2 4 2 3" xfId="44502" xr:uid="{476C1657-5859-4E75-AA2C-E49B572C47B9}"/>
    <cellStyle name="Normal 12 3 3 2 4 3" xfId="19363" xr:uid="{AC23D1BA-7608-49C4-B372-B1BF5D778BC6}"/>
    <cellStyle name="Normal 12 3 3 2 4 4" xfId="36122" xr:uid="{8FC58567-ED4A-489B-A321-9FAAB560FF2A}"/>
    <cellStyle name="Normal 12 3 3 2 5" xfId="9180" xr:uid="{6CAB99D4-3CDD-4A6B-BF67-9B8DA7820279}"/>
    <cellStyle name="Normal 12 3 3 2 5 2" xfId="25940" xr:uid="{68687330-2A47-4FEC-B338-60C96CCC6562}"/>
    <cellStyle name="Normal 12 3 3 2 5 3" xfId="42699" xr:uid="{5B1C33A0-EC2A-4134-817B-23993FDAAC4F}"/>
    <cellStyle name="Normal 12 3 3 2 6" xfId="17560" xr:uid="{944A53F5-F2EC-49D3-BCB7-C6C58B87D118}"/>
    <cellStyle name="Normal 12 3 3 2 7" xfId="34319" xr:uid="{56A5E02E-40C4-40AE-9AAF-65947AB5D99D}"/>
    <cellStyle name="Normal 12 3 3 3" xfId="1219" xr:uid="{9AC566E7-8ECB-4ED9-AF2F-6F8797D61CF8}"/>
    <cellStyle name="Normal 12 3 3 3 2" xfId="4608" xr:uid="{E3827FE7-3FD1-428C-85EA-6E5F07A65618}"/>
    <cellStyle name="Normal 12 3 3 3 2 2" xfId="12988" xr:uid="{E8B22BFA-3BD6-4D51-85F9-FECC0E8EA59D}"/>
    <cellStyle name="Normal 12 3 3 3 2 2 2" xfId="29748" xr:uid="{2410134D-A91A-461D-BB36-46B675A235A6}"/>
    <cellStyle name="Normal 12 3 3 3 2 2 3" xfId="46507" xr:uid="{B0537785-76F5-427A-9328-F8BD95BF9E46}"/>
    <cellStyle name="Normal 12 3 3 3 2 3" xfId="21368" xr:uid="{318DFFC1-5680-4F3B-99EB-811FC5C1AE49}"/>
    <cellStyle name="Normal 12 3 3 3 2 4" xfId="38127" xr:uid="{393AF101-E8F3-4B62-B242-C13F26522552}"/>
    <cellStyle name="Normal 12 3 3 3 3" xfId="6295" xr:uid="{C7441CFC-72A2-4360-8D2D-D0F029570484}"/>
    <cellStyle name="Normal 12 3 3 3 3 2" xfId="14675" xr:uid="{1F941B8C-113F-45F5-B341-30DC2B79CD96}"/>
    <cellStyle name="Normal 12 3 3 3 3 2 2" xfId="31435" xr:uid="{E3D92CFC-1427-4D14-BE5F-31E460352077}"/>
    <cellStyle name="Normal 12 3 3 3 3 2 3" xfId="48194" xr:uid="{E14D32C8-39DA-42D8-BAB7-A9728B9B66D7}"/>
    <cellStyle name="Normal 12 3 3 3 3 3" xfId="23055" xr:uid="{095AF5E2-720D-401F-B229-7FE53067CF9D}"/>
    <cellStyle name="Normal 12 3 3 3 3 4" xfId="39814" xr:uid="{9EFF2965-D3C3-461B-999F-4FA625E6D820}"/>
    <cellStyle name="Normal 12 3 3 3 4" xfId="3031" xr:uid="{A35D2F67-7C89-4634-B15D-D61A10568B99}"/>
    <cellStyle name="Normal 12 3 3 3 4 2" xfId="11411" xr:uid="{C36C76EE-41C5-4397-BFA8-BE1DF49D08B9}"/>
    <cellStyle name="Normal 12 3 3 3 4 2 2" xfId="28171" xr:uid="{CE95045A-8A73-440C-B2CB-F64685F24736}"/>
    <cellStyle name="Normal 12 3 3 3 4 2 3" xfId="44930" xr:uid="{FABBF356-CE74-41D5-95CD-310B7FC9ACB3}"/>
    <cellStyle name="Normal 12 3 3 3 4 3" xfId="19791" xr:uid="{F0DA97E6-E89A-4333-AE66-D14D36E5A6B2}"/>
    <cellStyle name="Normal 12 3 3 3 4 4" xfId="36550" xr:uid="{64F33D04-6610-413A-93EE-C878741AD5A1}"/>
    <cellStyle name="Normal 12 3 3 3 5" xfId="9608" xr:uid="{1257FE4F-70F9-4470-88B2-83851D7CA23B}"/>
    <cellStyle name="Normal 12 3 3 3 5 2" xfId="26368" xr:uid="{8E512347-D990-476D-B223-CC96592ADE49}"/>
    <cellStyle name="Normal 12 3 3 3 5 3" xfId="43127" xr:uid="{826707D3-5FD1-44B2-BE40-55CD3150B6D6}"/>
    <cellStyle name="Normal 12 3 3 3 6" xfId="17988" xr:uid="{783BFD00-4669-46DB-99E0-0F2ADD195BE7}"/>
    <cellStyle name="Normal 12 3 3 3 7" xfId="34747" xr:uid="{AE1FAB1F-AC03-47CB-8D51-68BAFBDB4985}"/>
    <cellStyle name="Normal 12 3 3 4" xfId="1752" xr:uid="{26674BAD-B021-45A4-8049-D916608BF970}"/>
    <cellStyle name="Normal 12 3 3 4 2" xfId="5141" xr:uid="{B1533070-1607-4C99-AE54-BFEDCC6CE06D}"/>
    <cellStyle name="Normal 12 3 3 4 2 2" xfId="13521" xr:uid="{219FFA96-78CF-44CD-AAC4-A82B56E75AC1}"/>
    <cellStyle name="Normal 12 3 3 4 2 2 2" xfId="30281" xr:uid="{8A1C635A-B595-4302-AC77-F372919423D6}"/>
    <cellStyle name="Normal 12 3 3 4 2 2 3" xfId="47040" xr:uid="{CD31FB56-D91B-4710-BC49-CA5A82F41E6C}"/>
    <cellStyle name="Normal 12 3 3 4 2 3" xfId="21901" xr:uid="{941E9FD1-001F-450B-821C-4F536B77DFC5}"/>
    <cellStyle name="Normal 12 3 3 4 2 4" xfId="38660" xr:uid="{9886D6A4-BB62-42DC-98C2-097C7C34F48B}"/>
    <cellStyle name="Normal 12 3 3 4 3" xfId="6828" xr:uid="{1384A7C6-0845-4B84-94E7-AF18A7EBC99D}"/>
    <cellStyle name="Normal 12 3 3 4 3 2" xfId="15208" xr:uid="{38A08BEF-7F71-49B5-A352-D083FAE457DD}"/>
    <cellStyle name="Normal 12 3 3 4 3 2 2" xfId="31968" xr:uid="{85ED6352-EE79-42DD-9B75-EF1C0B74F8B0}"/>
    <cellStyle name="Normal 12 3 3 4 3 2 3" xfId="48727" xr:uid="{ADA08BA7-7230-41F8-92B2-F9299A4F1101}"/>
    <cellStyle name="Normal 12 3 3 4 3 3" xfId="23588" xr:uid="{697D9E95-DF69-4E3C-BB95-894FD2F86367}"/>
    <cellStyle name="Normal 12 3 3 4 3 4" xfId="40347" xr:uid="{884F896E-7C58-4F18-8FD4-36C1FCB5131E}"/>
    <cellStyle name="Normal 12 3 3 4 4" xfId="3451" xr:uid="{A678137E-9E84-40B3-82EB-4A902CA7FD90}"/>
    <cellStyle name="Normal 12 3 3 4 4 2" xfId="11831" xr:uid="{87F81AAD-8F74-4711-A158-AA4B6E025660}"/>
    <cellStyle name="Normal 12 3 3 4 4 2 2" xfId="28591" xr:uid="{656FA235-471A-4E91-B4A5-51DCB2CCD634}"/>
    <cellStyle name="Normal 12 3 3 4 4 2 3" xfId="45350" xr:uid="{C038366E-F597-4795-B8B6-D691EAC8C63C}"/>
    <cellStyle name="Normal 12 3 3 4 4 3" xfId="20211" xr:uid="{D49F2FD4-03B5-4746-A254-6CB8B029E1D7}"/>
    <cellStyle name="Normal 12 3 3 4 4 4" xfId="36970" xr:uid="{2686FBB5-555A-4A14-8A76-075932A74677}"/>
    <cellStyle name="Normal 12 3 3 4 5" xfId="10141" xr:uid="{C7E17069-BE59-49FB-BAB4-1FBC763F8E44}"/>
    <cellStyle name="Normal 12 3 3 4 5 2" xfId="26901" xr:uid="{A6F45C57-1B65-4E1A-AB1D-43527D134459}"/>
    <cellStyle name="Normal 12 3 3 4 5 3" xfId="43660" xr:uid="{B9D9637F-5EAF-4810-AF7B-3F26AEA5EE26}"/>
    <cellStyle name="Normal 12 3 3 4 6" xfId="18521" xr:uid="{9DC03C64-8B48-406C-BE63-86378210FC61}"/>
    <cellStyle name="Normal 12 3 3 4 7" xfId="35280" xr:uid="{2B4851E1-774B-494A-B5F0-C7F90DC7C6D0}"/>
    <cellStyle name="Normal 12 3 3 5" xfId="3871" xr:uid="{1BE80ABE-114D-4427-9206-DB5EA9001885}"/>
    <cellStyle name="Normal 12 3 3 5 2" xfId="12251" xr:uid="{5528E264-ADD4-4BDE-8781-CA11452F3376}"/>
    <cellStyle name="Normal 12 3 3 5 2 2" xfId="29011" xr:uid="{136F8CC6-4551-444E-98DF-DD3BFF7B646E}"/>
    <cellStyle name="Normal 12 3 3 5 2 3" xfId="45770" xr:uid="{04BDE8B9-1487-4FF2-8BB9-C21E35F25F45}"/>
    <cellStyle name="Normal 12 3 3 5 3" xfId="20631" xr:uid="{2C6F07A9-7647-4B0D-8DE7-0396F648BA72}"/>
    <cellStyle name="Normal 12 3 3 5 4" xfId="37390" xr:uid="{17C8D646-6EA8-466A-90FC-44C297AEE525}"/>
    <cellStyle name="Normal 12 3 3 6" xfId="5441" xr:uid="{FC19E36A-6EE2-48C7-B14C-CC89900E53B7}"/>
    <cellStyle name="Normal 12 3 3 6 2" xfId="13821" xr:uid="{643E5D91-2457-4332-81B3-C48C6E75BB79}"/>
    <cellStyle name="Normal 12 3 3 6 2 2" xfId="30581" xr:uid="{354015E8-F35B-40C9-85C1-DB4C940FD1B7}"/>
    <cellStyle name="Normal 12 3 3 6 2 3" xfId="47340" xr:uid="{251B3DB6-6B8A-4DE1-B7A7-D2B0E6608480}"/>
    <cellStyle name="Normal 12 3 3 6 3" xfId="22201" xr:uid="{91209B71-CF4D-4F62-A7CD-8A829B42935D}"/>
    <cellStyle name="Normal 12 3 3 6 4" xfId="38960" xr:uid="{8EC7B0D3-9064-4EBB-B080-59612001391E}"/>
    <cellStyle name="Normal 12 3 3 7" xfId="7234" xr:uid="{C0C1B0F5-43FF-44CD-8786-78B699BBBCDF}"/>
    <cellStyle name="Normal 12 3 3 7 2" xfId="15614" xr:uid="{837BE6B1-C89E-449A-876D-FB07CBDE107F}"/>
    <cellStyle name="Normal 12 3 3 7 2 2" xfId="32374" xr:uid="{91F61862-AF49-40BB-8E26-9C4904E1DB18}"/>
    <cellStyle name="Normal 12 3 3 7 2 3" xfId="49133" xr:uid="{CA6BF5D2-A841-40A0-9EC7-2E4134F3EE6A}"/>
    <cellStyle name="Normal 12 3 3 7 3" xfId="23994" xr:uid="{599D0E69-A98D-4698-A5B9-F845D7B58ABE}"/>
    <cellStyle name="Normal 12 3 3 7 4" xfId="40753" xr:uid="{5340F3CF-B08A-4345-863B-DEDE81D7A277}"/>
    <cellStyle name="Normal 12 3 3 8" xfId="7640" xr:uid="{DCC84737-3D25-47EB-B25F-AD3F2387BFB9}"/>
    <cellStyle name="Normal 12 3 3 8 2" xfId="16020" xr:uid="{9C0C9252-FCA0-43EF-8358-7709F87DA344}"/>
    <cellStyle name="Normal 12 3 3 8 2 2" xfId="32780" xr:uid="{B6979E8A-3C78-41F0-886C-BA869FA3DC51}"/>
    <cellStyle name="Normal 12 3 3 8 2 3" xfId="49539" xr:uid="{00BD945C-419E-486F-AC24-F6F33C90A0F3}"/>
    <cellStyle name="Normal 12 3 3 8 3" xfId="24400" xr:uid="{85E17157-AC1A-4FB8-B8F4-CEE5F091207A}"/>
    <cellStyle name="Normal 12 3 3 8 4" xfId="41159" xr:uid="{219A84E9-825F-4A3B-8D67-AF4A116F2D4F}"/>
    <cellStyle name="Normal 12 3 3 9" xfId="8046" xr:uid="{50CB5FAF-9C81-405F-A9D8-DF6124699E98}"/>
    <cellStyle name="Normal 12 3 3 9 2" xfId="16426" xr:uid="{B9821DA3-55E1-4F8F-950C-F4212459B9E8}"/>
    <cellStyle name="Normal 12 3 3 9 2 2" xfId="33186" xr:uid="{EFFB1944-AE8D-4266-839B-349A92E9053B}"/>
    <cellStyle name="Normal 12 3 3 9 2 3" xfId="49945" xr:uid="{9C03BC6B-012D-4F37-90C1-20EC0CF43751}"/>
    <cellStyle name="Normal 12 3 3 9 3" xfId="24806" xr:uid="{C533A0D4-0740-4568-9F2E-A18BAAE759C7}"/>
    <cellStyle name="Normal 12 3 3 9 4" xfId="41565" xr:uid="{6C5E0364-AB4E-4F90-A352-9FACC3E3E2DC}"/>
    <cellStyle name="Normal 12 3 4" xfId="653" xr:uid="{72AEC948-4BB4-42BE-823C-F4550BF73537}"/>
    <cellStyle name="Normal 12 3 4 2" xfId="4048" xr:uid="{C582B463-CBF1-4085-9021-76011358E6C7}"/>
    <cellStyle name="Normal 12 3 4 2 2" xfId="12428" xr:uid="{8547C3E2-D3FB-4C41-B597-E9D32F276052}"/>
    <cellStyle name="Normal 12 3 4 2 2 2" xfId="29188" xr:uid="{B71AD6C7-7101-4D69-923F-10736CFCCC71}"/>
    <cellStyle name="Normal 12 3 4 2 2 3" xfId="45947" xr:uid="{54C62DDD-1EBF-49AD-8476-4CD9BF604633}"/>
    <cellStyle name="Normal 12 3 4 2 3" xfId="20808" xr:uid="{0269AF91-A68B-46BF-9C11-CE24DAD8D92F}"/>
    <cellStyle name="Normal 12 3 4 2 4" xfId="37567" xr:uid="{BF495366-69B2-47E2-B000-CACC5BC83BFE}"/>
    <cellStyle name="Normal 12 3 4 3" xfId="5735" xr:uid="{7D7123E7-1FC2-46E1-8593-9A0C7FE4147C}"/>
    <cellStyle name="Normal 12 3 4 3 2" xfId="14115" xr:uid="{1D18E6ED-2C12-4FF5-8394-ECDE70D15EA1}"/>
    <cellStyle name="Normal 12 3 4 3 2 2" xfId="30875" xr:uid="{6F8CDFEF-92BB-4473-82B6-CF624A61822F}"/>
    <cellStyle name="Normal 12 3 4 3 2 3" xfId="47634" xr:uid="{2C4F04D9-5A4A-4A35-87C9-6B04F31CCB3D}"/>
    <cellStyle name="Normal 12 3 4 3 3" xfId="22495" xr:uid="{DF9E6EBF-E7B3-436F-8E9B-A3438144E463}"/>
    <cellStyle name="Normal 12 3 4 3 4" xfId="39254" xr:uid="{2628A3AC-36DB-4D3F-8C20-EA71ABAAA5E5}"/>
    <cellStyle name="Normal 12 3 4 4" xfId="2471" xr:uid="{1A93F100-FAA5-46FC-BFC2-5F93F4B5500F}"/>
    <cellStyle name="Normal 12 3 4 4 2" xfId="10851" xr:uid="{33E0DD79-5245-4446-94CE-7CE0824DE024}"/>
    <cellStyle name="Normal 12 3 4 4 2 2" xfId="27611" xr:uid="{6CCBA5BC-634D-4DBA-9C44-48A3C2F1913B}"/>
    <cellStyle name="Normal 12 3 4 4 2 3" xfId="44370" xr:uid="{E9529666-C6F6-43D8-99CD-C10C169A1DCE}"/>
    <cellStyle name="Normal 12 3 4 4 3" xfId="19231" xr:uid="{7A8E647C-3C61-451A-A9A9-2F05F4B183E0}"/>
    <cellStyle name="Normal 12 3 4 4 4" xfId="35990" xr:uid="{0EEBD54D-EE63-4FFF-8478-42BA9EC8E88B}"/>
    <cellStyle name="Normal 12 3 4 5" xfId="9048" xr:uid="{D8B123DF-0FCB-4051-B3B4-0C0A2364C415}"/>
    <cellStyle name="Normal 12 3 4 5 2" xfId="25808" xr:uid="{1EA3E8AF-20CE-4674-A764-6C5A280C6FC6}"/>
    <cellStyle name="Normal 12 3 4 5 3" xfId="42567" xr:uid="{CA9D9D4F-6971-4FC2-BF26-352E9C824C7C}"/>
    <cellStyle name="Normal 12 3 4 6" xfId="17428" xr:uid="{ED13470D-167E-43D7-91A6-16077AD5E48F}"/>
    <cellStyle name="Normal 12 3 4 7" xfId="34187" xr:uid="{C4083C89-0B48-4F32-8043-5501FB6D18C6}"/>
    <cellStyle name="Normal 12 3 5" xfId="1087" xr:uid="{901BA2B9-E9D7-4382-80F4-B27A0632A5C8}"/>
    <cellStyle name="Normal 12 3 5 2" xfId="4476" xr:uid="{03D11858-3DC0-4853-9A9E-F70BF6D74A19}"/>
    <cellStyle name="Normal 12 3 5 2 2" xfId="12856" xr:uid="{C881D6C7-EEB3-43B7-8FAB-E78371069DE8}"/>
    <cellStyle name="Normal 12 3 5 2 2 2" xfId="29616" xr:uid="{6AD421EC-4F42-4412-9144-0F9040B53432}"/>
    <cellStyle name="Normal 12 3 5 2 2 3" xfId="46375" xr:uid="{225C5B34-1956-4AC3-9D29-5F01B21F31A2}"/>
    <cellStyle name="Normal 12 3 5 2 3" xfId="21236" xr:uid="{F23F12A8-1F95-4662-AABC-10BB4A4A8823}"/>
    <cellStyle name="Normal 12 3 5 2 4" xfId="37995" xr:uid="{974DC1AB-CB17-4B84-B1F2-5AFE2B524DA8}"/>
    <cellStyle name="Normal 12 3 5 3" xfId="6163" xr:uid="{5E6B2470-887D-4731-AD1E-774614E6CFD3}"/>
    <cellStyle name="Normal 12 3 5 3 2" xfId="14543" xr:uid="{700913A9-3189-44F3-A022-6968EB0801F4}"/>
    <cellStyle name="Normal 12 3 5 3 2 2" xfId="31303" xr:uid="{72521358-A3DA-4DE7-8B73-1E274E6AEA81}"/>
    <cellStyle name="Normal 12 3 5 3 2 3" xfId="48062" xr:uid="{7C445A2C-38B2-412C-B527-45EB63270562}"/>
    <cellStyle name="Normal 12 3 5 3 3" xfId="22923" xr:uid="{08B413C1-89DE-4546-BD25-F233F464C68F}"/>
    <cellStyle name="Normal 12 3 5 3 4" xfId="39682" xr:uid="{698946B1-4A29-47AA-84EB-D4AE83A0941C}"/>
    <cellStyle name="Normal 12 3 5 4" xfId="2899" xr:uid="{BDC7CE5A-DED1-4A75-B817-72B68FBDCEEE}"/>
    <cellStyle name="Normal 12 3 5 4 2" xfId="11279" xr:uid="{EAE9AFF4-C863-45DC-B1C4-02FD8192EBC3}"/>
    <cellStyle name="Normal 12 3 5 4 2 2" xfId="28039" xr:uid="{944DB171-24F3-439A-8111-535FD9D4F04C}"/>
    <cellStyle name="Normal 12 3 5 4 2 3" xfId="44798" xr:uid="{BCE38CB5-45A0-467B-AA01-467EE4CE939A}"/>
    <cellStyle name="Normal 12 3 5 4 3" xfId="19659" xr:uid="{664A62D7-AEA7-49DF-85FE-0E5C70B65CC2}"/>
    <cellStyle name="Normal 12 3 5 4 4" xfId="36418" xr:uid="{2531A966-1D5D-4BE7-9CF6-B3AEA568D50C}"/>
    <cellStyle name="Normal 12 3 5 5" xfId="9476" xr:uid="{23099132-5CD6-44EB-8643-9FF2F673C691}"/>
    <cellStyle name="Normal 12 3 5 5 2" xfId="26236" xr:uid="{23EB916E-C9CE-48C0-AD04-30FCEE2F69B0}"/>
    <cellStyle name="Normal 12 3 5 5 3" xfId="42995" xr:uid="{E6370827-D3B7-42DA-9148-9FACCE09E36A}"/>
    <cellStyle name="Normal 12 3 5 6" xfId="17856" xr:uid="{56CBDC03-792B-4734-8503-E9C6CE14B1DC}"/>
    <cellStyle name="Normal 12 3 5 7" xfId="34615" xr:uid="{A4BD12EB-E4EF-4944-8919-60059822A42C}"/>
    <cellStyle name="Normal 12 3 6" xfId="1481" xr:uid="{E1C3370A-CD7E-4D0C-B3B3-CA6BEFEACC9F}"/>
    <cellStyle name="Normal 12 3 6 2" xfId="4870" xr:uid="{F37E9C40-AC9C-435E-8CA9-4EF73D4A6130}"/>
    <cellStyle name="Normal 12 3 6 2 2" xfId="13250" xr:uid="{1DD196F3-38BB-4C0D-9257-E5B2C1396E20}"/>
    <cellStyle name="Normal 12 3 6 2 2 2" xfId="30010" xr:uid="{535A1202-D69C-44EA-8E7B-3AC0B45E847F}"/>
    <cellStyle name="Normal 12 3 6 2 2 3" xfId="46769" xr:uid="{A2FA9C7B-6E11-45DA-B595-A8FB93EC7354}"/>
    <cellStyle name="Normal 12 3 6 2 3" xfId="21630" xr:uid="{3FF346C7-4A9C-438F-93A5-3FE02CDFE7A3}"/>
    <cellStyle name="Normal 12 3 6 2 4" xfId="38389" xr:uid="{47C7BF9A-6210-4218-8DC9-C62E1B94D5C0}"/>
    <cellStyle name="Normal 12 3 6 3" xfId="6557" xr:uid="{757342F6-3067-4AA6-90C6-9B5F39AFE473}"/>
    <cellStyle name="Normal 12 3 6 3 2" xfId="14937" xr:uid="{962FF892-1BA4-4D19-8B21-02A9954C2FE7}"/>
    <cellStyle name="Normal 12 3 6 3 2 2" xfId="31697" xr:uid="{4D273490-09B1-45DB-8A36-311E9DCA0354}"/>
    <cellStyle name="Normal 12 3 6 3 2 3" xfId="48456" xr:uid="{EA4C2090-5DDC-4300-9597-415D5BAA9F19}"/>
    <cellStyle name="Normal 12 3 6 3 3" xfId="23317" xr:uid="{29260CE0-88C0-4B2F-B729-A7906234A7E4}"/>
    <cellStyle name="Normal 12 3 6 3 4" xfId="40076" xr:uid="{EA3F6472-0571-442A-A4B5-06DC54E79796}"/>
    <cellStyle name="Normal 12 3 6 4" xfId="2041" xr:uid="{F7A755AC-E91C-410A-9EC9-846391A04A88}"/>
    <cellStyle name="Normal 12 3 6 4 2" xfId="10425" xr:uid="{657463CC-C715-48BF-852A-D3A5ABD7F72E}"/>
    <cellStyle name="Normal 12 3 6 4 2 2" xfId="27185" xr:uid="{D570DE7B-D192-4025-8FA0-9E9B8A0F0E13}"/>
    <cellStyle name="Normal 12 3 6 4 2 3" xfId="43944" xr:uid="{2F4185E9-2051-4FC1-8F47-EBB2093C5F35}"/>
    <cellStyle name="Normal 12 3 6 4 3" xfId="18805" xr:uid="{51D2BB46-D452-4CF3-8C5A-F622AA889305}"/>
    <cellStyle name="Normal 12 3 6 4 4" xfId="35564" xr:uid="{0BB43A38-A066-4925-9B20-65C52638CB8F}"/>
    <cellStyle name="Normal 12 3 6 5" xfId="9870" xr:uid="{D816869B-1579-4F4B-B9DA-8B440DDA4A77}"/>
    <cellStyle name="Normal 12 3 6 5 2" xfId="26630" xr:uid="{4122BFE0-D634-440C-AD81-9B04A57F4906}"/>
    <cellStyle name="Normal 12 3 6 5 3" xfId="43389" xr:uid="{8C0DF9F2-8938-4364-93EB-3D84640CF2C9}"/>
    <cellStyle name="Normal 12 3 6 6" xfId="18250" xr:uid="{742A7429-DF1D-42AF-8E48-3E3A2C53A908}"/>
    <cellStyle name="Normal 12 3 6 7" xfId="35009" xr:uid="{44FC8BB7-269F-4BA0-A5F3-CC1CA6DF771F}"/>
    <cellStyle name="Normal 12 3 7" xfId="3599" xr:uid="{D105810B-6524-433F-A9B8-6AB514D14B3A}"/>
    <cellStyle name="Normal 12 3 7 2" xfId="11979" xr:uid="{43189764-EE90-4B7C-B625-160A2F565C74}"/>
    <cellStyle name="Normal 12 3 7 2 2" xfId="28739" xr:uid="{FA387135-B594-48A9-8919-695FEDFCD971}"/>
    <cellStyle name="Normal 12 3 7 2 3" xfId="45498" xr:uid="{D571EECE-2CD2-447A-8078-E83655856FE1}"/>
    <cellStyle name="Normal 12 3 7 3" xfId="20359" xr:uid="{AB4F410E-ECA2-4F30-89B4-505E2580F769}"/>
    <cellStyle name="Normal 12 3 7 4" xfId="37118" xr:uid="{550EF3A2-050C-4BB3-AB05-AE2EE11C75B6}"/>
    <cellStyle name="Normal 12 3 8" xfId="5309" xr:uid="{2DA08A81-5F4F-4205-A1EF-4D0687D04D7E}"/>
    <cellStyle name="Normal 12 3 8 2" xfId="13689" xr:uid="{979AA74E-E6C9-4334-BEAF-B9639B1C77B3}"/>
    <cellStyle name="Normal 12 3 8 2 2" xfId="30449" xr:uid="{C0FBBEC3-E27D-4B2C-9FEB-9099A2DC21B4}"/>
    <cellStyle name="Normal 12 3 8 2 3" xfId="47208" xr:uid="{87F93980-CE81-40F1-9F43-ED7DA0A05344}"/>
    <cellStyle name="Normal 12 3 8 3" xfId="22069" xr:uid="{3C4BA2CA-E169-4302-9F16-8BE692F96719}"/>
    <cellStyle name="Normal 12 3 8 4" xfId="38828" xr:uid="{AB39A4A1-77EF-4798-A183-9E8DBB671554}"/>
    <cellStyle name="Normal 12 3 9" xfId="6963" xr:uid="{562EA46D-3559-445F-87BA-50314186FA49}"/>
    <cellStyle name="Normal 12 3 9 2" xfId="15343" xr:uid="{A2A9FEC0-6B31-4DCD-8E71-10B1B4C8A2CE}"/>
    <cellStyle name="Normal 12 3 9 2 2" xfId="32103" xr:uid="{9AEE1086-60F1-45C3-8F00-8C36F6D78F45}"/>
    <cellStyle name="Normal 12 3 9 2 3" xfId="48862" xr:uid="{B9FF52F5-A162-4A46-814D-8D1192DF2714}"/>
    <cellStyle name="Normal 12 3 9 3" xfId="23723" xr:uid="{8A5DB6EF-4571-4223-813D-D4F80D62FF74}"/>
    <cellStyle name="Normal 12 3 9 4" xfId="40482" xr:uid="{D3CF59A7-50A7-4D43-8347-F055EB5278D3}"/>
    <cellStyle name="Normal 12 4" xfId="154" xr:uid="{BBC0B8E5-B139-4EBC-BD6F-0F2CA1517D52}"/>
    <cellStyle name="Normal 12 4 10" xfId="7370" xr:uid="{4B53A45C-72E7-4A07-B5C1-02D2737924DE}"/>
    <cellStyle name="Normal 12 4 10 2" xfId="15750" xr:uid="{984AA781-7EB2-4C62-BE30-842E5AB15BD7}"/>
    <cellStyle name="Normal 12 4 10 2 2" xfId="32510" xr:uid="{28D6090D-5A44-4DA0-BA8B-AB944DEABEA1}"/>
    <cellStyle name="Normal 12 4 10 2 3" xfId="49269" xr:uid="{2D0BD261-3F75-48D4-A4D6-94069CE6DBBD}"/>
    <cellStyle name="Normal 12 4 10 3" xfId="24130" xr:uid="{A2DCF75C-F0CA-42F8-990B-E3AA05154264}"/>
    <cellStyle name="Normal 12 4 10 4" xfId="40889" xr:uid="{D3617C70-0C64-43FC-A1C3-D8415D4F19BC}"/>
    <cellStyle name="Normal 12 4 11" xfId="7776" xr:uid="{2CCD6286-D84D-4F27-84F6-4E3A5FE0D58F}"/>
    <cellStyle name="Normal 12 4 11 2" xfId="16156" xr:uid="{6DA54C65-F776-4E54-AA6F-E81528F63715}"/>
    <cellStyle name="Normal 12 4 11 2 2" xfId="32916" xr:uid="{8018CE7E-6001-40E0-85A1-8ACF6742F598}"/>
    <cellStyle name="Normal 12 4 11 2 3" xfId="49675" xr:uid="{C1EDE391-BC34-4731-A34A-03FDA49131C5}"/>
    <cellStyle name="Normal 12 4 11 3" xfId="24536" xr:uid="{17FEE5EF-84E4-470B-BB77-11D1E3F08B1B}"/>
    <cellStyle name="Normal 12 4 11 4" xfId="41295" xr:uid="{91F4DD80-590D-41E2-BC0E-75BABF7150E1}"/>
    <cellStyle name="Normal 12 4 12" xfId="8182" xr:uid="{FD93202E-8E38-4433-9801-929B622264FE}"/>
    <cellStyle name="Normal 12 4 12 2" xfId="16562" xr:uid="{C093A414-A834-46EE-B726-36B4DA6435AE}"/>
    <cellStyle name="Normal 12 4 12 2 2" xfId="33322" xr:uid="{86F4BC18-2BA1-408D-BF13-66658EDB297C}"/>
    <cellStyle name="Normal 12 4 12 2 3" xfId="50081" xr:uid="{0BCB9FBD-31B5-4794-A8DF-B4E068B7F7D8}"/>
    <cellStyle name="Normal 12 4 12 3" xfId="24942" xr:uid="{3F4C7840-3963-4F1E-9E1D-7BF33A1D008B}"/>
    <cellStyle name="Normal 12 4 12 4" xfId="41701" xr:uid="{5D6FA9D1-7846-4803-AD88-5207E4ECC93A}"/>
    <cellStyle name="Normal 12 4 13" xfId="1916" xr:uid="{09757C5F-B687-4D29-886F-920451B8BCB7}"/>
    <cellStyle name="Normal 12 4 13 2" xfId="10304" xr:uid="{12A081E0-B98C-4082-A929-C3F5A93B0140}"/>
    <cellStyle name="Normal 12 4 13 2 2" xfId="27064" xr:uid="{123537BC-66AE-4EBF-B282-857BBE296315}"/>
    <cellStyle name="Normal 12 4 13 2 3" xfId="43823" xr:uid="{AB132711-F9F7-49DE-B13D-4C578934168C}"/>
    <cellStyle name="Normal 12 4 13 3" xfId="18684" xr:uid="{B996E97F-514E-4374-BE3A-072C6BA6F835}"/>
    <cellStyle name="Normal 12 4 13 4" xfId="35443" xr:uid="{7A375450-BE2A-43C0-88E4-3C265A327CE2}"/>
    <cellStyle name="Normal 12 4 14" xfId="8621" xr:uid="{1401240D-3C62-4E6B-864E-33468151F683}"/>
    <cellStyle name="Normal 12 4 14 2" xfId="25381" xr:uid="{DF7108F0-D447-49F1-9D06-A1FFF03B6F38}"/>
    <cellStyle name="Normal 12 4 14 3" xfId="42140" xr:uid="{69717D4A-4DF3-491A-A723-22FD7478F37E}"/>
    <cellStyle name="Normal 12 4 15" xfId="17001" xr:uid="{EF4E87D8-D39E-4C04-B70A-57C55E4D4FFB}"/>
    <cellStyle name="Normal 12 4 16" xfId="33760" xr:uid="{68057B1F-9833-49D3-9AFE-4F98D3D9416F}"/>
    <cellStyle name="Normal 12 4 2" xfId="344" xr:uid="{47ED11C1-DE32-4D1A-9E52-1D1284FDC461}"/>
    <cellStyle name="Normal 12 4 2 10" xfId="8311" xr:uid="{14A6347D-DF18-4EA5-AA77-6F2DA4CA6D64}"/>
    <cellStyle name="Normal 12 4 2 10 2" xfId="16691" xr:uid="{0948F538-C2FF-4D73-BFDA-E6BF75770717}"/>
    <cellStyle name="Normal 12 4 2 10 2 2" xfId="33451" xr:uid="{035F872D-F967-41AB-8C77-CE5884E48F99}"/>
    <cellStyle name="Normal 12 4 2 10 2 3" xfId="50210" xr:uid="{21F34A15-7527-459B-919F-21A5C70F8105}"/>
    <cellStyle name="Normal 12 4 2 10 3" xfId="25071" xr:uid="{2F012A19-316F-427C-AA2C-C18F0CD8795E}"/>
    <cellStyle name="Normal 12 4 2 10 4" xfId="41830" xr:uid="{803BE4DA-E4C7-4B48-8B78-EEB03D5CCFD1}"/>
    <cellStyle name="Normal 12 4 2 11" xfId="2176" xr:uid="{80599F50-8155-4134-AA7F-ADFBB77F7FE4}"/>
    <cellStyle name="Normal 12 4 2 11 2" xfId="10558" xr:uid="{F002A014-1FED-46AC-AB53-07FF5F341819}"/>
    <cellStyle name="Normal 12 4 2 11 2 2" xfId="27318" xr:uid="{F652C2B5-A1A5-43A4-8659-536B124014DC}"/>
    <cellStyle name="Normal 12 4 2 11 2 3" xfId="44077" xr:uid="{173870D2-E577-4F46-ACC2-8F4772BA8F83}"/>
    <cellStyle name="Normal 12 4 2 11 3" xfId="18938" xr:uid="{F41A348C-F6BA-42E1-B376-F29715539068}"/>
    <cellStyle name="Normal 12 4 2 11 4" xfId="35697" xr:uid="{2D9D7FD1-FDCC-4CA0-A065-CFE4E0C7B731}"/>
    <cellStyle name="Normal 12 4 2 12" xfId="8755" xr:uid="{B52E953E-EB4E-4BC7-831A-44801D6C02AC}"/>
    <cellStyle name="Normal 12 4 2 12 2" xfId="25515" xr:uid="{B2DE7658-3285-44FD-94A4-5F0D376B91A5}"/>
    <cellStyle name="Normal 12 4 2 12 3" xfId="42274" xr:uid="{782E5025-4FDC-4D30-8DD3-C62F0C229635}"/>
    <cellStyle name="Normal 12 4 2 13" xfId="17135" xr:uid="{D9E779FC-77E7-43EE-AC4B-E0027E86D4D2}"/>
    <cellStyle name="Normal 12 4 2 14" xfId="33894" xr:uid="{624FB0A7-FC8B-4840-B9A4-41E9246747CE}"/>
    <cellStyle name="Normal 12 4 2 2" xfId="786" xr:uid="{19C1A7B3-BA35-4AC7-B52F-EEF30367BB75}"/>
    <cellStyle name="Normal 12 4 2 2 2" xfId="4181" xr:uid="{A96CF2DD-4F54-4324-B949-80A0880D4470}"/>
    <cellStyle name="Normal 12 4 2 2 2 2" xfId="12561" xr:uid="{F796FA4C-979E-410E-B151-D0934B9E0A21}"/>
    <cellStyle name="Normal 12 4 2 2 2 2 2" xfId="29321" xr:uid="{1C4DA1CB-AF01-436D-BA20-B96C1946CC53}"/>
    <cellStyle name="Normal 12 4 2 2 2 2 3" xfId="46080" xr:uid="{4EF999C5-4638-4B06-B478-32B7E9A5C6FF}"/>
    <cellStyle name="Normal 12 4 2 2 2 3" xfId="20941" xr:uid="{61C32DA5-008F-4F7F-800D-B5D0D99BFFF9}"/>
    <cellStyle name="Normal 12 4 2 2 2 4" xfId="37700" xr:uid="{41D6A48B-7171-461C-BD8D-5C27D9D669D9}"/>
    <cellStyle name="Normal 12 4 2 2 3" xfId="5868" xr:uid="{5A9AFC73-74CC-4157-8F0B-152F584BAE6B}"/>
    <cellStyle name="Normal 12 4 2 2 3 2" xfId="14248" xr:uid="{74DFB402-47FC-413F-BFE9-01E7137D0FEB}"/>
    <cellStyle name="Normal 12 4 2 2 3 2 2" xfId="31008" xr:uid="{067C59A7-D7DD-485D-8E32-3A0D6D240871}"/>
    <cellStyle name="Normal 12 4 2 2 3 2 3" xfId="47767" xr:uid="{164A8CC7-8F34-41F9-B8C8-922BD4FEE4EC}"/>
    <cellStyle name="Normal 12 4 2 2 3 3" xfId="22628" xr:uid="{0F53B4CD-2310-4218-9170-E0DD61680E24}"/>
    <cellStyle name="Normal 12 4 2 2 3 4" xfId="39387" xr:uid="{5670E044-8875-4A8C-959F-F6F6C69CD651}"/>
    <cellStyle name="Normal 12 4 2 2 4" xfId="2604" xr:uid="{4292AEF8-90ED-4C14-921F-DA839D24116D}"/>
    <cellStyle name="Normal 12 4 2 2 4 2" xfId="10984" xr:uid="{0AE0C98D-84B1-4109-B1F1-D89C8E2BCA84}"/>
    <cellStyle name="Normal 12 4 2 2 4 2 2" xfId="27744" xr:uid="{45781E52-956C-4D13-B58A-3B63FF8E5BD8}"/>
    <cellStyle name="Normal 12 4 2 2 4 2 3" xfId="44503" xr:uid="{703A62DF-9292-43E0-9269-925D033DC78A}"/>
    <cellStyle name="Normal 12 4 2 2 4 3" xfId="19364" xr:uid="{0C83D622-091D-42A4-AB8C-02470939297A}"/>
    <cellStyle name="Normal 12 4 2 2 4 4" xfId="36123" xr:uid="{CF4BDE7D-40A3-40A4-AC89-267A37239804}"/>
    <cellStyle name="Normal 12 4 2 2 5" xfId="9181" xr:uid="{524D7650-631C-4AC1-BD83-5DA8CEB0BEB0}"/>
    <cellStyle name="Normal 12 4 2 2 5 2" xfId="25941" xr:uid="{13AE6146-4001-4825-B6E6-01EF5F46B158}"/>
    <cellStyle name="Normal 12 4 2 2 5 3" xfId="42700" xr:uid="{DAB1E20E-7643-4BD4-897C-6E84A81D03BF}"/>
    <cellStyle name="Normal 12 4 2 2 6" xfId="17561" xr:uid="{0BCF3691-6D79-4D37-9688-B027F23B753F}"/>
    <cellStyle name="Normal 12 4 2 2 7" xfId="34320" xr:uid="{F2663856-ADDD-4D4E-AD3A-2C15FED00C69}"/>
    <cellStyle name="Normal 12 4 2 3" xfId="1220" xr:uid="{036BB12E-4B40-427C-B945-6A84913F2B6B}"/>
    <cellStyle name="Normal 12 4 2 3 2" xfId="4609" xr:uid="{5DA1ACDB-8E6A-427F-BE13-8B9D2C9198A8}"/>
    <cellStyle name="Normal 12 4 2 3 2 2" xfId="12989" xr:uid="{C3C6D227-01EB-4278-B754-0177CEC20026}"/>
    <cellStyle name="Normal 12 4 2 3 2 2 2" xfId="29749" xr:uid="{15D26D7A-D42E-41E1-BFA8-DBD5003A59C4}"/>
    <cellStyle name="Normal 12 4 2 3 2 2 3" xfId="46508" xr:uid="{86047DFA-2675-4D9E-B43A-0FF18FEA0C27}"/>
    <cellStyle name="Normal 12 4 2 3 2 3" xfId="21369" xr:uid="{61841534-8F58-426B-952E-C32512798098}"/>
    <cellStyle name="Normal 12 4 2 3 2 4" xfId="38128" xr:uid="{60888AB8-FE3F-47D2-B469-91ED64BF4B0C}"/>
    <cellStyle name="Normal 12 4 2 3 3" xfId="6296" xr:uid="{4B894570-775C-4EC3-B34C-F4AB3503157B}"/>
    <cellStyle name="Normal 12 4 2 3 3 2" xfId="14676" xr:uid="{BB27B3C0-D36B-447B-9F88-E53073A53DDD}"/>
    <cellStyle name="Normal 12 4 2 3 3 2 2" xfId="31436" xr:uid="{BC960000-FE4E-46A3-A7B7-E41DAEF3340C}"/>
    <cellStyle name="Normal 12 4 2 3 3 2 3" xfId="48195" xr:uid="{A4004B5C-823F-4CE7-A8AE-F624BF039F28}"/>
    <cellStyle name="Normal 12 4 2 3 3 3" xfId="23056" xr:uid="{04A5039E-CBEB-4A6B-A3AD-64BB1E99E568}"/>
    <cellStyle name="Normal 12 4 2 3 3 4" xfId="39815" xr:uid="{A706034B-3D6D-40B7-BD36-ABCEA40CFF0E}"/>
    <cellStyle name="Normal 12 4 2 3 4" xfId="3032" xr:uid="{E2AA24DB-0B3C-4E98-B4D1-04A7150AE098}"/>
    <cellStyle name="Normal 12 4 2 3 4 2" xfId="11412" xr:uid="{A0F21324-1AC2-4F51-A28B-B0E64B8E1356}"/>
    <cellStyle name="Normal 12 4 2 3 4 2 2" xfId="28172" xr:uid="{9144F858-B3D5-45FF-9665-DAE8DBD6399A}"/>
    <cellStyle name="Normal 12 4 2 3 4 2 3" xfId="44931" xr:uid="{9974CDA9-0FCA-4A9E-A098-2FD8BE4F4FA7}"/>
    <cellStyle name="Normal 12 4 2 3 4 3" xfId="19792" xr:uid="{4CAC9A27-72E3-4FCD-97F3-ED7CD78E2EFD}"/>
    <cellStyle name="Normal 12 4 2 3 4 4" xfId="36551" xr:uid="{B22D7B6E-C28D-4729-97E6-34E46C987EEA}"/>
    <cellStyle name="Normal 12 4 2 3 5" xfId="9609" xr:uid="{8AB80A9E-9CB2-402B-B93A-19EC5FBD7E30}"/>
    <cellStyle name="Normal 12 4 2 3 5 2" xfId="26369" xr:uid="{BFC3B737-5562-4B2C-B337-F05F65E43E32}"/>
    <cellStyle name="Normal 12 4 2 3 5 3" xfId="43128" xr:uid="{E2F6BE40-F2F6-449C-A9EF-6CBE1CCA74B8}"/>
    <cellStyle name="Normal 12 4 2 3 6" xfId="17989" xr:uid="{8AF6A64B-4896-435A-9BA9-F6499FC00C47}"/>
    <cellStyle name="Normal 12 4 2 3 7" xfId="34748" xr:uid="{AB3756AC-D61B-420F-B2EE-6F1D31830454}"/>
    <cellStyle name="Normal 12 4 2 4" xfId="1611" xr:uid="{D0ED60FE-10CD-4D18-927E-90132034F317}"/>
    <cellStyle name="Normal 12 4 2 4 2" xfId="5000" xr:uid="{552D9916-0715-44D0-AD95-EBBF11F889AD}"/>
    <cellStyle name="Normal 12 4 2 4 2 2" xfId="13380" xr:uid="{E354C943-26F0-46EC-A801-285280C6DB6D}"/>
    <cellStyle name="Normal 12 4 2 4 2 2 2" xfId="30140" xr:uid="{C2D0B5B5-B10D-4B4F-AD4B-250F9EBDC18B}"/>
    <cellStyle name="Normal 12 4 2 4 2 2 3" xfId="46899" xr:uid="{E5ADE16F-AE55-4740-9823-94AF3EE55A8E}"/>
    <cellStyle name="Normal 12 4 2 4 2 3" xfId="21760" xr:uid="{1F47174D-10F1-44DB-B97A-16C0C8C790D0}"/>
    <cellStyle name="Normal 12 4 2 4 2 4" xfId="38519" xr:uid="{8A1D647C-C21D-4819-9EEC-2A4DAC67D4D4}"/>
    <cellStyle name="Normal 12 4 2 4 3" xfId="6687" xr:uid="{9B42E114-DFD7-4E66-9A87-780D7C53AA59}"/>
    <cellStyle name="Normal 12 4 2 4 3 2" xfId="15067" xr:uid="{4EE680E5-E235-4DD3-8FDF-068D2B0B8F82}"/>
    <cellStyle name="Normal 12 4 2 4 3 2 2" xfId="31827" xr:uid="{77DCEF36-07A8-4A71-9110-C66327D7F5D4}"/>
    <cellStyle name="Normal 12 4 2 4 3 2 3" xfId="48586" xr:uid="{83C41C06-A758-46F4-A1CE-253BA85ECE05}"/>
    <cellStyle name="Normal 12 4 2 4 3 3" xfId="23447" xr:uid="{08E3617E-5901-4A02-9DC4-979F4B3808F5}"/>
    <cellStyle name="Normal 12 4 2 4 3 4" xfId="40206" xr:uid="{E5A21458-B1A5-4B44-B7A6-CAE2D0A93EA0}"/>
    <cellStyle name="Normal 12 4 2 4 4" xfId="3311" xr:uid="{D6A9025B-3247-46EC-B48B-9463FDBDFFBE}"/>
    <cellStyle name="Normal 12 4 2 4 4 2" xfId="11691" xr:uid="{77C10FE3-7ABA-40B7-86D8-E81F90A283D5}"/>
    <cellStyle name="Normal 12 4 2 4 4 2 2" xfId="28451" xr:uid="{B47CA739-2501-46EE-8E13-0AA5AD9839B2}"/>
    <cellStyle name="Normal 12 4 2 4 4 2 3" xfId="45210" xr:uid="{8D11CF03-2C2B-4BA0-9756-29C5DF63E6BE}"/>
    <cellStyle name="Normal 12 4 2 4 4 3" xfId="20071" xr:uid="{9D673C6C-2B25-4FC8-9B09-5CA7A2FBB1DD}"/>
    <cellStyle name="Normal 12 4 2 4 4 4" xfId="36830" xr:uid="{F3D45E7C-0C4F-4058-966A-64D1049B9BB5}"/>
    <cellStyle name="Normal 12 4 2 4 5" xfId="10000" xr:uid="{FABFBF9B-9FA2-4E15-9AD3-AE7FB049A7D4}"/>
    <cellStyle name="Normal 12 4 2 4 5 2" xfId="26760" xr:uid="{D22FD4CE-5CB0-4604-9A6F-A8705024BCAE}"/>
    <cellStyle name="Normal 12 4 2 4 5 3" xfId="43519" xr:uid="{6BACEE2C-DC90-4DD4-B4D8-98B70DD3E00F}"/>
    <cellStyle name="Normal 12 4 2 4 6" xfId="18380" xr:uid="{69CC6DCF-C264-4005-B696-B746C68D316D}"/>
    <cellStyle name="Normal 12 4 2 4 7" xfId="35139" xr:uid="{9A4E2341-8F2B-46BB-837B-015D67E0DA23}"/>
    <cellStyle name="Normal 12 4 2 5" xfId="3730" xr:uid="{8B419F81-0BA9-4092-9361-A31B10B77679}"/>
    <cellStyle name="Normal 12 4 2 5 2" xfId="12110" xr:uid="{6BEB351E-48A8-4FC6-87D7-CFFD238BB277}"/>
    <cellStyle name="Normal 12 4 2 5 2 2" xfId="28870" xr:uid="{4B14A4A7-D833-4883-8A86-1E693C8DC13F}"/>
    <cellStyle name="Normal 12 4 2 5 2 3" xfId="45629" xr:uid="{80C6952B-6C64-4A9D-9852-78204E1C4385}"/>
    <cellStyle name="Normal 12 4 2 5 3" xfId="20490" xr:uid="{4D7DAD1D-8CE3-4380-B137-8EE95FDB67E1}"/>
    <cellStyle name="Normal 12 4 2 5 4" xfId="37249" xr:uid="{03316D03-21C9-43A8-85D7-09E62E6D1582}"/>
    <cellStyle name="Normal 12 4 2 6" xfId="5442" xr:uid="{6ECBFF90-A5E4-419B-8CC1-1B95152C0731}"/>
    <cellStyle name="Normal 12 4 2 6 2" xfId="13822" xr:uid="{43F42FA5-F709-44E8-9170-357A27EF9EE7}"/>
    <cellStyle name="Normal 12 4 2 6 2 2" xfId="30582" xr:uid="{B3918AE7-72D9-4591-8D31-27EF0453EBB4}"/>
    <cellStyle name="Normal 12 4 2 6 2 3" xfId="47341" xr:uid="{9FA065B4-03AF-4452-9EDE-E197384237B8}"/>
    <cellStyle name="Normal 12 4 2 6 3" xfId="22202" xr:uid="{963538AE-FE7D-4096-A2B4-C438673B855F}"/>
    <cellStyle name="Normal 12 4 2 6 4" xfId="38961" xr:uid="{5B0FA83E-5121-4DAD-8D38-361FCAB03D28}"/>
    <cellStyle name="Normal 12 4 2 7" xfId="7093" xr:uid="{0B1B0DF4-CC00-44A0-A28A-0C9583924130}"/>
    <cellStyle name="Normal 12 4 2 7 2" xfId="15473" xr:uid="{DD11F23C-05B0-4ED8-AC48-1AB37ADFCBCE}"/>
    <cellStyle name="Normal 12 4 2 7 2 2" xfId="32233" xr:uid="{28015F11-A688-4F5D-80C9-AA5327F5E7E8}"/>
    <cellStyle name="Normal 12 4 2 7 2 3" xfId="48992" xr:uid="{0EE0F3E9-D92B-46AF-ABC3-43563638B99C}"/>
    <cellStyle name="Normal 12 4 2 7 3" xfId="23853" xr:uid="{2753FA0C-DD15-471E-9044-000475AB8B4F}"/>
    <cellStyle name="Normal 12 4 2 7 4" xfId="40612" xr:uid="{E9C3BABC-1109-4E5B-8418-3511CB63EE71}"/>
    <cellStyle name="Normal 12 4 2 8" xfId="7499" xr:uid="{AA16C8BD-B240-40B8-9DCB-6B6781773768}"/>
    <cellStyle name="Normal 12 4 2 8 2" xfId="15879" xr:uid="{CEDDD176-B2FF-4E5E-B75B-F03C515E1756}"/>
    <cellStyle name="Normal 12 4 2 8 2 2" xfId="32639" xr:uid="{CB6F36B9-DFFD-42DC-8C9E-0B7F192D635C}"/>
    <cellStyle name="Normal 12 4 2 8 2 3" xfId="49398" xr:uid="{21B2D5D9-7F37-49ED-A47C-77A7BC69DDB7}"/>
    <cellStyle name="Normal 12 4 2 8 3" xfId="24259" xr:uid="{0F86FDD8-D893-4CF4-BB06-9EDC0C6449EE}"/>
    <cellStyle name="Normal 12 4 2 8 4" xfId="41018" xr:uid="{360E5AC9-A01A-434F-ABBB-BCA85216D4E1}"/>
    <cellStyle name="Normal 12 4 2 9" xfId="7905" xr:uid="{B698CDB9-B10C-4A4C-B718-0EBFA0133249}"/>
    <cellStyle name="Normal 12 4 2 9 2" xfId="16285" xr:uid="{7912AB79-355E-4A1A-B850-80021AB5D61D}"/>
    <cellStyle name="Normal 12 4 2 9 2 2" xfId="33045" xr:uid="{577BA329-C5EC-4D5B-AA7B-AF4045A11448}"/>
    <cellStyle name="Normal 12 4 2 9 2 3" xfId="49804" xr:uid="{50898627-A9C7-4417-8BF3-9BED09FAA8A0}"/>
    <cellStyle name="Normal 12 4 2 9 3" xfId="24665" xr:uid="{7162850E-3EB5-4409-9128-C081C2DF0886}"/>
    <cellStyle name="Normal 12 4 2 9 4" xfId="41424" xr:uid="{BDA0DE1F-F235-4970-AEFC-33D5F43CFE6B}"/>
    <cellStyle name="Normal 12 4 3" xfId="345" xr:uid="{EBF6BDB9-CAEC-4B1F-B64C-FF7B2AF3904E}"/>
    <cellStyle name="Normal 12 4 3 10" xfId="8453" xr:uid="{A58418AA-34CD-4F83-97F6-7BE345DC9632}"/>
    <cellStyle name="Normal 12 4 3 10 2" xfId="16833" xr:uid="{63EA01D1-FA71-4E16-9192-9B133AF30182}"/>
    <cellStyle name="Normal 12 4 3 10 2 2" xfId="33593" xr:uid="{89219C82-DEFE-404E-BB3D-9350728D3D1C}"/>
    <cellStyle name="Normal 12 4 3 10 2 3" xfId="50352" xr:uid="{69A339E2-B3FC-4541-BEFB-41FBF8ABA364}"/>
    <cellStyle name="Normal 12 4 3 10 3" xfId="25213" xr:uid="{7421C847-DF93-4E9B-8A52-8930336E505D}"/>
    <cellStyle name="Normal 12 4 3 10 4" xfId="41972" xr:uid="{EE523ED8-FFC5-4232-ADBC-41057596D489}"/>
    <cellStyle name="Normal 12 4 3 11" xfId="2177" xr:uid="{F9F2F565-1BE5-4D63-B5BC-CA9A81E76AAA}"/>
    <cellStyle name="Normal 12 4 3 11 2" xfId="10559" xr:uid="{0725EF42-0611-499B-B7ED-F2AA6914ABFF}"/>
    <cellStyle name="Normal 12 4 3 11 2 2" xfId="27319" xr:uid="{9FD6F8FE-97D6-4087-8E04-6B43F0BCA8DC}"/>
    <cellStyle name="Normal 12 4 3 11 2 3" xfId="44078" xr:uid="{234820A1-C1A5-4C02-BF46-33DD0E140E61}"/>
    <cellStyle name="Normal 12 4 3 11 3" xfId="18939" xr:uid="{8CB7F08B-B56B-4D59-9B02-4179A481EFF4}"/>
    <cellStyle name="Normal 12 4 3 11 4" xfId="35698" xr:uid="{60232637-9BC8-483C-8652-BB1B527423A7}"/>
    <cellStyle name="Normal 12 4 3 12" xfId="8756" xr:uid="{519E082F-CB91-4239-82AD-A7E84160CF2B}"/>
    <cellStyle name="Normal 12 4 3 12 2" xfId="25516" xr:uid="{1DB869F8-50F0-428A-88BB-F1FC52E741CC}"/>
    <cellStyle name="Normal 12 4 3 12 3" xfId="42275" xr:uid="{74ACBF3A-4E6F-46ED-A4C7-A84C544B2E5C}"/>
    <cellStyle name="Normal 12 4 3 13" xfId="17136" xr:uid="{CFC23BC8-FF7D-47BC-8043-6C6175DFB6F9}"/>
    <cellStyle name="Normal 12 4 3 14" xfId="33895" xr:uid="{A1C1A773-6568-4F98-8737-075751D58B91}"/>
    <cellStyle name="Normal 12 4 3 2" xfId="787" xr:uid="{27DE69B3-EE74-48BF-A0D7-640D2E61E76F}"/>
    <cellStyle name="Normal 12 4 3 2 2" xfId="4182" xr:uid="{379F42B1-BAB9-4BA7-97AC-1F8E80C2E465}"/>
    <cellStyle name="Normal 12 4 3 2 2 2" xfId="12562" xr:uid="{8F1E58E7-3C34-4D8B-99A7-45A2A2DE19D7}"/>
    <cellStyle name="Normal 12 4 3 2 2 2 2" xfId="29322" xr:uid="{DDE7023A-9EC1-4CC2-8A4F-225AC639E304}"/>
    <cellStyle name="Normal 12 4 3 2 2 2 3" xfId="46081" xr:uid="{B653EEB1-C333-4803-9C37-BAE44EE84D88}"/>
    <cellStyle name="Normal 12 4 3 2 2 3" xfId="20942" xr:uid="{EF3178BF-474D-43FD-90F0-A347D108D30E}"/>
    <cellStyle name="Normal 12 4 3 2 2 4" xfId="37701" xr:uid="{203A955B-4501-4E95-B4D3-723CC1569F9E}"/>
    <cellStyle name="Normal 12 4 3 2 3" xfId="5869" xr:uid="{312AC44C-6C41-4BEF-BDE7-D98F41AAA20C}"/>
    <cellStyle name="Normal 12 4 3 2 3 2" xfId="14249" xr:uid="{57DB3FD0-30B5-4C0C-A895-BCB45ED3B8EA}"/>
    <cellStyle name="Normal 12 4 3 2 3 2 2" xfId="31009" xr:uid="{EEDF342A-357C-4A7C-B1EC-9856C77F17E3}"/>
    <cellStyle name="Normal 12 4 3 2 3 2 3" xfId="47768" xr:uid="{477785DA-72F0-42E1-A06E-D7D9700529C4}"/>
    <cellStyle name="Normal 12 4 3 2 3 3" xfId="22629" xr:uid="{3579859F-602C-4FD7-B466-8C6E788FE435}"/>
    <cellStyle name="Normal 12 4 3 2 3 4" xfId="39388" xr:uid="{CC6FBB8D-C885-478A-AAAF-467F473FCBA8}"/>
    <cellStyle name="Normal 12 4 3 2 4" xfId="2605" xr:uid="{C660B1BF-8437-4E3D-9302-BBEC046EBA9A}"/>
    <cellStyle name="Normal 12 4 3 2 4 2" xfId="10985" xr:uid="{78463D1F-DDFC-42C1-B170-BBE0FA4FB6FC}"/>
    <cellStyle name="Normal 12 4 3 2 4 2 2" xfId="27745" xr:uid="{9689DEA3-419C-45A8-8260-BDA9FB4D5126}"/>
    <cellStyle name="Normal 12 4 3 2 4 2 3" xfId="44504" xr:uid="{298BFE31-4246-496A-A691-9BBC1718172D}"/>
    <cellStyle name="Normal 12 4 3 2 4 3" xfId="19365" xr:uid="{EEDF05AC-45D3-446D-8D51-B56BAB2062CD}"/>
    <cellStyle name="Normal 12 4 3 2 4 4" xfId="36124" xr:uid="{3280103F-C226-481A-9771-EBC6D92A9BE7}"/>
    <cellStyle name="Normal 12 4 3 2 5" xfId="9182" xr:uid="{5E11AD97-E718-4F13-828E-6723550DFF3F}"/>
    <cellStyle name="Normal 12 4 3 2 5 2" xfId="25942" xr:uid="{DFB9B20A-02D4-4CC8-879E-258B3C7FA20C}"/>
    <cellStyle name="Normal 12 4 3 2 5 3" xfId="42701" xr:uid="{64870525-7726-42F2-90ED-DFA1D366E4CE}"/>
    <cellStyle name="Normal 12 4 3 2 6" xfId="17562" xr:uid="{075EE9E0-6D72-4CF0-86D5-842FCA6C52D2}"/>
    <cellStyle name="Normal 12 4 3 2 7" xfId="34321" xr:uid="{D00FE433-9499-497D-A972-4AD7F99DECF6}"/>
    <cellStyle name="Normal 12 4 3 3" xfId="1221" xr:uid="{6DD0E935-063F-43A8-B40F-6BE0BBC55D33}"/>
    <cellStyle name="Normal 12 4 3 3 2" xfId="4610" xr:uid="{40B8EA31-50EE-4DE0-AFA9-D2555DEA5999}"/>
    <cellStyle name="Normal 12 4 3 3 2 2" xfId="12990" xr:uid="{12421A9C-6404-4F47-8D50-410A5D21701A}"/>
    <cellStyle name="Normal 12 4 3 3 2 2 2" xfId="29750" xr:uid="{FBB27523-5C1C-4569-9F1B-923514C90128}"/>
    <cellStyle name="Normal 12 4 3 3 2 2 3" xfId="46509" xr:uid="{0A00C6CD-77E6-4E34-9DB0-98526206D5DC}"/>
    <cellStyle name="Normal 12 4 3 3 2 3" xfId="21370" xr:uid="{059DD32B-CBB1-48EB-8C65-D9145830DDBF}"/>
    <cellStyle name="Normal 12 4 3 3 2 4" xfId="38129" xr:uid="{A3C794DD-9D5F-4E38-AF90-85BB6E1E0B6C}"/>
    <cellStyle name="Normal 12 4 3 3 3" xfId="6297" xr:uid="{93DFDE87-F8F4-46DE-B62C-7761A9EE2778}"/>
    <cellStyle name="Normal 12 4 3 3 3 2" xfId="14677" xr:uid="{E6F08442-592C-49A6-A2F0-C28E1927AB72}"/>
    <cellStyle name="Normal 12 4 3 3 3 2 2" xfId="31437" xr:uid="{6883B588-8050-46B3-A0A8-B8F7ED80AE8C}"/>
    <cellStyle name="Normal 12 4 3 3 3 2 3" xfId="48196" xr:uid="{415C4380-A9CB-4DEB-9E40-1E36017F6271}"/>
    <cellStyle name="Normal 12 4 3 3 3 3" xfId="23057" xr:uid="{1BCDC098-A4D0-41DF-A3BE-C19D10F1A98B}"/>
    <cellStyle name="Normal 12 4 3 3 3 4" xfId="39816" xr:uid="{30292115-973C-4CFC-A5BA-F9B8B51BC21C}"/>
    <cellStyle name="Normal 12 4 3 3 4" xfId="3033" xr:uid="{30F0B5BF-3B6D-4987-8473-E73225D50509}"/>
    <cellStyle name="Normal 12 4 3 3 4 2" xfId="11413" xr:uid="{A7ED4FF7-C235-404F-B6F9-BE2477EE89B1}"/>
    <cellStyle name="Normal 12 4 3 3 4 2 2" xfId="28173" xr:uid="{C9C0F4F0-5A0D-4301-87B1-243C4212CA25}"/>
    <cellStyle name="Normal 12 4 3 3 4 2 3" xfId="44932" xr:uid="{6C3FE9B5-0E72-4C5E-AFED-C1B7DFF45F49}"/>
    <cellStyle name="Normal 12 4 3 3 4 3" xfId="19793" xr:uid="{CFCD4243-44B6-4ABE-B258-6DB6C20FB64F}"/>
    <cellStyle name="Normal 12 4 3 3 4 4" xfId="36552" xr:uid="{B334BFB9-89B1-4D87-B421-78F530CC337C}"/>
    <cellStyle name="Normal 12 4 3 3 5" xfId="9610" xr:uid="{4475C76D-DF73-4678-8956-F00F01AB1305}"/>
    <cellStyle name="Normal 12 4 3 3 5 2" xfId="26370" xr:uid="{3AAE067D-1ED7-4963-B7EE-389F231C1248}"/>
    <cellStyle name="Normal 12 4 3 3 5 3" xfId="43129" xr:uid="{89480B01-8E11-4A42-872A-DF6FD6EFF518}"/>
    <cellStyle name="Normal 12 4 3 3 6" xfId="17990" xr:uid="{380E82D8-B17C-4E34-AF71-B99FAB789862}"/>
    <cellStyle name="Normal 12 4 3 3 7" xfId="34749" xr:uid="{E3E1B103-855D-4A46-A15A-76F77D071459}"/>
    <cellStyle name="Normal 12 4 3 4" xfId="1753" xr:uid="{5FB4057D-419D-4902-8660-1F4711AFF224}"/>
    <cellStyle name="Normal 12 4 3 4 2" xfId="5142" xr:uid="{1C7A4FBA-8B05-44DE-81DE-8A9E6E61EFDC}"/>
    <cellStyle name="Normal 12 4 3 4 2 2" xfId="13522" xr:uid="{AB931C4F-8AAB-4251-80CE-1729616A91CE}"/>
    <cellStyle name="Normal 12 4 3 4 2 2 2" xfId="30282" xr:uid="{3E0E71E2-26FA-4C71-9F72-D7F99D79CECB}"/>
    <cellStyle name="Normal 12 4 3 4 2 2 3" xfId="47041" xr:uid="{A7564ADF-B429-4921-AAE6-E18BBBADBA8F}"/>
    <cellStyle name="Normal 12 4 3 4 2 3" xfId="21902" xr:uid="{1BADCEFE-D684-470A-AC88-FCFC4BA07986}"/>
    <cellStyle name="Normal 12 4 3 4 2 4" xfId="38661" xr:uid="{CB8A5F9B-AFF4-404F-A38F-A3D1F78FD90D}"/>
    <cellStyle name="Normal 12 4 3 4 3" xfId="6829" xr:uid="{8C1D5E82-8FC4-42C4-AEFD-D236669CD4C6}"/>
    <cellStyle name="Normal 12 4 3 4 3 2" xfId="15209" xr:uid="{2037E1E8-CB6D-4C18-A6A4-40BEB1CFEF8C}"/>
    <cellStyle name="Normal 12 4 3 4 3 2 2" xfId="31969" xr:uid="{A7C76FD0-1038-49E3-AD9E-98599C75F952}"/>
    <cellStyle name="Normal 12 4 3 4 3 2 3" xfId="48728" xr:uid="{6979FE7E-7683-4FB7-B9D8-DA67D33EF8C2}"/>
    <cellStyle name="Normal 12 4 3 4 3 3" xfId="23589" xr:uid="{42CA962E-C3CF-4131-9500-EB523BA47003}"/>
    <cellStyle name="Normal 12 4 3 4 3 4" xfId="40348" xr:uid="{076FDDB2-5F20-4157-839E-CDA9EF116709}"/>
    <cellStyle name="Normal 12 4 3 4 4" xfId="3452" xr:uid="{3A0B8AC7-279B-44E1-883A-B6D323BAD882}"/>
    <cellStyle name="Normal 12 4 3 4 4 2" xfId="11832" xr:uid="{60C6FED4-4A86-46C3-A326-969A8AC026E5}"/>
    <cellStyle name="Normal 12 4 3 4 4 2 2" xfId="28592" xr:uid="{A9D761B4-728E-4D00-93BB-5017F2EA83B2}"/>
    <cellStyle name="Normal 12 4 3 4 4 2 3" xfId="45351" xr:uid="{336A0176-6734-44D3-8666-685329B07809}"/>
    <cellStyle name="Normal 12 4 3 4 4 3" xfId="20212" xr:uid="{D7365B24-D344-4AE9-B05D-01C87AA816BA}"/>
    <cellStyle name="Normal 12 4 3 4 4 4" xfId="36971" xr:uid="{3B3E2E08-06B2-4B00-9109-8FFE33A34578}"/>
    <cellStyle name="Normal 12 4 3 4 5" xfId="10142" xr:uid="{7CC9E6BF-B870-4E56-9E28-3A6ABDD3A27E}"/>
    <cellStyle name="Normal 12 4 3 4 5 2" xfId="26902" xr:uid="{CF0733C1-71B3-4676-9A00-D6EB7FAAE443}"/>
    <cellStyle name="Normal 12 4 3 4 5 3" xfId="43661" xr:uid="{F9610675-4821-4E8E-94C1-0C935D9C20BB}"/>
    <cellStyle name="Normal 12 4 3 4 6" xfId="18522" xr:uid="{1EE23C92-4055-4CAC-9A61-88ED52B3985F}"/>
    <cellStyle name="Normal 12 4 3 4 7" xfId="35281" xr:uid="{6EE0FA9A-0AC5-49AF-A344-4FB18193C607}"/>
    <cellStyle name="Normal 12 4 3 5" xfId="3872" xr:uid="{5BABEBBA-2A0D-4EF7-8E16-5822F6026D8F}"/>
    <cellStyle name="Normal 12 4 3 5 2" xfId="12252" xr:uid="{668C7185-8DB2-4E15-92F2-0B428EBFCFDE}"/>
    <cellStyle name="Normal 12 4 3 5 2 2" xfId="29012" xr:uid="{089BAA83-0016-45D8-9DC5-1D123E3B638D}"/>
    <cellStyle name="Normal 12 4 3 5 2 3" xfId="45771" xr:uid="{8511D0A7-FE5C-4693-AD35-F2493AF9C1B7}"/>
    <cellStyle name="Normal 12 4 3 5 3" xfId="20632" xr:uid="{CC2D41E5-742C-4CB0-BC88-C2227A4AF21F}"/>
    <cellStyle name="Normal 12 4 3 5 4" xfId="37391" xr:uid="{B6761D8E-C48D-4364-94DB-1E9095ADC5CA}"/>
    <cellStyle name="Normal 12 4 3 6" xfId="5443" xr:uid="{B7CF8E66-73CC-4D8C-AEDF-E02568339D87}"/>
    <cellStyle name="Normal 12 4 3 6 2" xfId="13823" xr:uid="{283D7B06-A1F4-447A-99DE-9A23B1AED66E}"/>
    <cellStyle name="Normal 12 4 3 6 2 2" xfId="30583" xr:uid="{DECBCD7C-597D-4251-B294-C5141B62D82E}"/>
    <cellStyle name="Normal 12 4 3 6 2 3" xfId="47342" xr:uid="{878300A0-C7C5-46AB-852B-4A5621B6C34E}"/>
    <cellStyle name="Normal 12 4 3 6 3" xfId="22203" xr:uid="{B187AADF-BC91-4D97-AB5D-B21C2E67EFEA}"/>
    <cellStyle name="Normal 12 4 3 6 4" xfId="38962" xr:uid="{319B7345-C10E-45DD-8B5B-2974B2A7F2D2}"/>
    <cellStyle name="Normal 12 4 3 7" xfId="7235" xr:uid="{3BBF1992-2D1A-494F-80F8-86565434A99D}"/>
    <cellStyle name="Normal 12 4 3 7 2" xfId="15615" xr:uid="{CBED3FC7-A228-476E-9720-E27CAA48F8F4}"/>
    <cellStyle name="Normal 12 4 3 7 2 2" xfId="32375" xr:uid="{19312EDD-E2A1-4998-ABA8-0AB71A550A9A}"/>
    <cellStyle name="Normal 12 4 3 7 2 3" xfId="49134" xr:uid="{C03E0F44-3125-4E06-9341-FAEF8E909CE2}"/>
    <cellStyle name="Normal 12 4 3 7 3" xfId="23995" xr:uid="{F0C0FF1D-7B7D-40D2-9440-B61A5343D0B1}"/>
    <cellStyle name="Normal 12 4 3 7 4" xfId="40754" xr:uid="{982A4EEC-1FA4-422A-800A-295D4AB14F9D}"/>
    <cellStyle name="Normal 12 4 3 8" xfId="7641" xr:uid="{3A0E7EB0-0818-40A3-97A8-824E17D96AAD}"/>
    <cellStyle name="Normal 12 4 3 8 2" xfId="16021" xr:uid="{350B01E6-D368-4BE0-A5AE-B6685D5DFB95}"/>
    <cellStyle name="Normal 12 4 3 8 2 2" xfId="32781" xr:uid="{ED4A252B-8CCC-42B1-AEAE-F4DAF58C6D7D}"/>
    <cellStyle name="Normal 12 4 3 8 2 3" xfId="49540" xr:uid="{937E99E5-1DAE-4215-B6B6-580154B24F19}"/>
    <cellStyle name="Normal 12 4 3 8 3" xfId="24401" xr:uid="{443D33E3-ADB7-4CE3-AD00-5D447D278CC2}"/>
    <cellStyle name="Normal 12 4 3 8 4" xfId="41160" xr:uid="{9D0C6B4C-374D-482B-8870-886EF56DB8A3}"/>
    <cellStyle name="Normal 12 4 3 9" xfId="8047" xr:uid="{90A4C72F-9049-4749-8FDD-06617DD6E052}"/>
    <cellStyle name="Normal 12 4 3 9 2" xfId="16427" xr:uid="{1E4A91B2-7472-4FAD-85DC-16FB440B23AB}"/>
    <cellStyle name="Normal 12 4 3 9 2 2" xfId="33187" xr:uid="{E1B3B1B3-70E3-4CDA-969B-2F80C2BB6555}"/>
    <cellStyle name="Normal 12 4 3 9 2 3" xfId="49946" xr:uid="{3DB9BEC2-8E96-4C4C-A8F4-794E56EB7E4D}"/>
    <cellStyle name="Normal 12 4 3 9 3" xfId="24807" xr:uid="{C17AE40A-84BA-46A7-82CF-BBFA237F6156}"/>
    <cellStyle name="Normal 12 4 3 9 4" xfId="41566" xr:uid="{E6BF7FCA-3EE3-4729-A283-9A56D72A862F}"/>
    <cellStyle name="Normal 12 4 4" xfId="652" xr:uid="{A6138148-742D-4C2B-8989-B64C3889DEDA}"/>
    <cellStyle name="Normal 12 4 4 2" xfId="4047" xr:uid="{77BC8F7C-7DAE-4C31-86CD-082028033421}"/>
    <cellStyle name="Normal 12 4 4 2 2" xfId="12427" xr:uid="{BBD8C892-A0E0-4FE5-820C-7278151F2472}"/>
    <cellStyle name="Normal 12 4 4 2 2 2" xfId="29187" xr:uid="{901D1A31-408F-4B4C-B5AC-55F8674338CE}"/>
    <cellStyle name="Normal 12 4 4 2 2 3" xfId="45946" xr:uid="{FB0BC204-34F0-45DE-ADA9-DA41EBB08542}"/>
    <cellStyle name="Normal 12 4 4 2 3" xfId="20807" xr:uid="{ED282F33-E3BC-464A-8642-B188EF11F1D7}"/>
    <cellStyle name="Normal 12 4 4 2 4" xfId="37566" xr:uid="{D78614C3-8ED8-47D8-BDD0-1E3495A38942}"/>
    <cellStyle name="Normal 12 4 4 3" xfId="5734" xr:uid="{ED859B97-6FE3-4CFF-BC42-592EDC25B4B1}"/>
    <cellStyle name="Normal 12 4 4 3 2" xfId="14114" xr:uid="{0D7585B3-176B-4E18-9AC6-CB09A6EB20B6}"/>
    <cellStyle name="Normal 12 4 4 3 2 2" xfId="30874" xr:uid="{DADAEF44-9B99-480D-ADA4-96CDB8563673}"/>
    <cellStyle name="Normal 12 4 4 3 2 3" xfId="47633" xr:uid="{F4B0CE95-E29C-4BA0-A351-4C602346DACA}"/>
    <cellStyle name="Normal 12 4 4 3 3" xfId="22494" xr:uid="{2AFDE2F2-4E81-4D15-9DD1-1C473307B08C}"/>
    <cellStyle name="Normal 12 4 4 3 4" xfId="39253" xr:uid="{33E3551E-5DDB-433C-AA06-0A4BDEC8DF27}"/>
    <cellStyle name="Normal 12 4 4 4" xfId="2470" xr:uid="{92B4A87A-6356-462E-8D3F-5686C361AA92}"/>
    <cellStyle name="Normal 12 4 4 4 2" xfId="10850" xr:uid="{5A3658F2-764B-4722-A101-FC0B9106E58B}"/>
    <cellStyle name="Normal 12 4 4 4 2 2" xfId="27610" xr:uid="{238FDB6E-B4E2-4995-A211-39F601EA7220}"/>
    <cellStyle name="Normal 12 4 4 4 2 3" xfId="44369" xr:uid="{6A9CC396-2D95-4CDC-8606-2F4852CE3E6C}"/>
    <cellStyle name="Normal 12 4 4 4 3" xfId="19230" xr:uid="{A88D7FAB-621E-44A9-9B21-296D1D93CD34}"/>
    <cellStyle name="Normal 12 4 4 4 4" xfId="35989" xr:uid="{D3FE2D2E-E85E-4C46-963D-D4FE6563E039}"/>
    <cellStyle name="Normal 12 4 4 5" xfId="9047" xr:uid="{37B364A8-5F48-4D60-8B7C-433B99EBBC3E}"/>
    <cellStyle name="Normal 12 4 4 5 2" xfId="25807" xr:uid="{8EF58644-AC3C-4FB9-B041-7D5EA354E407}"/>
    <cellStyle name="Normal 12 4 4 5 3" xfId="42566" xr:uid="{971C2BD5-DB30-4F5B-9F3C-7B9418B11774}"/>
    <cellStyle name="Normal 12 4 4 6" xfId="17427" xr:uid="{C8D3F4C2-6C14-4CD2-89E0-8340C8291884}"/>
    <cellStyle name="Normal 12 4 4 7" xfId="34186" xr:uid="{8A20E74F-2434-4F1C-915A-1D3E0651D933}"/>
    <cellStyle name="Normal 12 4 5" xfId="1086" xr:uid="{DE7C783D-6037-47B2-A0D0-46657266BAC2}"/>
    <cellStyle name="Normal 12 4 5 2" xfId="4475" xr:uid="{82EA64CB-E924-41A4-A9AE-33FF64B0F960}"/>
    <cellStyle name="Normal 12 4 5 2 2" xfId="12855" xr:uid="{A58751B7-9D91-4101-8B3F-00F982B25C03}"/>
    <cellStyle name="Normal 12 4 5 2 2 2" xfId="29615" xr:uid="{85AE147F-CA06-4D95-AC0B-5FB68F18959B}"/>
    <cellStyle name="Normal 12 4 5 2 2 3" xfId="46374" xr:uid="{8A087181-BAEA-4CBE-82F0-A062443B994F}"/>
    <cellStyle name="Normal 12 4 5 2 3" xfId="21235" xr:uid="{CEEFA494-BF86-45FE-9E3B-ABE641041BAE}"/>
    <cellStyle name="Normal 12 4 5 2 4" xfId="37994" xr:uid="{37A34FBA-8532-4315-AC7E-D7BA9836F73F}"/>
    <cellStyle name="Normal 12 4 5 3" xfId="6162" xr:uid="{A17CFDC6-2D6F-4AF7-9960-B46562C60AA1}"/>
    <cellStyle name="Normal 12 4 5 3 2" xfId="14542" xr:uid="{F8D12DF6-A0BF-4947-8FD1-5021943C6746}"/>
    <cellStyle name="Normal 12 4 5 3 2 2" xfId="31302" xr:uid="{9D88CC4C-B3D2-4AF4-9DB3-5F94DA74FBA1}"/>
    <cellStyle name="Normal 12 4 5 3 2 3" xfId="48061" xr:uid="{B876CC5B-33C0-43D0-9766-251EE81E82B6}"/>
    <cellStyle name="Normal 12 4 5 3 3" xfId="22922" xr:uid="{0E93F213-0A68-44A4-B592-7E4232BA5157}"/>
    <cellStyle name="Normal 12 4 5 3 4" xfId="39681" xr:uid="{8C1EC5AE-9E4A-407A-9AC7-EF591A90E282}"/>
    <cellStyle name="Normal 12 4 5 4" xfId="2898" xr:uid="{479A1AD1-9485-42FA-96DC-803C1B527344}"/>
    <cellStyle name="Normal 12 4 5 4 2" xfId="11278" xr:uid="{98217517-04EB-49FC-BDEA-91871B6A40B1}"/>
    <cellStyle name="Normal 12 4 5 4 2 2" xfId="28038" xr:uid="{F887E8A1-987B-4478-8479-77AE39AC5824}"/>
    <cellStyle name="Normal 12 4 5 4 2 3" xfId="44797" xr:uid="{1F39C77E-99DC-4024-B60B-763171CB4913}"/>
    <cellStyle name="Normal 12 4 5 4 3" xfId="19658" xr:uid="{74E526D7-81F7-435E-B602-1F4064130E85}"/>
    <cellStyle name="Normal 12 4 5 4 4" xfId="36417" xr:uid="{AAA53C60-AB30-4847-AD62-ADFFE36DA28A}"/>
    <cellStyle name="Normal 12 4 5 5" xfId="9475" xr:uid="{D0174267-7C63-4C07-9A15-12FB306DA1D6}"/>
    <cellStyle name="Normal 12 4 5 5 2" xfId="26235" xr:uid="{3CCF4C31-C6BF-4F83-97B9-D681C4081F6D}"/>
    <cellStyle name="Normal 12 4 5 5 3" xfId="42994" xr:uid="{6A5483F9-8A99-4692-9062-F182DF9310FB}"/>
    <cellStyle name="Normal 12 4 5 6" xfId="17855" xr:uid="{DA4DBF66-B9C1-43A5-B8F1-6291DCD9AF3C}"/>
    <cellStyle name="Normal 12 4 5 7" xfId="34614" xr:uid="{1D7F3519-E23F-49A3-95F3-B811BB90109C}"/>
    <cellStyle name="Normal 12 4 6" xfId="1482" xr:uid="{6B3481AB-FBAB-471C-ABF8-92E4D5C03AA9}"/>
    <cellStyle name="Normal 12 4 6 2" xfId="4871" xr:uid="{55A358C5-1332-4EE2-A5FA-5D6F20F6D8EB}"/>
    <cellStyle name="Normal 12 4 6 2 2" xfId="13251" xr:uid="{61651A7D-E6C9-4146-B441-B65E60D0D33E}"/>
    <cellStyle name="Normal 12 4 6 2 2 2" xfId="30011" xr:uid="{C3779105-DAAF-497B-A158-A210E80F2EC7}"/>
    <cellStyle name="Normal 12 4 6 2 2 3" xfId="46770" xr:uid="{69BED975-9D2B-4AA5-9B9F-6718070408B7}"/>
    <cellStyle name="Normal 12 4 6 2 3" xfId="21631" xr:uid="{4EFE081F-300A-41EC-B82A-C9C983F7FE17}"/>
    <cellStyle name="Normal 12 4 6 2 4" xfId="38390" xr:uid="{36AA6A6A-3852-4916-A40C-FBC31FCF5ACF}"/>
    <cellStyle name="Normal 12 4 6 3" xfId="6558" xr:uid="{F2CF36A1-863A-4C78-8512-106967BEA619}"/>
    <cellStyle name="Normal 12 4 6 3 2" xfId="14938" xr:uid="{FEFD5DC1-D356-41F8-90C7-958205E11A2A}"/>
    <cellStyle name="Normal 12 4 6 3 2 2" xfId="31698" xr:uid="{1B1B98C9-BFBC-4C93-BFB7-4A88DE999B8B}"/>
    <cellStyle name="Normal 12 4 6 3 2 3" xfId="48457" xr:uid="{81F224EA-B6C1-4470-8952-90462A1E6079}"/>
    <cellStyle name="Normal 12 4 6 3 3" xfId="23318" xr:uid="{40B198B9-EB10-4B3A-A687-ADC4FD70F6FB}"/>
    <cellStyle name="Normal 12 4 6 3 4" xfId="40077" xr:uid="{930692E1-DD6E-4BC0-8DD6-C741BCA1CA31}"/>
    <cellStyle name="Normal 12 4 6 4" xfId="2040" xr:uid="{092901D2-BA06-4A39-88B5-36521DFCF93E}"/>
    <cellStyle name="Normal 12 4 6 4 2" xfId="10424" xr:uid="{322548E3-AD55-44C0-8BA7-46A221C13C0B}"/>
    <cellStyle name="Normal 12 4 6 4 2 2" xfId="27184" xr:uid="{F2CDF1B0-0F9A-4828-9F9E-E2939755A636}"/>
    <cellStyle name="Normal 12 4 6 4 2 3" xfId="43943" xr:uid="{CF0798C5-54DB-423E-B9BD-8CB0B2C0606F}"/>
    <cellStyle name="Normal 12 4 6 4 3" xfId="18804" xr:uid="{70580D45-A134-40EC-B885-9D033E62B704}"/>
    <cellStyle name="Normal 12 4 6 4 4" xfId="35563" xr:uid="{45C74E6B-96AA-49DB-8621-FC3CDACFE895}"/>
    <cellStyle name="Normal 12 4 6 5" xfId="9871" xr:uid="{2CBBB37F-0D27-4D8C-9E0F-0A9642E9F695}"/>
    <cellStyle name="Normal 12 4 6 5 2" xfId="26631" xr:uid="{027A85CE-15D2-4BF7-A744-1A7CE7853E31}"/>
    <cellStyle name="Normal 12 4 6 5 3" xfId="43390" xr:uid="{D3376B06-DA75-4105-8FAE-F404FC06B7FB}"/>
    <cellStyle name="Normal 12 4 6 6" xfId="18251" xr:uid="{5137ED1D-546E-419F-8BC8-2709D75FC69B}"/>
    <cellStyle name="Normal 12 4 6 7" xfId="35010" xr:uid="{11131970-CED5-4B76-B1C1-BD9BDB50D4D6}"/>
    <cellStyle name="Normal 12 4 7" xfId="3600" xr:uid="{68F14646-4808-46A3-AEF4-0099958F9A9E}"/>
    <cellStyle name="Normal 12 4 7 2" xfId="11980" xr:uid="{87197DB7-0323-48C9-B743-F986393AC4C0}"/>
    <cellStyle name="Normal 12 4 7 2 2" xfId="28740" xr:uid="{FC53C552-8A2D-4787-9BE4-DEF748A6AE70}"/>
    <cellStyle name="Normal 12 4 7 2 3" xfId="45499" xr:uid="{CE43EC20-5343-4E57-A31E-C3C8A71A728C}"/>
    <cellStyle name="Normal 12 4 7 3" xfId="20360" xr:uid="{994F7ED4-708E-46B1-A756-293268C13742}"/>
    <cellStyle name="Normal 12 4 7 4" xfId="37119" xr:uid="{BABBD4DB-7712-444C-B5C1-B847AFB51FEC}"/>
    <cellStyle name="Normal 12 4 8" xfId="5308" xr:uid="{4C1B3DF7-D7DD-41DD-9760-C180273B9BE1}"/>
    <cellStyle name="Normal 12 4 8 2" xfId="13688" xr:uid="{8E454534-3982-42BE-AB69-F7C2D3C11FEA}"/>
    <cellStyle name="Normal 12 4 8 2 2" xfId="30448" xr:uid="{557F5F01-8B70-401C-9C01-819CC217F535}"/>
    <cellStyle name="Normal 12 4 8 2 3" xfId="47207" xr:uid="{A78FEB56-D7FA-472E-BBC6-31BD470CB228}"/>
    <cellStyle name="Normal 12 4 8 3" xfId="22068" xr:uid="{74573ABB-EE3E-4F56-BD0D-D45610AB39DD}"/>
    <cellStyle name="Normal 12 4 8 4" xfId="38827" xr:uid="{C8C5E528-3A16-4AA3-AD13-A2669C63B879}"/>
    <cellStyle name="Normal 12 4 9" xfId="6964" xr:uid="{D8A13B4C-FE3A-4778-9D48-41719D423FEE}"/>
    <cellStyle name="Normal 12 4 9 2" xfId="15344" xr:uid="{56EBDDBF-1CD2-43CE-A775-A3B8E9DBFCB0}"/>
    <cellStyle name="Normal 12 4 9 2 2" xfId="32104" xr:uid="{4E8F1FA1-A4EF-4FB0-8CAF-23401DA1D498}"/>
    <cellStyle name="Normal 12 4 9 2 3" xfId="48863" xr:uid="{27A36AF9-5571-4E41-9C81-47B312164D05}"/>
    <cellStyle name="Normal 12 4 9 3" xfId="23724" xr:uid="{EFCBE6E7-30A0-4CC8-9E35-D96C7178162B}"/>
    <cellStyle name="Normal 12 4 9 4" xfId="40483" xr:uid="{D84F3F08-FA14-462F-B8F7-FBB25EA5853A}"/>
    <cellStyle name="Normal 12 5" xfId="346" xr:uid="{33EF34BB-13A9-4C93-90C9-C2D438A46E2A}"/>
    <cellStyle name="Normal 12 5 10" xfId="7439" xr:uid="{484D39A9-5F62-4198-9661-96F26D706CBC}"/>
    <cellStyle name="Normal 12 5 10 2" xfId="15819" xr:uid="{34C590CD-8099-4294-B875-E80DAAA2CB3B}"/>
    <cellStyle name="Normal 12 5 10 2 2" xfId="32579" xr:uid="{4CB9F459-90C0-4DB1-A5A0-1BC25BC32AF0}"/>
    <cellStyle name="Normal 12 5 10 2 3" xfId="49338" xr:uid="{C39D7A2E-5E3A-4F71-89B1-2B7BE4F02402}"/>
    <cellStyle name="Normal 12 5 10 3" xfId="24199" xr:uid="{0E81C19D-6E78-4928-BD50-14A0744B8DC7}"/>
    <cellStyle name="Normal 12 5 10 4" xfId="40958" xr:uid="{96DAE8A0-A403-4224-965B-CE75A4EE396F}"/>
    <cellStyle name="Normal 12 5 11" xfId="7845" xr:uid="{53ECC7D1-8B7F-4DE4-90FC-B827DA6DA33D}"/>
    <cellStyle name="Normal 12 5 11 2" xfId="16225" xr:uid="{8738E093-5EC3-49BB-BB1C-83A78C48E873}"/>
    <cellStyle name="Normal 12 5 11 2 2" xfId="32985" xr:uid="{D8D1E152-8EC7-4F34-9DD8-CAA002755578}"/>
    <cellStyle name="Normal 12 5 11 2 3" xfId="49744" xr:uid="{592778AF-8DC3-4C81-98AF-2C8DA889F1BA}"/>
    <cellStyle name="Normal 12 5 11 3" xfId="24605" xr:uid="{871F990F-7CB5-4E77-BAC6-2239366C9242}"/>
    <cellStyle name="Normal 12 5 11 4" xfId="41364" xr:uid="{BCA5A13F-DED4-4605-898E-D9AA4F9A4CB9}"/>
    <cellStyle name="Normal 12 5 12" xfId="8251" xr:uid="{E76D17DE-0CA2-4248-BA97-CE32461EC336}"/>
    <cellStyle name="Normal 12 5 12 2" xfId="16631" xr:uid="{08A3C63A-BB8F-4FED-846A-0303C9686832}"/>
    <cellStyle name="Normal 12 5 12 2 2" xfId="33391" xr:uid="{24E3E603-9B22-425D-932E-7182A6D8ABDC}"/>
    <cellStyle name="Normal 12 5 12 2 3" xfId="50150" xr:uid="{2A441B6B-2D5C-4222-92D2-2B5DDECFD819}"/>
    <cellStyle name="Normal 12 5 12 3" xfId="25011" xr:uid="{01BF65DE-80C1-4BAB-9249-03E8C28161C5}"/>
    <cellStyle name="Normal 12 5 12 4" xfId="41770" xr:uid="{70DAF267-99F3-4921-8735-6F1258BB9D61}"/>
    <cellStyle name="Normal 12 5 13" xfId="1938" xr:uid="{3189C784-BE4E-44A8-9673-CA7C6865870A}"/>
    <cellStyle name="Normal 12 5 13 2" xfId="10326" xr:uid="{F863C0E0-886C-46B8-955F-26B7DF06495C}"/>
    <cellStyle name="Normal 12 5 13 2 2" xfId="27086" xr:uid="{B6178EC4-2993-45F5-BFA8-A6DD71D87243}"/>
    <cellStyle name="Normal 12 5 13 2 3" xfId="43845" xr:uid="{9642ECA4-F709-48C7-995F-EE052854D5A9}"/>
    <cellStyle name="Normal 12 5 13 3" xfId="18706" xr:uid="{E70E24B0-BCA7-4E14-AAA5-19F674BA4A10}"/>
    <cellStyle name="Normal 12 5 13 4" xfId="35465" xr:uid="{C3268365-60F7-4D7F-98C4-7E76ED169964}"/>
    <cellStyle name="Normal 12 5 14" xfId="8757" xr:uid="{D896B63F-CB99-469F-847F-90CA92727A07}"/>
    <cellStyle name="Normal 12 5 14 2" xfId="25517" xr:uid="{F551C4B9-B506-4253-BB82-552693273613}"/>
    <cellStyle name="Normal 12 5 14 3" xfId="42276" xr:uid="{CF93EB12-7835-4622-8D38-CE5687EDE3E5}"/>
    <cellStyle name="Normal 12 5 15" xfId="17137" xr:uid="{7B5980FB-2033-4EE1-823C-93C832B84335}"/>
    <cellStyle name="Normal 12 5 16" xfId="33896" xr:uid="{92D7F625-2796-4030-B1B6-DE57B255083C}"/>
    <cellStyle name="Normal 12 5 2" xfId="347" xr:uid="{415BB9C8-B8DA-4970-A0BB-14911CC27E30}"/>
    <cellStyle name="Normal 12 5 2 10" xfId="8312" xr:uid="{59DE93C6-D54C-484C-A030-66A304684F56}"/>
    <cellStyle name="Normal 12 5 2 10 2" xfId="16692" xr:uid="{28CE39B7-8171-4EA3-BE77-A3E56289DDA8}"/>
    <cellStyle name="Normal 12 5 2 10 2 2" xfId="33452" xr:uid="{A1FCD2DD-0980-4D7B-AA17-7512644D04D7}"/>
    <cellStyle name="Normal 12 5 2 10 2 3" xfId="50211" xr:uid="{D1202ABA-BC90-4F75-A706-F72D160E1773}"/>
    <cellStyle name="Normal 12 5 2 10 3" xfId="25072" xr:uid="{3DAC2C42-AFFE-48F4-A992-FBF950389302}"/>
    <cellStyle name="Normal 12 5 2 10 4" xfId="41831" xr:uid="{22A05C5D-64B6-4D7B-A6F5-9F59BC59BEDC}"/>
    <cellStyle name="Normal 12 5 2 11" xfId="2179" xr:uid="{C3E4AAA0-C564-42D7-9F0D-7008EADD19D9}"/>
    <cellStyle name="Normal 12 5 2 11 2" xfId="10561" xr:uid="{4FB748D5-7EB4-4674-9B92-511DB65009CC}"/>
    <cellStyle name="Normal 12 5 2 11 2 2" xfId="27321" xr:uid="{83A475D2-E2D0-48E6-97BC-444A8354E7CF}"/>
    <cellStyle name="Normal 12 5 2 11 2 3" xfId="44080" xr:uid="{A6934132-0915-4F9D-A0D1-2CBAC1E61E84}"/>
    <cellStyle name="Normal 12 5 2 11 3" xfId="18941" xr:uid="{955A7E2E-D621-46EE-A14A-0D0C04B42711}"/>
    <cellStyle name="Normal 12 5 2 11 4" xfId="35700" xr:uid="{2B5EE32A-8232-471B-B145-910F4B1F1FBA}"/>
    <cellStyle name="Normal 12 5 2 12" xfId="8758" xr:uid="{17258287-EF22-45B6-AAA7-896CDDB4AA5B}"/>
    <cellStyle name="Normal 12 5 2 12 2" xfId="25518" xr:uid="{37AFDD7C-809C-42F8-9E41-22E108280B2D}"/>
    <cellStyle name="Normal 12 5 2 12 3" xfId="42277" xr:uid="{ED20510D-060A-4C44-9C59-9DA71E1E9A9B}"/>
    <cellStyle name="Normal 12 5 2 13" xfId="17138" xr:uid="{7061C54F-0525-4246-AF07-DB783029E164}"/>
    <cellStyle name="Normal 12 5 2 14" xfId="33897" xr:uid="{9EB5519E-5F49-41A7-BC72-703353C3D485}"/>
    <cellStyle name="Normal 12 5 2 2" xfId="789" xr:uid="{5E87EE69-431A-44DB-95BD-4536A12B951D}"/>
    <cellStyle name="Normal 12 5 2 2 2" xfId="4184" xr:uid="{3D330196-B566-44B2-BEDC-78C8D166488E}"/>
    <cellStyle name="Normal 12 5 2 2 2 2" xfId="12564" xr:uid="{84E54A65-2A92-4ECE-8566-FDCA2E11D495}"/>
    <cellStyle name="Normal 12 5 2 2 2 2 2" xfId="29324" xr:uid="{EAE0B8D9-18FF-40F9-850A-FE89A5343D04}"/>
    <cellStyle name="Normal 12 5 2 2 2 2 3" xfId="46083" xr:uid="{1F84EBAC-6ABE-4070-8BCB-29819F6F799E}"/>
    <cellStyle name="Normal 12 5 2 2 2 3" xfId="20944" xr:uid="{EF7B813C-5F5B-45FC-A309-384594EEAA53}"/>
    <cellStyle name="Normal 12 5 2 2 2 4" xfId="37703" xr:uid="{9536FF1C-45D4-4AC4-A068-84E63E59B7BA}"/>
    <cellStyle name="Normal 12 5 2 2 3" xfId="5871" xr:uid="{55DFBD54-70F4-4BAE-B793-05DC44E58A4C}"/>
    <cellStyle name="Normal 12 5 2 2 3 2" xfId="14251" xr:uid="{EEFD0558-01FC-4BCE-9EAF-24ABA33FED47}"/>
    <cellStyle name="Normal 12 5 2 2 3 2 2" xfId="31011" xr:uid="{E560557B-B909-4551-B34F-251D981CD30B}"/>
    <cellStyle name="Normal 12 5 2 2 3 2 3" xfId="47770" xr:uid="{57EB999D-E502-4645-8687-34B0A33F1E8C}"/>
    <cellStyle name="Normal 12 5 2 2 3 3" xfId="22631" xr:uid="{69DEEDCB-F2EB-4EB2-938D-D35B04808B93}"/>
    <cellStyle name="Normal 12 5 2 2 3 4" xfId="39390" xr:uid="{31343352-FECF-4542-942E-A520A1AC3DC1}"/>
    <cellStyle name="Normal 12 5 2 2 4" xfId="2607" xr:uid="{5A7BB225-C895-47E2-BF7A-3CED67374588}"/>
    <cellStyle name="Normal 12 5 2 2 4 2" xfId="10987" xr:uid="{9E97869F-AE43-481B-975F-7E788F42B4F9}"/>
    <cellStyle name="Normal 12 5 2 2 4 2 2" xfId="27747" xr:uid="{BE78B2A0-03CA-48A1-A2BE-8B8D6AA1E4D4}"/>
    <cellStyle name="Normal 12 5 2 2 4 2 3" xfId="44506" xr:uid="{D92D18C9-A963-421B-BE90-042C77001E31}"/>
    <cellStyle name="Normal 12 5 2 2 4 3" xfId="19367" xr:uid="{3E891573-AD32-4A12-8486-C18E978B5705}"/>
    <cellStyle name="Normal 12 5 2 2 4 4" xfId="36126" xr:uid="{C8845A0D-C715-40A2-8507-E17225797D47}"/>
    <cellStyle name="Normal 12 5 2 2 5" xfId="9184" xr:uid="{E0319E88-2770-45F0-9232-3233F987CAED}"/>
    <cellStyle name="Normal 12 5 2 2 5 2" xfId="25944" xr:uid="{1FCA4F2D-3AB4-41BE-8FD0-B4C5924AB16D}"/>
    <cellStyle name="Normal 12 5 2 2 5 3" xfId="42703" xr:uid="{D3DA7263-6D31-44B7-8AC2-72CA2DE13C71}"/>
    <cellStyle name="Normal 12 5 2 2 6" xfId="17564" xr:uid="{AD48D03C-FE5E-44E7-A8EB-7B9A1CE43359}"/>
    <cellStyle name="Normal 12 5 2 2 7" xfId="34323" xr:uid="{772D203C-4432-4E2E-8F23-C70563857AF5}"/>
    <cellStyle name="Normal 12 5 2 3" xfId="1223" xr:uid="{7D701109-2F05-40AE-97B1-8BF72D06F58D}"/>
    <cellStyle name="Normal 12 5 2 3 2" xfId="4612" xr:uid="{831992CC-04E7-4C5E-A713-B01741DCC7AC}"/>
    <cellStyle name="Normal 12 5 2 3 2 2" xfId="12992" xr:uid="{6F0FB9A9-4BB6-48E7-AC88-7E1192AAE4DA}"/>
    <cellStyle name="Normal 12 5 2 3 2 2 2" xfId="29752" xr:uid="{DC8E416A-3DBF-4CF1-973D-90DEC960F0ED}"/>
    <cellStyle name="Normal 12 5 2 3 2 2 3" xfId="46511" xr:uid="{AE64B9F2-0293-4803-BBF0-0B12155C9505}"/>
    <cellStyle name="Normal 12 5 2 3 2 3" xfId="21372" xr:uid="{62365CED-81F5-4454-87DD-751A05879B91}"/>
    <cellStyle name="Normal 12 5 2 3 2 4" xfId="38131" xr:uid="{06449925-BF38-4070-9A42-324A54F1E29B}"/>
    <cellStyle name="Normal 12 5 2 3 3" xfId="6299" xr:uid="{A79460B8-6D68-4E95-9D45-586F73E83B99}"/>
    <cellStyle name="Normal 12 5 2 3 3 2" xfId="14679" xr:uid="{170B01DD-3C31-4C1B-92C4-BB5D4DE58D02}"/>
    <cellStyle name="Normal 12 5 2 3 3 2 2" xfId="31439" xr:uid="{1A24E337-CC74-4639-951A-DF423BF7341F}"/>
    <cellStyle name="Normal 12 5 2 3 3 2 3" xfId="48198" xr:uid="{9A2873CD-72C3-4503-BA09-10897E1001BD}"/>
    <cellStyle name="Normal 12 5 2 3 3 3" xfId="23059" xr:uid="{6DF10293-A79C-4B28-8CE8-B2A4FF8C34C9}"/>
    <cellStyle name="Normal 12 5 2 3 3 4" xfId="39818" xr:uid="{6A85DF8D-DD0E-4E4B-BD23-1880C42272DD}"/>
    <cellStyle name="Normal 12 5 2 3 4" xfId="3035" xr:uid="{CC282F4F-0AF5-4570-80B4-D6E9D05DBE91}"/>
    <cellStyle name="Normal 12 5 2 3 4 2" xfId="11415" xr:uid="{32837731-D86C-4940-A60D-4377D0CF0A2E}"/>
    <cellStyle name="Normal 12 5 2 3 4 2 2" xfId="28175" xr:uid="{7B4700DC-E981-407A-8339-88C554E954AC}"/>
    <cellStyle name="Normal 12 5 2 3 4 2 3" xfId="44934" xr:uid="{902B43FD-FF53-4BE3-B10B-DE95C603F58A}"/>
    <cellStyle name="Normal 12 5 2 3 4 3" xfId="19795" xr:uid="{DDBBB68F-FAE7-4005-BC16-4BD19A47EC9C}"/>
    <cellStyle name="Normal 12 5 2 3 4 4" xfId="36554" xr:uid="{8E5E4EB6-05ED-4278-9DED-56C6F0DDD4D4}"/>
    <cellStyle name="Normal 12 5 2 3 5" xfId="9612" xr:uid="{FA26A77C-DE9D-4836-9311-B0951CAE4F19}"/>
    <cellStyle name="Normal 12 5 2 3 5 2" xfId="26372" xr:uid="{91AAE536-47C0-43E3-AA4C-499001289CEE}"/>
    <cellStyle name="Normal 12 5 2 3 5 3" xfId="43131" xr:uid="{2309369E-1D3B-4164-AB71-5CCEB2181CB9}"/>
    <cellStyle name="Normal 12 5 2 3 6" xfId="17992" xr:uid="{2684E1AE-5BC2-458F-A3CF-4EE2B271237E}"/>
    <cellStyle name="Normal 12 5 2 3 7" xfId="34751" xr:uid="{67497820-F1EB-4C90-9AAD-2721AF85F928}"/>
    <cellStyle name="Normal 12 5 2 4" xfId="1612" xr:uid="{A46FE6FA-53BF-4BD7-B876-5DE003CCDD6F}"/>
    <cellStyle name="Normal 12 5 2 4 2" xfId="5001" xr:uid="{7D7DAA4F-2921-49D1-9A7B-358CCE8FF61A}"/>
    <cellStyle name="Normal 12 5 2 4 2 2" xfId="13381" xr:uid="{0C02400A-F2F7-4B9A-8E68-46F4DA8A07C8}"/>
    <cellStyle name="Normal 12 5 2 4 2 2 2" xfId="30141" xr:uid="{D8331EEA-C8A0-4871-BE74-E1A9568B0F63}"/>
    <cellStyle name="Normal 12 5 2 4 2 2 3" xfId="46900" xr:uid="{D3689109-2E4F-4BBB-B473-64B19FA5B072}"/>
    <cellStyle name="Normal 12 5 2 4 2 3" xfId="21761" xr:uid="{D5DE7DE5-EA4D-4AD6-962A-F7BD402E9979}"/>
    <cellStyle name="Normal 12 5 2 4 2 4" xfId="38520" xr:uid="{FF99ADFD-4066-425B-8378-2CA234A97887}"/>
    <cellStyle name="Normal 12 5 2 4 3" xfId="6688" xr:uid="{B39C63BB-C574-4BF2-950E-CA333E652BDD}"/>
    <cellStyle name="Normal 12 5 2 4 3 2" xfId="15068" xr:uid="{866E0D7D-0912-4A63-8385-4B204A739A45}"/>
    <cellStyle name="Normal 12 5 2 4 3 2 2" xfId="31828" xr:uid="{EB7BBD55-0B24-4574-A166-B39196632031}"/>
    <cellStyle name="Normal 12 5 2 4 3 2 3" xfId="48587" xr:uid="{D194533C-1C7B-4617-887C-6214071FC2AF}"/>
    <cellStyle name="Normal 12 5 2 4 3 3" xfId="23448" xr:uid="{0F6B9B26-01C7-4DA5-9685-CC345BE3D270}"/>
    <cellStyle name="Normal 12 5 2 4 3 4" xfId="40207" xr:uid="{2ACC28ED-09E7-4883-9A04-A961FCF31543}"/>
    <cellStyle name="Normal 12 5 2 4 4" xfId="3312" xr:uid="{D20D100B-9CAF-4D2D-BD34-7B4A8C14B059}"/>
    <cellStyle name="Normal 12 5 2 4 4 2" xfId="11692" xr:uid="{C84E7260-FFF8-4BFC-8681-AB2AB59C3837}"/>
    <cellStyle name="Normal 12 5 2 4 4 2 2" xfId="28452" xr:uid="{ED63CAF4-2D40-4AA3-9F72-299321E153CC}"/>
    <cellStyle name="Normal 12 5 2 4 4 2 3" xfId="45211" xr:uid="{67D20D64-92CF-4131-9FDB-9CE5E5819E71}"/>
    <cellStyle name="Normal 12 5 2 4 4 3" xfId="20072" xr:uid="{8302F377-2E45-4854-AF35-46AD08C3FA30}"/>
    <cellStyle name="Normal 12 5 2 4 4 4" xfId="36831" xr:uid="{E6AA6610-CFFB-46EF-8AF9-D937662D0B13}"/>
    <cellStyle name="Normal 12 5 2 4 5" xfId="10001" xr:uid="{276F0088-F72B-42B5-9E1D-EDDF0F9254C8}"/>
    <cellStyle name="Normal 12 5 2 4 5 2" xfId="26761" xr:uid="{02E276C5-CADC-4A28-9167-EA6523E214D5}"/>
    <cellStyle name="Normal 12 5 2 4 5 3" xfId="43520" xr:uid="{787406E2-537E-46C7-84A6-F426E186222C}"/>
    <cellStyle name="Normal 12 5 2 4 6" xfId="18381" xr:uid="{25772E6A-E7B5-4AF3-8C33-9FC8ACB50074}"/>
    <cellStyle name="Normal 12 5 2 4 7" xfId="35140" xr:uid="{1A37B484-E4DD-451F-B1A4-354777EF4434}"/>
    <cellStyle name="Normal 12 5 2 5" xfId="3731" xr:uid="{1CBE540E-363E-4DD4-97F4-7CD864C68DE6}"/>
    <cellStyle name="Normal 12 5 2 5 2" xfId="12111" xr:uid="{8F7E2D08-D3D5-4D9A-8E7A-F0CD3B094DEF}"/>
    <cellStyle name="Normal 12 5 2 5 2 2" xfId="28871" xr:uid="{71DA4DB6-488A-4BC8-BC76-68C7860D9EDB}"/>
    <cellStyle name="Normal 12 5 2 5 2 3" xfId="45630" xr:uid="{504D3C28-8815-452C-9537-E49032E633A8}"/>
    <cellStyle name="Normal 12 5 2 5 3" xfId="20491" xr:uid="{D84619C4-1D34-4920-9D75-993FB3F062C9}"/>
    <cellStyle name="Normal 12 5 2 5 4" xfId="37250" xr:uid="{82A88CFE-43A8-46E7-B634-67A6BF5A3B80}"/>
    <cellStyle name="Normal 12 5 2 6" xfId="5445" xr:uid="{4F2E40E1-CF62-49CA-A062-53A6D7E0C20C}"/>
    <cellStyle name="Normal 12 5 2 6 2" xfId="13825" xr:uid="{A471AE0F-128D-4DBB-B58B-C23B75542BB1}"/>
    <cellStyle name="Normal 12 5 2 6 2 2" xfId="30585" xr:uid="{AA27EE51-62BC-48C6-ABB8-A8D1F100D7B5}"/>
    <cellStyle name="Normal 12 5 2 6 2 3" xfId="47344" xr:uid="{BF8C5DC1-F2A6-45C0-84A9-9E6B3880E51E}"/>
    <cellStyle name="Normal 12 5 2 6 3" xfId="22205" xr:uid="{FF5FE5EB-0788-478D-B2EA-AC9D93080BE3}"/>
    <cellStyle name="Normal 12 5 2 6 4" xfId="38964" xr:uid="{C86DDA52-A7ED-406A-84CB-23060ABEFE69}"/>
    <cellStyle name="Normal 12 5 2 7" xfId="7094" xr:uid="{15A2B16A-F3D8-401D-9DA6-D441574D67B7}"/>
    <cellStyle name="Normal 12 5 2 7 2" xfId="15474" xr:uid="{43FB888B-44A4-45BB-B87E-59F8030332EA}"/>
    <cellStyle name="Normal 12 5 2 7 2 2" xfId="32234" xr:uid="{33808FAE-EF00-409E-BEC5-EA920EE7B707}"/>
    <cellStyle name="Normal 12 5 2 7 2 3" xfId="48993" xr:uid="{04038FCF-85C1-4A92-B6A3-7AE6C1420CFA}"/>
    <cellStyle name="Normal 12 5 2 7 3" xfId="23854" xr:uid="{A0FE092F-5E49-4DF8-8120-8A96C0C72FC8}"/>
    <cellStyle name="Normal 12 5 2 7 4" xfId="40613" xr:uid="{46197C61-DFE3-4ECF-B38A-0D829624E7EA}"/>
    <cellStyle name="Normal 12 5 2 8" xfId="7500" xr:uid="{B7B7D633-1AEB-4773-A294-36ED5D055709}"/>
    <cellStyle name="Normal 12 5 2 8 2" xfId="15880" xr:uid="{9B21FBDF-4F64-47E5-9108-6A139BE0F6F0}"/>
    <cellStyle name="Normal 12 5 2 8 2 2" xfId="32640" xr:uid="{D5574873-8634-4E46-B0AD-1ED487862D4B}"/>
    <cellStyle name="Normal 12 5 2 8 2 3" xfId="49399" xr:uid="{EB06DE44-A29C-4666-BC4F-B42B58C1DD8F}"/>
    <cellStyle name="Normal 12 5 2 8 3" xfId="24260" xr:uid="{66608D45-B557-46E9-A7BB-3E2A295FC9AE}"/>
    <cellStyle name="Normal 12 5 2 8 4" xfId="41019" xr:uid="{6490ED48-E5AD-4FF9-B344-80F4EFF51148}"/>
    <cellStyle name="Normal 12 5 2 9" xfId="7906" xr:uid="{1C4BFFBC-7998-43DB-9DDD-B1DDE7E33CBE}"/>
    <cellStyle name="Normal 12 5 2 9 2" xfId="16286" xr:uid="{3E0801AC-C059-4770-9096-B4B03F45EC22}"/>
    <cellStyle name="Normal 12 5 2 9 2 2" xfId="33046" xr:uid="{C143D778-30BF-445B-8310-89382C42526D}"/>
    <cellStyle name="Normal 12 5 2 9 2 3" xfId="49805" xr:uid="{A5D5DD4F-605A-48C9-B0A3-38B203EC514D}"/>
    <cellStyle name="Normal 12 5 2 9 3" xfId="24666" xr:uid="{EA6B6885-CB13-45F8-90E4-589D8999BBCA}"/>
    <cellStyle name="Normal 12 5 2 9 4" xfId="41425" xr:uid="{6983EE0A-D69F-4409-8BB2-F71A45B8C753}"/>
    <cellStyle name="Normal 12 5 3" xfId="348" xr:uid="{1B2FB56F-13C2-4872-ADE9-AC99B58B64C6}"/>
    <cellStyle name="Normal 12 5 3 10" xfId="8522" xr:uid="{DBA0E4BE-555E-40EE-AF3A-40F5DA9BD82F}"/>
    <cellStyle name="Normal 12 5 3 10 2" xfId="16902" xr:uid="{C4B4BC6A-FEED-49C2-8EEE-45B3676BA6E7}"/>
    <cellStyle name="Normal 12 5 3 10 2 2" xfId="33662" xr:uid="{5A5DE701-2213-4167-9A13-93CA4AB5A1E9}"/>
    <cellStyle name="Normal 12 5 3 10 2 3" xfId="50421" xr:uid="{82DE2B53-A1C5-48CE-9AA5-FA408BA66B53}"/>
    <cellStyle name="Normal 12 5 3 10 3" xfId="25282" xr:uid="{8283A84D-902D-4E9A-80ED-268977E85D1F}"/>
    <cellStyle name="Normal 12 5 3 10 4" xfId="42041" xr:uid="{F0D9AAB7-50A8-4C90-9F02-CCED37DD4452}"/>
    <cellStyle name="Normal 12 5 3 11" xfId="2180" xr:uid="{E8CD270C-9AF9-4917-9A06-1F157DC16158}"/>
    <cellStyle name="Normal 12 5 3 11 2" xfId="10562" xr:uid="{EC396189-2265-4587-A53D-4E13645834E7}"/>
    <cellStyle name="Normal 12 5 3 11 2 2" xfId="27322" xr:uid="{8617D280-7BCE-41BD-B6AA-7571D2BE3B61}"/>
    <cellStyle name="Normal 12 5 3 11 2 3" xfId="44081" xr:uid="{60189AEE-DAE0-41AD-984C-3C7692D8C336}"/>
    <cellStyle name="Normal 12 5 3 11 3" xfId="18942" xr:uid="{B9B06156-A42F-4F00-80E6-B2099635ED46}"/>
    <cellStyle name="Normal 12 5 3 11 4" xfId="35701" xr:uid="{B4FF2C6F-A5A8-4860-A161-710CE232DFE0}"/>
    <cellStyle name="Normal 12 5 3 12" xfId="8759" xr:uid="{352A2C43-C228-4432-BC61-3F66C11D1374}"/>
    <cellStyle name="Normal 12 5 3 12 2" xfId="25519" xr:uid="{1FDF1113-155A-4798-8267-B50F7C063C8E}"/>
    <cellStyle name="Normal 12 5 3 12 3" xfId="42278" xr:uid="{2537F191-A389-41D7-AEBD-FF506E25B0FF}"/>
    <cellStyle name="Normal 12 5 3 13" xfId="17139" xr:uid="{E9A91AE4-8BAE-4612-BF3D-9C3C481F3BA1}"/>
    <cellStyle name="Normal 12 5 3 14" xfId="33898" xr:uid="{B4AB5E38-1A48-4734-A201-C4EC7802578B}"/>
    <cellStyle name="Normal 12 5 3 2" xfId="790" xr:uid="{11F0C90C-A787-4131-B975-6ACEDEFB2726}"/>
    <cellStyle name="Normal 12 5 3 2 2" xfId="4185" xr:uid="{106E76AE-32F0-4CD9-A335-494999A397AC}"/>
    <cellStyle name="Normal 12 5 3 2 2 2" xfId="12565" xr:uid="{975C14E6-8785-4BE0-BC1C-6D07A9738D1B}"/>
    <cellStyle name="Normal 12 5 3 2 2 2 2" xfId="29325" xr:uid="{F79FE4C4-4A59-4BC9-8BCB-4A89C8E5093D}"/>
    <cellStyle name="Normal 12 5 3 2 2 2 3" xfId="46084" xr:uid="{57EA9626-EF2A-4EF1-A391-9926393BF96A}"/>
    <cellStyle name="Normal 12 5 3 2 2 3" xfId="20945" xr:uid="{6381D1EC-275B-412F-8A68-48EA9A452D57}"/>
    <cellStyle name="Normal 12 5 3 2 2 4" xfId="37704" xr:uid="{D3833831-C830-4255-8279-27E29E0FDF4E}"/>
    <cellStyle name="Normal 12 5 3 2 3" xfId="5872" xr:uid="{586C426F-90D0-4C99-B508-F7BD06A52D6A}"/>
    <cellStyle name="Normal 12 5 3 2 3 2" xfId="14252" xr:uid="{13683C63-DE94-4028-B2BF-92DB3BB05B2C}"/>
    <cellStyle name="Normal 12 5 3 2 3 2 2" xfId="31012" xr:uid="{CF3D7C5A-3C8C-438A-B113-39EC009EC966}"/>
    <cellStyle name="Normal 12 5 3 2 3 2 3" xfId="47771" xr:uid="{1C842988-8E28-4074-B0F2-CE9F42CECBCE}"/>
    <cellStyle name="Normal 12 5 3 2 3 3" xfId="22632" xr:uid="{A21FD4DA-854C-49FD-A90C-5020FEA0ECAE}"/>
    <cellStyle name="Normal 12 5 3 2 3 4" xfId="39391" xr:uid="{A6DAC2D8-D0FD-43C3-BEB5-46A9236B175D}"/>
    <cellStyle name="Normal 12 5 3 2 4" xfId="2608" xr:uid="{944AD540-6E0E-4B42-B034-DAB85DE8CF6C}"/>
    <cellStyle name="Normal 12 5 3 2 4 2" xfId="10988" xr:uid="{2B600AC4-E0D1-45DD-A1EF-C3470DC98647}"/>
    <cellStyle name="Normal 12 5 3 2 4 2 2" xfId="27748" xr:uid="{94E2C811-23CD-4E7E-AE2C-F3680E6E8901}"/>
    <cellStyle name="Normal 12 5 3 2 4 2 3" xfId="44507" xr:uid="{29CFF204-EA6E-4D51-8AE6-C385CE002526}"/>
    <cellStyle name="Normal 12 5 3 2 4 3" xfId="19368" xr:uid="{E370516E-EA10-449F-B740-9AA181B57459}"/>
    <cellStyle name="Normal 12 5 3 2 4 4" xfId="36127" xr:uid="{13779B36-19A5-41E1-8FFC-F91E9878A74F}"/>
    <cellStyle name="Normal 12 5 3 2 5" xfId="9185" xr:uid="{C34BBFD0-6E52-4BE4-867B-3A2B33F66D65}"/>
    <cellStyle name="Normal 12 5 3 2 5 2" xfId="25945" xr:uid="{C1132A7F-7B8E-42A9-8DDA-27CF69210FB5}"/>
    <cellStyle name="Normal 12 5 3 2 5 3" xfId="42704" xr:uid="{24190CFB-7BFD-4463-A318-0D6B12D58CEA}"/>
    <cellStyle name="Normal 12 5 3 2 6" xfId="17565" xr:uid="{7C0240F3-D547-40F1-AA87-FDB6843156F5}"/>
    <cellStyle name="Normal 12 5 3 2 7" xfId="34324" xr:uid="{2AC8B4C7-98B6-4199-B49D-3BC4F1EEC1DF}"/>
    <cellStyle name="Normal 12 5 3 3" xfId="1224" xr:uid="{9031BEDB-5FA9-4221-8135-97B4B9E9FC7B}"/>
    <cellStyle name="Normal 12 5 3 3 2" xfId="4613" xr:uid="{B2A7EA48-E67A-4A75-825B-2BC6B8586D10}"/>
    <cellStyle name="Normal 12 5 3 3 2 2" xfId="12993" xr:uid="{1B7A86F5-07F0-4798-9809-C2296C1614BA}"/>
    <cellStyle name="Normal 12 5 3 3 2 2 2" xfId="29753" xr:uid="{1525DC34-DB67-480A-B7E8-7ED1FA1051CD}"/>
    <cellStyle name="Normal 12 5 3 3 2 2 3" xfId="46512" xr:uid="{5AC4E217-5C4A-4947-A191-8D76A60CD863}"/>
    <cellStyle name="Normal 12 5 3 3 2 3" xfId="21373" xr:uid="{0A2843CD-0FE7-486E-9309-9D2DB83500F3}"/>
    <cellStyle name="Normal 12 5 3 3 2 4" xfId="38132" xr:uid="{A467951C-8B0A-4212-8CC1-6299F540854F}"/>
    <cellStyle name="Normal 12 5 3 3 3" xfId="6300" xr:uid="{2EFA70E0-598C-4B19-8B63-DB7A8BA66659}"/>
    <cellStyle name="Normal 12 5 3 3 3 2" xfId="14680" xr:uid="{8740C8C4-D406-453D-8FE4-7639E2A6BEFA}"/>
    <cellStyle name="Normal 12 5 3 3 3 2 2" xfId="31440" xr:uid="{0C08ACCF-EE50-4985-A83B-CF04724904C7}"/>
    <cellStyle name="Normal 12 5 3 3 3 2 3" xfId="48199" xr:uid="{54CC2945-77FA-4F71-8E38-4629585FE0A1}"/>
    <cellStyle name="Normal 12 5 3 3 3 3" xfId="23060" xr:uid="{85884540-4C87-4F6A-8AF6-B1F8BEDCFEA6}"/>
    <cellStyle name="Normal 12 5 3 3 3 4" xfId="39819" xr:uid="{9E1EFD08-F904-4BCE-B333-CA7E80595CF2}"/>
    <cellStyle name="Normal 12 5 3 3 4" xfId="3036" xr:uid="{5E95676C-B457-42E1-9887-67149C0EAE1A}"/>
    <cellStyle name="Normal 12 5 3 3 4 2" xfId="11416" xr:uid="{517E9613-AB68-4D73-9F73-632D1EFD2517}"/>
    <cellStyle name="Normal 12 5 3 3 4 2 2" xfId="28176" xr:uid="{E09CBD21-02F4-4C0A-8A35-52BE6DCF8DD9}"/>
    <cellStyle name="Normal 12 5 3 3 4 2 3" xfId="44935" xr:uid="{D437D20E-B134-4E86-8AE8-FD9E2F43BD96}"/>
    <cellStyle name="Normal 12 5 3 3 4 3" xfId="19796" xr:uid="{962637FF-681D-4341-85D3-3CDD050DE498}"/>
    <cellStyle name="Normal 12 5 3 3 4 4" xfId="36555" xr:uid="{D5AC3E4C-CE18-43EB-B209-4FD1980A81F0}"/>
    <cellStyle name="Normal 12 5 3 3 5" xfId="9613" xr:uid="{608DE53D-2F3E-4E54-934F-4349F76339EA}"/>
    <cellStyle name="Normal 12 5 3 3 5 2" xfId="26373" xr:uid="{E831C15C-77DF-406F-AC08-FF8BE914453A}"/>
    <cellStyle name="Normal 12 5 3 3 5 3" xfId="43132" xr:uid="{49545FCD-C85A-412D-8372-9D90BDACFF7F}"/>
    <cellStyle name="Normal 12 5 3 3 6" xfId="17993" xr:uid="{AB042ADE-3915-45A4-B2DF-F85B820AF6F0}"/>
    <cellStyle name="Normal 12 5 3 3 7" xfId="34752" xr:uid="{3DCF40AB-EECF-4A9E-ADD1-856A3E65BBBC}"/>
    <cellStyle name="Normal 12 5 3 4" xfId="1822" xr:uid="{A2A15608-7ADF-4043-B510-B0BCE6B8E9A4}"/>
    <cellStyle name="Normal 12 5 3 4 2" xfId="5211" xr:uid="{6BD21981-66F5-44BB-8153-EE022F13FB63}"/>
    <cellStyle name="Normal 12 5 3 4 2 2" xfId="13591" xr:uid="{2D1236DC-97DF-459E-A4F6-37B48772E718}"/>
    <cellStyle name="Normal 12 5 3 4 2 2 2" xfId="30351" xr:uid="{F6B640F6-9557-452F-9F27-EEC78866C3E9}"/>
    <cellStyle name="Normal 12 5 3 4 2 2 3" xfId="47110" xr:uid="{91469357-6332-40BD-8DC3-FA50AFEE958F}"/>
    <cellStyle name="Normal 12 5 3 4 2 3" xfId="21971" xr:uid="{08563DF5-065A-491C-BFD6-FA728FBFCCE4}"/>
    <cellStyle name="Normal 12 5 3 4 2 4" xfId="38730" xr:uid="{5202F71D-B328-490E-89F9-24D0D51C7B00}"/>
    <cellStyle name="Normal 12 5 3 4 3" xfId="6898" xr:uid="{852C31DE-C702-4B99-A786-3470269CC26A}"/>
    <cellStyle name="Normal 12 5 3 4 3 2" xfId="15278" xr:uid="{CA882733-8E98-485C-B8A0-21409D165994}"/>
    <cellStyle name="Normal 12 5 3 4 3 2 2" xfId="32038" xr:uid="{39FAFE0B-959F-442A-BED7-0CF0B1ADCF77}"/>
    <cellStyle name="Normal 12 5 3 4 3 2 3" xfId="48797" xr:uid="{4D8F5740-1994-4061-A7BB-18F0534200EA}"/>
    <cellStyle name="Normal 12 5 3 4 3 3" xfId="23658" xr:uid="{C3FB8DC7-6E6A-4F38-8BDE-72FA9751E13B}"/>
    <cellStyle name="Normal 12 5 3 4 3 4" xfId="40417" xr:uid="{2A707B0E-521F-46EA-B812-007AF2535193}"/>
    <cellStyle name="Normal 12 5 3 4 4" xfId="3521" xr:uid="{1867F7B4-8770-474E-8219-EF36E5F4A33C}"/>
    <cellStyle name="Normal 12 5 3 4 4 2" xfId="11901" xr:uid="{D068246E-8573-48C2-ACA7-2149EB4171A1}"/>
    <cellStyle name="Normal 12 5 3 4 4 2 2" xfId="28661" xr:uid="{8F8998CA-872B-4925-B3BD-453F3FA34AB8}"/>
    <cellStyle name="Normal 12 5 3 4 4 2 3" xfId="45420" xr:uid="{A06C2C20-13D0-4C31-8FEA-F14F3A569321}"/>
    <cellStyle name="Normal 12 5 3 4 4 3" xfId="20281" xr:uid="{51639425-D54F-4227-8537-BE9B884EE003}"/>
    <cellStyle name="Normal 12 5 3 4 4 4" xfId="37040" xr:uid="{8DF8F94B-14B3-48C7-B14E-80A58951E668}"/>
    <cellStyle name="Normal 12 5 3 4 5" xfId="10211" xr:uid="{25B6A6FB-7951-4A86-9EA2-A764C9713DC1}"/>
    <cellStyle name="Normal 12 5 3 4 5 2" xfId="26971" xr:uid="{43091913-BAE1-4EDE-A6FF-7285644E6015}"/>
    <cellStyle name="Normal 12 5 3 4 5 3" xfId="43730" xr:uid="{1DD44119-0E3B-4ADF-8046-6AE417E6CE68}"/>
    <cellStyle name="Normal 12 5 3 4 6" xfId="18591" xr:uid="{BC1A8D41-6C23-4B19-95F4-CAF3E7394699}"/>
    <cellStyle name="Normal 12 5 3 4 7" xfId="35350" xr:uid="{2A1D9709-AD0D-489A-9EBB-99B34300FC9C}"/>
    <cellStyle name="Normal 12 5 3 5" xfId="3941" xr:uid="{764917CF-7A59-4851-8490-DAC6CA4605E9}"/>
    <cellStyle name="Normal 12 5 3 5 2" xfId="12321" xr:uid="{583DEE67-A044-4F68-A204-E6425F9DC60D}"/>
    <cellStyle name="Normal 12 5 3 5 2 2" xfId="29081" xr:uid="{3691774D-A038-4658-985E-C9A7EC7126D2}"/>
    <cellStyle name="Normal 12 5 3 5 2 3" xfId="45840" xr:uid="{93559BB8-946E-48D4-8C5A-BE992EBB4DED}"/>
    <cellStyle name="Normal 12 5 3 5 3" xfId="20701" xr:uid="{157A48BA-6D9F-4F8E-92C2-A4B04BB9AE6E}"/>
    <cellStyle name="Normal 12 5 3 5 4" xfId="37460" xr:uid="{C665C4B4-83EB-4D32-A5C5-0932D8CA1DD9}"/>
    <cellStyle name="Normal 12 5 3 6" xfId="5446" xr:uid="{FB03CB09-7265-4519-9FD4-5F8BCA392E2F}"/>
    <cellStyle name="Normal 12 5 3 6 2" xfId="13826" xr:uid="{AA9C8E77-9DC6-4518-BA28-BC6B3DC8EF73}"/>
    <cellStyle name="Normal 12 5 3 6 2 2" xfId="30586" xr:uid="{503264CB-DAD0-46CA-9DD0-19403CCC7936}"/>
    <cellStyle name="Normal 12 5 3 6 2 3" xfId="47345" xr:uid="{7CC3107F-91C2-483B-B2BF-6141914DF210}"/>
    <cellStyle name="Normal 12 5 3 6 3" xfId="22206" xr:uid="{AF13A899-C626-453B-AAFB-3A5F067A2815}"/>
    <cellStyle name="Normal 12 5 3 6 4" xfId="38965" xr:uid="{D4609C7A-D525-419E-B3B3-966D3BDFE00A}"/>
    <cellStyle name="Normal 12 5 3 7" xfId="7304" xr:uid="{412F4CD8-15BE-4660-B1B7-5506D2498A8C}"/>
    <cellStyle name="Normal 12 5 3 7 2" xfId="15684" xr:uid="{29E6B948-E41F-4897-B3C7-11A685F1B066}"/>
    <cellStyle name="Normal 12 5 3 7 2 2" xfId="32444" xr:uid="{52686132-41E9-4383-97DE-B3E880A72DD8}"/>
    <cellStyle name="Normal 12 5 3 7 2 3" xfId="49203" xr:uid="{A34398B7-11F5-4CCB-8A60-E5F8273AA916}"/>
    <cellStyle name="Normal 12 5 3 7 3" xfId="24064" xr:uid="{1D0705BC-F1CF-4151-8136-012DA3825925}"/>
    <cellStyle name="Normal 12 5 3 7 4" xfId="40823" xr:uid="{293DFEB0-961F-4840-BFD3-2DB1175744E9}"/>
    <cellStyle name="Normal 12 5 3 8" xfId="7710" xr:uid="{8AA1D694-6676-4B69-BEC0-8E061D78EC19}"/>
    <cellStyle name="Normal 12 5 3 8 2" xfId="16090" xr:uid="{0CDB1CAD-9E15-471F-B2F2-EEABFCE848F8}"/>
    <cellStyle name="Normal 12 5 3 8 2 2" xfId="32850" xr:uid="{989456A7-953E-4226-8A4F-50F2572B4A1D}"/>
    <cellStyle name="Normal 12 5 3 8 2 3" xfId="49609" xr:uid="{B45E2899-EB05-4A9D-A114-4EA08BE5BFED}"/>
    <cellStyle name="Normal 12 5 3 8 3" xfId="24470" xr:uid="{FC5D80E0-5EFA-469D-A828-FE97D498D39F}"/>
    <cellStyle name="Normal 12 5 3 8 4" xfId="41229" xr:uid="{D09C88F7-F2FC-48E5-B747-68A8D4320476}"/>
    <cellStyle name="Normal 12 5 3 9" xfId="8116" xr:uid="{51492FE2-89E7-47EB-91CD-31F71D46DD41}"/>
    <cellStyle name="Normal 12 5 3 9 2" xfId="16496" xr:uid="{C002CF97-7176-4637-876C-2F0CE7892441}"/>
    <cellStyle name="Normal 12 5 3 9 2 2" xfId="33256" xr:uid="{4DECB482-BFEF-4E16-BFD3-66CD5BB9B062}"/>
    <cellStyle name="Normal 12 5 3 9 2 3" xfId="50015" xr:uid="{6C84974E-B8A1-4E27-ACD7-9583137C23F7}"/>
    <cellStyle name="Normal 12 5 3 9 3" xfId="24876" xr:uid="{BA5EC014-3750-4768-B884-FE85575E2E18}"/>
    <cellStyle name="Normal 12 5 3 9 4" xfId="41635" xr:uid="{C9463FB0-2A01-4AD9-9E60-871CCBB9D0A3}"/>
    <cellStyle name="Normal 12 5 4" xfId="788" xr:uid="{E2644FF0-124F-431C-84AF-97F7CF59E24B}"/>
    <cellStyle name="Normal 12 5 4 2" xfId="4183" xr:uid="{9E7DF959-FD90-4FD6-B8E7-439AA97E5961}"/>
    <cellStyle name="Normal 12 5 4 2 2" xfId="12563" xr:uid="{2E3D8145-2FF5-4E41-BC33-D58E36F8C2D2}"/>
    <cellStyle name="Normal 12 5 4 2 2 2" xfId="29323" xr:uid="{E975A004-B9AD-4AB9-89C7-1DD5ECA9B4E5}"/>
    <cellStyle name="Normal 12 5 4 2 2 3" xfId="46082" xr:uid="{AC1BA873-4E25-45A5-B734-06AE5CCB5ACF}"/>
    <cellStyle name="Normal 12 5 4 2 3" xfId="20943" xr:uid="{3E548063-1EF6-4ABB-8D6E-AA92FCA387A1}"/>
    <cellStyle name="Normal 12 5 4 2 4" xfId="37702" xr:uid="{8686D358-65D5-489C-8568-6FD4703E5A2D}"/>
    <cellStyle name="Normal 12 5 4 3" xfId="5870" xr:uid="{E677E9CD-7795-45B8-BD1E-6347E53EC3E5}"/>
    <cellStyle name="Normal 12 5 4 3 2" xfId="14250" xr:uid="{6C0003F3-A737-418F-86FC-190931334F2B}"/>
    <cellStyle name="Normal 12 5 4 3 2 2" xfId="31010" xr:uid="{055F9AC2-99CB-49C4-9E68-BAB205EB15BE}"/>
    <cellStyle name="Normal 12 5 4 3 2 3" xfId="47769" xr:uid="{E347EFFF-0FC2-4FDD-840D-26C1672F7B16}"/>
    <cellStyle name="Normal 12 5 4 3 3" xfId="22630" xr:uid="{3AAFB361-E9DE-455C-B13B-6D1D5CD4A181}"/>
    <cellStyle name="Normal 12 5 4 3 4" xfId="39389" xr:uid="{969659E2-F36F-4794-8B94-D4490249D7EC}"/>
    <cellStyle name="Normal 12 5 4 4" xfId="2606" xr:uid="{C19837E0-2A14-4F77-8763-DD51EE77E231}"/>
    <cellStyle name="Normal 12 5 4 4 2" xfId="10986" xr:uid="{B4162689-C1F6-4AF0-832E-70AB39D12597}"/>
    <cellStyle name="Normal 12 5 4 4 2 2" xfId="27746" xr:uid="{E780CEC8-C482-4E00-BA41-8A190B1031FB}"/>
    <cellStyle name="Normal 12 5 4 4 2 3" xfId="44505" xr:uid="{8D8C21AF-EDD4-49E0-A386-A8C19E9211F8}"/>
    <cellStyle name="Normal 12 5 4 4 3" xfId="19366" xr:uid="{C742038A-D6EC-4A6A-AB6F-E3ED47BC2D43}"/>
    <cellStyle name="Normal 12 5 4 4 4" xfId="36125" xr:uid="{0A33486B-BB3B-4173-8268-A7E071E76638}"/>
    <cellStyle name="Normal 12 5 4 5" xfId="9183" xr:uid="{21C5D083-7D64-406E-8E43-BB87AB7188A0}"/>
    <cellStyle name="Normal 12 5 4 5 2" xfId="25943" xr:uid="{496BF183-353D-4A9C-860F-81FFC7578D85}"/>
    <cellStyle name="Normal 12 5 4 5 3" xfId="42702" xr:uid="{272BA65C-7752-4213-BEB6-8861AAAD3596}"/>
    <cellStyle name="Normal 12 5 4 6" xfId="17563" xr:uid="{19ED6475-3C6C-43F8-9E5C-7B2460DAF63F}"/>
    <cellStyle name="Normal 12 5 4 7" xfId="34322" xr:uid="{223E6B0E-14D4-4107-A552-DC86A27FDAD0}"/>
    <cellStyle name="Normal 12 5 5" xfId="1222" xr:uid="{72A8731C-C429-4CCA-9BAB-2F4FCFEEE59E}"/>
    <cellStyle name="Normal 12 5 5 2" xfId="4611" xr:uid="{39A4420B-FC8A-4C6F-B13D-6C603D82E746}"/>
    <cellStyle name="Normal 12 5 5 2 2" xfId="12991" xr:uid="{6E8AE046-71AF-4955-BF28-E5D390C9F732}"/>
    <cellStyle name="Normal 12 5 5 2 2 2" xfId="29751" xr:uid="{258D01C0-E841-48D6-B2DC-3F6F0CEDA252}"/>
    <cellStyle name="Normal 12 5 5 2 2 3" xfId="46510" xr:uid="{AA9210B4-D442-410E-8081-9288CDA00584}"/>
    <cellStyle name="Normal 12 5 5 2 3" xfId="21371" xr:uid="{F3E17E2B-20D9-4C71-A905-83D0F8F656AD}"/>
    <cellStyle name="Normal 12 5 5 2 4" xfId="38130" xr:uid="{7E6BB55E-715C-4D57-84BD-092C8FE45A88}"/>
    <cellStyle name="Normal 12 5 5 3" xfId="6298" xr:uid="{EED3824A-E369-4E7C-A54D-146C3C100C13}"/>
    <cellStyle name="Normal 12 5 5 3 2" xfId="14678" xr:uid="{F6BDB06F-0F6A-472C-9A18-DE5B9FA635A4}"/>
    <cellStyle name="Normal 12 5 5 3 2 2" xfId="31438" xr:uid="{4FC7C239-E8A0-42B0-A907-173469643872}"/>
    <cellStyle name="Normal 12 5 5 3 2 3" xfId="48197" xr:uid="{5287715F-8879-4F6F-BD6D-ED130D92E0C2}"/>
    <cellStyle name="Normal 12 5 5 3 3" xfId="23058" xr:uid="{7553BE0A-CDDB-42D8-83FA-EEB77F8A39B5}"/>
    <cellStyle name="Normal 12 5 5 3 4" xfId="39817" xr:uid="{A06E1FCB-A9FA-4ECC-B0BD-7B27768B4D2F}"/>
    <cellStyle name="Normal 12 5 5 4" xfId="3034" xr:uid="{409943CE-9ABF-42C7-980A-8E88BCC754AF}"/>
    <cellStyle name="Normal 12 5 5 4 2" xfId="11414" xr:uid="{D4795866-C427-44B0-8CA8-DE9257E85EEA}"/>
    <cellStyle name="Normal 12 5 5 4 2 2" xfId="28174" xr:uid="{1025B230-DFE8-45DA-A71D-64A40A8D591F}"/>
    <cellStyle name="Normal 12 5 5 4 2 3" xfId="44933" xr:uid="{6FFF5B2D-6470-4E13-8D06-6DCA123669EE}"/>
    <cellStyle name="Normal 12 5 5 4 3" xfId="19794" xr:uid="{2ADE302C-D2FE-4BCC-9845-5D6E73D53F34}"/>
    <cellStyle name="Normal 12 5 5 4 4" xfId="36553" xr:uid="{4791B0D1-F463-4D63-851C-BD0A8494BCC2}"/>
    <cellStyle name="Normal 12 5 5 5" xfId="9611" xr:uid="{466086A0-6D09-49AF-ACFD-C6865F9720A0}"/>
    <cellStyle name="Normal 12 5 5 5 2" xfId="26371" xr:uid="{2D55A5E9-ED0B-4D6C-864F-55F9F2E624F2}"/>
    <cellStyle name="Normal 12 5 5 5 3" xfId="43130" xr:uid="{9C6DAD8F-5D51-4D01-AF89-A569A0BDA2F9}"/>
    <cellStyle name="Normal 12 5 5 6" xfId="17991" xr:uid="{5C387891-D649-4C94-A1B6-B2DC1C7984BE}"/>
    <cellStyle name="Normal 12 5 5 7" xfId="34750" xr:uid="{25A0F4E2-E373-4F67-895B-20B5DEEAC6EA}"/>
    <cellStyle name="Normal 12 5 6" xfId="1551" xr:uid="{FE43B93F-63DF-4915-81FA-45264817CB47}"/>
    <cellStyle name="Normal 12 5 6 2" xfId="4940" xr:uid="{2184D1B0-7907-4C61-B1D0-4CCF3835B958}"/>
    <cellStyle name="Normal 12 5 6 2 2" xfId="13320" xr:uid="{82D6C49B-02A2-4039-AF31-380AC3FE0802}"/>
    <cellStyle name="Normal 12 5 6 2 2 2" xfId="30080" xr:uid="{D760E792-9617-4114-97AD-8CDF2E927A6B}"/>
    <cellStyle name="Normal 12 5 6 2 2 3" xfId="46839" xr:uid="{93E47154-0C75-4541-BAA6-43A9D63DA556}"/>
    <cellStyle name="Normal 12 5 6 2 3" xfId="21700" xr:uid="{7250DE80-EEE1-45A8-8502-C89510102A74}"/>
    <cellStyle name="Normal 12 5 6 2 4" xfId="38459" xr:uid="{EC8D547F-F276-48E8-A27F-E7421AD1FB3E}"/>
    <cellStyle name="Normal 12 5 6 3" xfId="6627" xr:uid="{20EC2C8C-759A-4A7E-B078-25BD628DDF80}"/>
    <cellStyle name="Normal 12 5 6 3 2" xfId="15007" xr:uid="{B0E8E15E-E9EA-4816-94BE-DEBC994F1769}"/>
    <cellStyle name="Normal 12 5 6 3 2 2" xfId="31767" xr:uid="{56DE9233-D5B9-40DC-8302-0E58FECEA9AD}"/>
    <cellStyle name="Normal 12 5 6 3 2 3" xfId="48526" xr:uid="{447B88F3-E8C1-4362-8568-D1D52F8DB78D}"/>
    <cellStyle name="Normal 12 5 6 3 3" xfId="23387" xr:uid="{92FAD43A-E98C-44E8-980E-B43D0DAF75A3}"/>
    <cellStyle name="Normal 12 5 6 3 4" xfId="40146" xr:uid="{6651F69A-A82A-494D-94B2-DB1331D861AA}"/>
    <cellStyle name="Normal 12 5 6 4" xfId="2178" xr:uid="{8B46829E-95F8-4E18-AC36-EE777C2A880F}"/>
    <cellStyle name="Normal 12 5 6 4 2" xfId="10560" xr:uid="{7763425B-262A-41AF-A317-C527252582C5}"/>
    <cellStyle name="Normal 12 5 6 4 2 2" xfId="27320" xr:uid="{145CD6EB-AF73-4B1E-AC5D-E4BBD54A794A}"/>
    <cellStyle name="Normal 12 5 6 4 2 3" xfId="44079" xr:uid="{D896FE0E-1E07-4F23-83D1-0D7FCEC9CE0A}"/>
    <cellStyle name="Normal 12 5 6 4 3" xfId="18940" xr:uid="{178B1283-BE5E-4ACB-8AE3-11DD62CA4961}"/>
    <cellStyle name="Normal 12 5 6 4 4" xfId="35699" xr:uid="{4290E484-CD14-4EC8-A62C-BCC0C2ECEB5A}"/>
    <cellStyle name="Normal 12 5 6 5" xfId="9940" xr:uid="{372E79BE-3038-480B-85B3-0DB5A30532D0}"/>
    <cellStyle name="Normal 12 5 6 5 2" xfId="26700" xr:uid="{5DF59C42-0A1E-4AD6-B00F-92A7D37018EC}"/>
    <cellStyle name="Normal 12 5 6 5 3" xfId="43459" xr:uid="{24E465F9-AB0E-4568-A958-D6F3E51E7A85}"/>
    <cellStyle name="Normal 12 5 6 6" xfId="18320" xr:uid="{AFE59026-6BD0-45CA-8C57-A47BF2B7C663}"/>
    <cellStyle name="Normal 12 5 6 7" xfId="35079" xr:uid="{C3682ECE-A57A-499A-A5CD-05C8DABECFB6}"/>
    <cellStyle name="Normal 12 5 7" xfId="3670" xr:uid="{5BF4DCC5-779C-44D4-8AFE-071A06D48075}"/>
    <cellStyle name="Normal 12 5 7 2" xfId="12050" xr:uid="{31877DBF-0403-484E-8EF2-3822F485B756}"/>
    <cellStyle name="Normal 12 5 7 2 2" xfId="28810" xr:uid="{0FED4324-166E-4BD6-98EA-931EAF5ED88E}"/>
    <cellStyle name="Normal 12 5 7 2 3" xfId="45569" xr:uid="{250FA53D-9E30-46B2-90E6-6F061EDEDAC3}"/>
    <cellStyle name="Normal 12 5 7 3" xfId="20430" xr:uid="{0CE65E7A-07AE-43FA-9CAA-80EDFF6DF5B8}"/>
    <cellStyle name="Normal 12 5 7 4" xfId="37189" xr:uid="{D5BF2A73-C8EA-4A6D-8BAD-267BA3E4B708}"/>
    <cellStyle name="Normal 12 5 8" xfId="5444" xr:uid="{FC39C748-57EF-4EB4-89E3-278E80E755B7}"/>
    <cellStyle name="Normal 12 5 8 2" xfId="13824" xr:uid="{F228F60B-1F3F-4BC0-9646-DC81B0C10F4B}"/>
    <cellStyle name="Normal 12 5 8 2 2" xfId="30584" xr:uid="{DFBF95AF-0055-492F-8CD0-C974C292D917}"/>
    <cellStyle name="Normal 12 5 8 2 3" xfId="47343" xr:uid="{26389BA2-65BA-4AF0-B08F-FD8BB7DC5753}"/>
    <cellStyle name="Normal 12 5 8 3" xfId="22204" xr:uid="{4BB44E83-0314-412A-8800-D73D3F7B484E}"/>
    <cellStyle name="Normal 12 5 8 4" xfId="38963" xr:uid="{9CD51569-7700-4794-8CE7-E24AE3E941CE}"/>
    <cellStyle name="Normal 12 5 9" xfId="7033" xr:uid="{0BF8CC96-C080-494E-AE1B-1E54D77853B9}"/>
    <cellStyle name="Normal 12 5 9 2" xfId="15413" xr:uid="{EF794F39-FC8C-4EFE-B8F6-6A18388E1E7F}"/>
    <cellStyle name="Normal 12 5 9 2 2" xfId="32173" xr:uid="{1D8877FE-2EE3-4BB2-8B77-89EF4FA5327D}"/>
    <cellStyle name="Normal 12 5 9 2 3" xfId="48932" xr:uid="{852207A6-BDE7-4BCA-B0FC-39D1A6AC18B5}"/>
    <cellStyle name="Normal 12 5 9 3" xfId="23793" xr:uid="{B6C5A134-8C11-4A7C-A6DE-489E74DD7415}"/>
    <cellStyle name="Normal 12 5 9 4" xfId="40552" xr:uid="{BFF4D6E7-04FE-41B0-80A0-D3ED764DC443}"/>
    <cellStyle name="Normal 12 6" xfId="349" xr:uid="{EF4EF985-293C-4C74-8FB0-2171BA23D799}"/>
    <cellStyle name="Normal 12 6 10" xfId="8307" xr:uid="{B7B36CAD-8476-4C6A-A88B-14D25595663C}"/>
    <cellStyle name="Normal 12 6 10 2" xfId="16687" xr:uid="{9DC396FB-9902-4429-B8FB-0209AA08A87A}"/>
    <cellStyle name="Normal 12 6 10 2 2" xfId="33447" xr:uid="{F3B663E6-AF9C-443B-86C1-09F6AFC54431}"/>
    <cellStyle name="Normal 12 6 10 2 3" xfId="50206" xr:uid="{C404C468-C2BF-449B-8C87-760135E3B131}"/>
    <cellStyle name="Normal 12 6 10 3" xfId="25067" xr:uid="{47235A76-DB40-4029-A658-D538465C99DE}"/>
    <cellStyle name="Normal 12 6 10 4" xfId="41826" xr:uid="{2E6D4DE3-CAA3-4C90-87FF-BD1A883B8756}"/>
    <cellStyle name="Normal 12 6 11" xfId="2181" xr:uid="{8C1254B4-89A5-4A6E-A608-9CCCDFFCCC87}"/>
    <cellStyle name="Normal 12 6 11 2" xfId="10563" xr:uid="{25543E91-AC92-49F3-A0EB-1E4A6FC7244D}"/>
    <cellStyle name="Normal 12 6 11 2 2" xfId="27323" xr:uid="{CF24689A-5F48-4C29-8016-27A39775568D}"/>
    <cellStyle name="Normal 12 6 11 2 3" xfId="44082" xr:uid="{09FD9B68-7710-40C6-849D-D9D4F48D02FD}"/>
    <cellStyle name="Normal 12 6 11 3" xfId="18943" xr:uid="{CF43490C-7776-48E9-9791-14F1D12FA312}"/>
    <cellStyle name="Normal 12 6 11 4" xfId="35702" xr:uid="{129D5A72-E123-41AB-92FD-F9AF93FC4644}"/>
    <cellStyle name="Normal 12 6 12" xfId="8760" xr:uid="{54BA4620-BFB9-4A89-9456-773A2EBB2956}"/>
    <cellStyle name="Normal 12 6 12 2" xfId="25520" xr:uid="{479BB71E-8797-4B1D-8108-231568C556D7}"/>
    <cellStyle name="Normal 12 6 12 3" xfId="42279" xr:uid="{84D896AF-3DA2-42AF-B626-28FC28AC51E7}"/>
    <cellStyle name="Normal 12 6 13" xfId="17140" xr:uid="{7CF85169-4CA8-473E-9CA7-4AF5EDBB6DE7}"/>
    <cellStyle name="Normal 12 6 14" xfId="33899" xr:uid="{C5E86EE6-DCED-4E12-AC63-951DD5308398}"/>
    <cellStyle name="Normal 12 6 2" xfId="791" xr:uid="{908426D3-0BB6-4F7E-8EAA-326682D1D576}"/>
    <cellStyle name="Normal 12 6 2 2" xfId="4186" xr:uid="{2479952C-66A1-40F2-A12D-327F3D53A979}"/>
    <cellStyle name="Normal 12 6 2 2 2" xfId="12566" xr:uid="{4BE0BF54-AFED-46C7-B2B7-6B97F6CE3F78}"/>
    <cellStyle name="Normal 12 6 2 2 2 2" xfId="29326" xr:uid="{0538AAC3-BBF5-4B16-A02A-5E84700AC705}"/>
    <cellStyle name="Normal 12 6 2 2 2 3" xfId="46085" xr:uid="{EC2DB5C1-F358-4D92-955C-A67E93B96627}"/>
    <cellStyle name="Normal 12 6 2 2 3" xfId="20946" xr:uid="{AD92266A-358C-4BB8-86ED-B61FB47D9019}"/>
    <cellStyle name="Normal 12 6 2 2 4" xfId="37705" xr:uid="{97CDED30-C829-4883-9AB6-4A484D97D787}"/>
    <cellStyle name="Normal 12 6 2 3" xfId="5873" xr:uid="{4B6B8498-0B6E-48CD-A7E3-DBB5FF3A0195}"/>
    <cellStyle name="Normal 12 6 2 3 2" xfId="14253" xr:uid="{27311410-43D6-4B28-8972-3EB97A557BBE}"/>
    <cellStyle name="Normal 12 6 2 3 2 2" xfId="31013" xr:uid="{4CF96683-B18B-4524-B29B-5A48817DD26E}"/>
    <cellStyle name="Normal 12 6 2 3 2 3" xfId="47772" xr:uid="{7DC292C1-BC43-4ADB-B316-801CF8F2A94D}"/>
    <cellStyle name="Normal 12 6 2 3 3" xfId="22633" xr:uid="{A7010E89-748F-45E3-89C8-09EF91BF8269}"/>
    <cellStyle name="Normal 12 6 2 3 4" xfId="39392" xr:uid="{0416F7D9-2850-484D-8963-7FFE1747C837}"/>
    <cellStyle name="Normal 12 6 2 4" xfId="2609" xr:uid="{21B92996-F3BC-4AE3-8A81-CB09619C504E}"/>
    <cellStyle name="Normal 12 6 2 4 2" xfId="10989" xr:uid="{4CF4AB40-FCF2-41E7-8CD2-F75CA58A3AF4}"/>
    <cellStyle name="Normal 12 6 2 4 2 2" xfId="27749" xr:uid="{4CABEBF7-A39E-4D53-9931-3B042C9C267B}"/>
    <cellStyle name="Normal 12 6 2 4 2 3" xfId="44508" xr:uid="{8A255904-6A5A-4A2C-BBA4-6C925ADDE8F5}"/>
    <cellStyle name="Normal 12 6 2 4 3" xfId="19369" xr:uid="{5B9D0816-81A5-454C-BC9F-A196CCEDD0B3}"/>
    <cellStyle name="Normal 12 6 2 4 4" xfId="36128" xr:uid="{E2B481C0-FBA1-4E73-8748-81253D9DC3A6}"/>
    <cellStyle name="Normal 12 6 2 5" xfId="9186" xr:uid="{4CF31926-1C23-49A4-9F4B-C7974A6D1228}"/>
    <cellStyle name="Normal 12 6 2 5 2" xfId="25946" xr:uid="{AE43236B-F446-4990-8D6B-316B1382CC3C}"/>
    <cellStyle name="Normal 12 6 2 5 3" xfId="42705" xr:uid="{363A7716-7868-434D-92FB-1A1E71347F63}"/>
    <cellStyle name="Normal 12 6 2 6" xfId="17566" xr:uid="{154581A1-BBC4-4D1F-B3EE-066DB6389BD9}"/>
    <cellStyle name="Normal 12 6 2 7" xfId="34325" xr:uid="{6E406AC7-A8EF-4B90-BF7F-CE9CC49B1CE3}"/>
    <cellStyle name="Normal 12 6 3" xfId="1225" xr:uid="{86CC86E2-97B6-4424-86F6-A8BBF7F478CC}"/>
    <cellStyle name="Normal 12 6 3 2" xfId="4614" xr:uid="{14F7CDBE-BBFF-458C-AA55-128E642C3491}"/>
    <cellStyle name="Normal 12 6 3 2 2" xfId="12994" xr:uid="{FA674D47-3EAB-4127-889D-9ACB6ADF1EAB}"/>
    <cellStyle name="Normal 12 6 3 2 2 2" xfId="29754" xr:uid="{46B861C2-0AF1-4857-9604-B61B95F25DF9}"/>
    <cellStyle name="Normal 12 6 3 2 2 3" xfId="46513" xr:uid="{1C01C2FF-19D5-47BD-BA00-D18B0054918A}"/>
    <cellStyle name="Normal 12 6 3 2 3" xfId="21374" xr:uid="{3C059B19-901A-4164-BB4B-67A4A6D46178}"/>
    <cellStyle name="Normal 12 6 3 2 4" xfId="38133" xr:uid="{97FDA511-377F-4D7D-AC0D-528CE8108562}"/>
    <cellStyle name="Normal 12 6 3 3" xfId="6301" xr:uid="{E90A644A-C1BF-490B-9D14-56EF3529E8B9}"/>
    <cellStyle name="Normal 12 6 3 3 2" xfId="14681" xr:uid="{EE02DFA0-7CD8-4CDC-8005-7C0E76F7E4EB}"/>
    <cellStyle name="Normal 12 6 3 3 2 2" xfId="31441" xr:uid="{B5F9BC7B-543B-44B1-A24F-E380321F03C8}"/>
    <cellStyle name="Normal 12 6 3 3 2 3" xfId="48200" xr:uid="{970A29A2-6F0F-4626-BF4A-C3F6903AAD27}"/>
    <cellStyle name="Normal 12 6 3 3 3" xfId="23061" xr:uid="{A113FE1A-C370-4A23-A63A-BDAFB25015C9}"/>
    <cellStyle name="Normal 12 6 3 3 4" xfId="39820" xr:uid="{6E407FE6-6760-438E-B491-EB40E1CA8A1B}"/>
    <cellStyle name="Normal 12 6 3 4" xfId="3037" xr:uid="{536A4F73-D260-42EC-9FAA-B678954B277D}"/>
    <cellStyle name="Normal 12 6 3 4 2" xfId="11417" xr:uid="{F9248642-0EDD-4323-8A55-2BEEBC862517}"/>
    <cellStyle name="Normal 12 6 3 4 2 2" xfId="28177" xr:uid="{CBB222AD-AFD6-4ED5-AEC1-FE40A0A634D5}"/>
    <cellStyle name="Normal 12 6 3 4 2 3" xfId="44936" xr:uid="{83FAA5D5-7184-4857-B1DF-95862F4CF17F}"/>
    <cellStyle name="Normal 12 6 3 4 3" xfId="19797" xr:uid="{67B9EC7A-BF68-4CFF-9AA9-BF7204F570E0}"/>
    <cellStyle name="Normal 12 6 3 4 4" xfId="36556" xr:uid="{5545B9C3-B8C8-4A48-933B-D9DAD927B03B}"/>
    <cellStyle name="Normal 12 6 3 5" xfId="9614" xr:uid="{A10629E1-A4CE-4BC8-84F8-5EC7B4435A83}"/>
    <cellStyle name="Normal 12 6 3 5 2" xfId="26374" xr:uid="{F75299B0-CFC3-4F8A-97C0-BC27F303007C}"/>
    <cellStyle name="Normal 12 6 3 5 3" xfId="43133" xr:uid="{00EFA0AC-C506-4FB3-9114-1394D80E46D6}"/>
    <cellStyle name="Normal 12 6 3 6" xfId="17994" xr:uid="{F8285465-3DB1-4ADE-B639-E5F93F8626C9}"/>
    <cellStyle name="Normal 12 6 3 7" xfId="34753" xr:uid="{DBA8F157-29BD-452C-9DE1-59997DDDC6C5}"/>
    <cellStyle name="Normal 12 6 4" xfId="1607" xr:uid="{F54D9C3C-84CE-4F64-8148-E998B65B2F36}"/>
    <cellStyle name="Normal 12 6 4 2" xfId="4996" xr:uid="{902648B0-99AF-416B-8D62-3F972389B75C}"/>
    <cellStyle name="Normal 12 6 4 2 2" xfId="13376" xr:uid="{42874725-C9ED-4E91-8E33-FCE4F5FC4B04}"/>
    <cellStyle name="Normal 12 6 4 2 2 2" xfId="30136" xr:uid="{25CDCC55-7D42-474B-8342-8DE6692D50E3}"/>
    <cellStyle name="Normal 12 6 4 2 2 3" xfId="46895" xr:uid="{2897733D-EA7F-4C80-AA45-C7BA95F2693B}"/>
    <cellStyle name="Normal 12 6 4 2 3" xfId="21756" xr:uid="{780F95ED-4F80-4DD0-92F4-FE045507EB90}"/>
    <cellStyle name="Normal 12 6 4 2 4" xfId="38515" xr:uid="{E427EB83-7777-4F6C-A05B-638FB12F1B73}"/>
    <cellStyle name="Normal 12 6 4 3" xfId="6683" xr:uid="{BC066DCF-76C9-461F-892B-14F731D732FC}"/>
    <cellStyle name="Normal 12 6 4 3 2" xfId="15063" xr:uid="{9A563952-CB39-4D71-986D-0D61496D335B}"/>
    <cellStyle name="Normal 12 6 4 3 2 2" xfId="31823" xr:uid="{75064AD5-1158-4E8B-9F90-4D7EFDCCCE76}"/>
    <cellStyle name="Normal 12 6 4 3 2 3" xfId="48582" xr:uid="{C03ECDE6-8749-417D-9159-D19D30E72F90}"/>
    <cellStyle name="Normal 12 6 4 3 3" xfId="23443" xr:uid="{6013FAFC-3354-4484-8062-2E0B7F95EBF1}"/>
    <cellStyle name="Normal 12 6 4 3 4" xfId="40202" xr:uid="{AEA0B213-B9E0-4D9D-917E-5B47ED82A7E9}"/>
    <cellStyle name="Normal 12 6 4 4" xfId="3307" xr:uid="{C596A44F-DA49-45C5-930C-C2D119719AA6}"/>
    <cellStyle name="Normal 12 6 4 4 2" xfId="11687" xr:uid="{9D766BD5-B86E-412F-BC4D-748180CF96F7}"/>
    <cellStyle name="Normal 12 6 4 4 2 2" xfId="28447" xr:uid="{8AF0416D-162F-4979-B4CB-8988A80834D8}"/>
    <cellStyle name="Normal 12 6 4 4 2 3" xfId="45206" xr:uid="{B722E50C-D4A6-42E0-A86A-1BCFCC71C195}"/>
    <cellStyle name="Normal 12 6 4 4 3" xfId="20067" xr:uid="{3FC41FC0-1599-4E00-A1D6-A91274D7ACC9}"/>
    <cellStyle name="Normal 12 6 4 4 4" xfId="36826" xr:uid="{609CAF00-87F5-45B0-BB87-8E907885BAFB}"/>
    <cellStyle name="Normal 12 6 4 5" xfId="9996" xr:uid="{470A17B1-4DB4-4896-8CEF-ACE542AF1198}"/>
    <cellStyle name="Normal 12 6 4 5 2" xfId="26756" xr:uid="{81B0B7B0-857E-40EA-83FF-09C70F7BD66A}"/>
    <cellStyle name="Normal 12 6 4 5 3" xfId="43515" xr:uid="{F871D4A1-8A0C-4065-A629-A80BD2A35E1F}"/>
    <cellStyle name="Normal 12 6 4 6" xfId="18376" xr:uid="{F65FEFCF-0CBB-44D1-93AE-AC11E84CA4CA}"/>
    <cellStyle name="Normal 12 6 4 7" xfId="35135" xr:uid="{BD7F0489-71A7-49D0-88A6-ABC67FC654B2}"/>
    <cellStyle name="Normal 12 6 5" xfId="3726" xr:uid="{F64D112B-0B31-4779-8ACE-FD6253C9F2B7}"/>
    <cellStyle name="Normal 12 6 5 2" xfId="12106" xr:uid="{7EE93BA6-81E8-4B29-8530-3ACAA7800167}"/>
    <cellStyle name="Normal 12 6 5 2 2" xfId="28866" xr:uid="{37A4949B-E344-4CFF-AAD2-6B9D4736F254}"/>
    <cellStyle name="Normal 12 6 5 2 3" xfId="45625" xr:uid="{E398F6E4-AB94-41E9-AC38-8EB3BC22184D}"/>
    <cellStyle name="Normal 12 6 5 3" xfId="20486" xr:uid="{13E03255-8112-4B56-93AE-7CB546B0BAB4}"/>
    <cellStyle name="Normal 12 6 5 4" xfId="37245" xr:uid="{0BFF95B4-E504-45C8-AACC-5F442F3AA9C2}"/>
    <cellStyle name="Normal 12 6 6" xfId="5447" xr:uid="{CE40FC8D-6663-4CFA-8511-460DC6C57C04}"/>
    <cellStyle name="Normal 12 6 6 2" xfId="13827" xr:uid="{2C5D2E47-01A8-4302-8E04-700B3C1D2F6C}"/>
    <cellStyle name="Normal 12 6 6 2 2" xfId="30587" xr:uid="{28D5FF51-E1D4-4827-95CA-8EBCF9039A59}"/>
    <cellStyle name="Normal 12 6 6 2 3" xfId="47346" xr:uid="{021AB9DC-09DB-4F4D-8242-73E0694FDE00}"/>
    <cellStyle name="Normal 12 6 6 3" xfId="22207" xr:uid="{26E1A77C-C2E2-4696-8C15-D9C3012FBC5C}"/>
    <cellStyle name="Normal 12 6 6 4" xfId="38966" xr:uid="{AE1D8626-8F01-49E4-AF38-AF9719DF2C85}"/>
    <cellStyle name="Normal 12 6 7" xfId="7089" xr:uid="{D57A701B-15D3-47DA-9D4A-98A5350EB59F}"/>
    <cellStyle name="Normal 12 6 7 2" xfId="15469" xr:uid="{BB9E8D04-8359-4528-B1FC-66C8D813FB85}"/>
    <cellStyle name="Normal 12 6 7 2 2" xfId="32229" xr:uid="{8A4BB563-831D-4DA9-B2E6-6CFA91A12E2A}"/>
    <cellStyle name="Normal 12 6 7 2 3" xfId="48988" xr:uid="{26926D10-6DDD-4D8A-B627-987EE5EAF3E3}"/>
    <cellStyle name="Normal 12 6 7 3" xfId="23849" xr:uid="{21B6668E-645E-495E-BB1A-00EAFB042BC2}"/>
    <cellStyle name="Normal 12 6 7 4" xfId="40608" xr:uid="{23412044-449B-48A1-9758-F0878F186ED9}"/>
    <cellStyle name="Normal 12 6 8" xfId="7495" xr:uid="{241C7633-0554-4099-86AA-E377B6E84A6F}"/>
    <cellStyle name="Normal 12 6 8 2" xfId="15875" xr:uid="{774F64C6-A3EF-4994-AD3E-A0A587CA25B4}"/>
    <cellStyle name="Normal 12 6 8 2 2" xfId="32635" xr:uid="{0B813E0C-C67F-44CE-A077-E96107F03BD9}"/>
    <cellStyle name="Normal 12 6 8 2 3" xfId="49394" xr:uid="{FA1D8098-C6F1-4B3D-BBD4-00E76B531A3F}"/>
    <cellStyle name="Normal 12 6 8 3" xfId="24255" xr:uid="{BA291A04-A2A4-43D5-BC1D-D315C6D449E9}"/>
    <cellStyle name="Normal 12 6 8 4" xfId="41014" xr:uid="{4868FAD1-3941-4B1C-8F38-F78FA57E3991}"/>
    <cellStyle name="Normal 12 6 9" xfId="7901" xr:uid="{345E296E-2434-4FB4-BD85-C137066F3564}"/>
    <cellStyle name="Normal 12 6 9 2" xfId="16281" xr:uid="{09B9AD2D-C3FE-4FAF-BD06-85B0B24B4AB4}"/>
    <cellStyle name="Normal 12 6 9 2 2" xfId="33041" xr:uid="{DCF2978B-A692-42D9-83F5-63FAEE942029}"/>
    <cellStyle name="Normal 12 6 9 2 3" xfId="49800" xr:uid="{D95D35F8-ABB2-46F2-9B2A-740E146E7A02}"/>
    <cellStyle name="Normal 12 6 9 3" xfId="24661" xr:uid="{66889B10-963E-40A8-A14A-673B29C2DB6B}"/>
    <cellStyle name="Normal 12 6 9 4" xfId="41420" xr:uid="{49FF5343-2C7B-495D-8FA8-B8E1C1B60012}"/>
    <cellStyle name="Normal 12 7" xfId="350" xr:uid="{5F8D58C0-A230-4D63-A07E-B92479DAFAA5}"/>
    <cellStyle name="Normal 12 7 10" xfId="8419" xr:uid="{AA462C97-EAAC-4C0E-9418-C814206FC305}"/>
    <cellStyle name="Normal 12 7 10 2" xfId="16799" xr:uid="{A7AA40DE-27A9-4683-B90C-6E82DDF84123}"/>
    <cellStyle name="Normal 12 7 10 2 2" xfId="33559" xr:uid="{BDCD63C2-4ECF-403A-A8DF-7AA2E9A21836}"/>
    <cellStyle name="Normal 12 7 10 2 3" xfId="50318" xr:uid="{1FE54D3E-625B-43E7-AA5E-F72D92129CCC}"/>
    <cellStyle name="Normal 12 7 10 3" xfId="25179" xr:uid="{521D39DB-9B53-45D4-8E05-FBCABF047DE0}"/>
    <cellStyle name="Normal 12 7 10 4" xfId="41938" xr:uid="{387A8894-A43B-4D54-83EB-1EF7302885CC}"/>
    <cellStyle name="Normal 12 7 11" xfId="2182" xr:uid="{5569F367-EE08-4893-914B-A6C26E2925DD}"/>
    <cellStyle name="Normal 12 7 11 2" xfId="10564" xr:uid="{68343588-029C-4103-ADED-29579ACF24F9}"/>
    <cellStyle name="Normal 12 7 11 2 2" xfId="27324" xr:uid="{2D0903EA-D442-4F26-B34C-88FE084AA06F}"/>
    <cellStyle name="Normal 12 7 11 2 3" xfId="44083" xr:uid="{3C873968-26DA-4F6B-97F5-00E9693BEB75}"/>
    <cellStyle name="Normal 12 7 11 3" xfId="18944" xr:uid="{E57CEDB1-CF24-4983-ACA2-0E6E4E589936}"/>
    <cellStyle name="Normal 12 7 11 4" xfId="35703" xr:uid="{799D26FE-13B4-4E73-9A90-A1F68FFE4D3A}"/>
    <cellStyle name="Normal 12 7 12" xfId="8761" xr:uid="{2C2BDCC4-F1C8-4960-9E20-4A7E5F5DE868}"/>
    <cellStyle name="Normal 12 7 12 2" xfId="25521" xr:uid="{DD40F269-5403-4509-BD56-E5C7DAA2260B}"/>
    <cellStyle name="Normal 12 7 12 3" xfId="42280" xr:uid="{7654B30C-6F97-47D4-A8F5-E4778EE99A8D}"/>
    <cellStyle name="Normal 12 7 13" xfId="17141" xr:uid="{18F05694-5C53-4069-A739-7C0D71423E74}"/>
    <cellStyle name="Normal 12 7 14" xfId="33900" xr:uid="{DE54D8C2-09E6-4F77-B9B8-B5232D41D716}"/>
    <cellStyle name="Normal 12 7 2" xfId="792" xr:uid="{E2C961F5-E95E-478A-93DF-15E9FF9B3232}"/>
    <cellStyle name="Normal 12 7 2 2" xfId="4187" xr:uid="{7C883049-2E21-4036-B8A1-0FD95643E54E}"/>
    <cellStyle name="Normal 12 7 2 2 2" xfId="12567" xr:uid="{3BE14878-3BEF-4F90-80CC-6BCE6A01D989}"/>
    <cellStyle name="Normal 12 7 2 2 2 2" xfId="29327" xr:uid="{FA78D955-47F2-4CF7-8326-915498BBADDB}"/>
    <cellStyle name="Normal 12 7 2 2 2 3" xfId="46086" xr:uid="{4569EF3B-83F3-4DE7-8B2D-FA7A8C1BADFF}"/>
    <cellStyle name="Normal 12 7 2 2 3" xfId="20947" xr:uid="{AE2DAD44-82EB-4937-9D77-0467B820EAB8}"/>
    <cellStyle name="Normal 12 7 2 2 4" xfId="37706" xr:uid="{F978A63D-8844-4B90-80B1-027C657E3C01}"/>
    <cellStyle name="Normal 12 7 2 3" xfId="5874" xr:uid="{7454F1ED-4390-45E1-8EAB-56A45C47843D}"/>
    <cellStyle name="Normal 12 7 2 3 2" xfId="14254" xr:uid="{48EDA392-86CF-4FA4-9018-FB88D734C94F}"/>
    <cellStyle name="Normal 12 7 2 3 2 2" xfId="31014" xr:uid="{9B91B7CE-1753-4E11-B198-34E4E7F99FA5}"/>
    <cellStyle name="Normal 12 7 2 3 2 3" xfId="47773" xr:uid="{AC3A47DC-9877-473A-A413-23D1E0AB1D9A}"/>
    <cellStyle name="Normal 12 7 2 3 3" xfId="22634" xr:uid="{07DB120C-A711-43DA-8448-A9BFF8B97A2B}"/>
    <cellStyle name="Normal 12 7 2 3 4" xfId="39393" xr:uid="{4C344692-DF44-41C1-A7E3-AB77A4E88D95}"/>
    <cellStyle name="Normal 12 7 2 4" xfId="2610" xr:uid="{95184370-54A8-4260-887B-F57926276CFC}"/>
    <cellStyle name="Normal 12 7 2 4 2" xfId="10990" xr:uid="{B69BDF65-6E93-44F2-A560-03C6074E41D9}"/>
    <cellStyle name="Normal 12 7 2 4 2 2" xfId="27750" xr:uid="{129DF84D-B7AF-48FC-9277-D791B703FA22}"/>
    <cellStyle name="Normal 12 7 2 4 2 3" xfId="44509" xr:uid="{BB77A88A-ADE4-4A09-8FBD-3752F6E81452}"/>
    <cellStyle name="Normal 12 7 2 4 3" xfId="19370" xr:uid="{8FAD65B3-1CDF-46C5-93F7-4D945D0D847E}"/>
    <cellStyle name="Normal 12 7 2 4 4" xfId="36129" xr:uid="{CE0BDD55-CBE1-4CEF-BB6E-7FE0C336EB51}"/>
    <cellStyle name="Normal 12 7 2 5" xfId="9187" xr:uid="{F48DFF08-77AF-49D1-8D5A-F4C05827022A}"/>
    <cellStyle name="Normal 12 7 2 5 2" xfId="25947" xr:uid="{5CC78481-1A91-4CA6-B518-119CA7A6478B}"/>
    <cellStyle name="Normal 12 7 2 5 3" xfId="42706" xr:uid="{30A2E4E2-2191-4E2C-B0D5-31FC051AFCEC}"/>
    <cellStyle name="Normal 12 7 2 6" xfId="17567" xr:uid="{8BB68185-3FB2-4B43-85DD-9FF6482FA136}"/>
    <cellStyle name="Normal 12 7 2 7" xfId="34326" xr:uid="{6B1C6C0F-1BA5-4C29-8B69-75FC96C09326}"/>
    <cellStyle name="Normal 12 7 3" xfId="1226" xr:uid="{026445D6-FC42-4411-A87F-391F6C72C470}"/>
    <cellStyle name="Normal 12 7 3 2" xfId="4615" xr:uid="{AE8C4131-C32E-4C85-A9EF-BAD8C2B4CBE2}"/>
    <cellStyle name="Normal 12 7 3 2 2" xfId="12995" xr:uid="{F4C9060B-3379-443D-B40D-DA71C27EA5F1}"/>
    <cellStyle name="Normal 12 7 3 2 2 2" xfId="29755" xr:uid="{C33C9145-C084-4B8E-9365-73210268907B}"/>
    <cellStyle name="Normal 12 7 3 2 2 3" xfId="46514" xr:uid="{FFDD375A-8321-435F-BE08-89F7EB2B117D}"/>
    <cellStyle name="Normal 12 7 3 2 3" xfId="21375" xr:uid="{C336DA42-FB87-4879-B82B-B6FCF82A277D}"/>
    <cellStyle name="Normal 12 7 3 2 4" xfId="38134" xr:uid="{16C415B4-A4EA-42BD-A23F-D7B7C5080732}"/>
    <cellStyle name="Normal 12 7 3 3" xfId="6302" xr:uid="{30FF5AD1-F0A7-4560-93BD-B500AA0410FF}"/>
    <cellStyle name="Normal 12 7 3 3 2" xfId="14682" xr:uid="{6FA7F41E-102B-43C5-BB8A-73F453E1977D}"/>
    <cellStyle name="Normal 12 7 3 3 2 2" xfId="31442" xr:uid="{5ED9272C-6458-4DE5-B1D9-6331A4850889}"/>
    <cellStyle name="Normal 12 7 3 3 2 3" xfId="48201" xr:uid="{69FFAD71-25E5-4DF4-A24F-4D506F0DFA12}"/>
    <cellStyle name="Normal 12 7 3 3 3" xfId="23062" xr:uid="{9187E407-6245-4972-B9AA-98D6F9B59463}"/>
    <cellStyle name="Normal 12 7 3 3 4" xfId="39821" xr:uid="{F4AE9711-5AA1-4AAB-B93F-9AD2E1AF3DE0}"/>
    <cellStyle name="Normal 12 7 3 4" xfId="3038" xr:uid="{6E96CF9A-6509-49D6-B75D-D8006081A13E}"/>
    <cellStyle name="Normal 12 7 3 4 2" xfId="11418" xr:uid="{2356234A-88B3-4419-A972-F2BE016171C9}"/>
    <cellStyle name="Normal 12 7 3 4 2 2" xfId="28178" xr:uid="{AB030E12-09DB-46D9-88C9-F98A9FFA1DDD}"/>
    <cellStyle name="Normal 12 7 3 4 2 3" xfId="44937" xr:uid="{85F72E0C-6C37-451D-A063-1F946325EA37}"/>
    <cellStyle name="Normal 12 7 3 4 3" xfId="19798" xr:uid="{A3C541E9-1F8F-40E8-895F-F9DD14A0D46A}"/>
    <cellStyle name="Normal 12 7 3 4 4" xfId="36557" xr:uid="{F6286520-E3DC-4B37-88D3-6CB86ECF490F}"/>
    <cellStyle name="Normal 12 7 3 5" xfId="9615" xr:uid="{A106F98F-D0C0-43A4-8D0A-2A2C05827275}"/>
    <cellStyle name="Normal 12 7 3 5 2" xfId="26375" xr:uid="{2CFDB3D3-62F1-4EF4-BC6B-6DA165BC18F6}"/>
    <cellStyle name="Normal 12 7 3 5 3" xfId="43134" xr:uid="{6C20BF38-3A88-4E97-A3CC-B0FF6B8C0F8D}"/>
    <cellStyle name="Normal 12 7 3 6" xfId="17995" xr:uid="{2E523A0B-D2A1-4AD5-980E-28A030FE66E0}"/>
    <cellStyle name="Normal 12 7 3 7" xfId="34754" xr:uid="{7A4F479C-BB4A-44CF-BB15-FCE962DB3621}"/>
    <cellStyle name="Normal 12 7 4" xfId="1719" xr:uid="{A7C7BF42-0550-4674-9627-892ADA88F819}"/>
    <cellStyle name="Normal 12 7 4 2" xfId="5108" xr:uid="{87BA3587-3BB9-4A9C-BBE1-A3D37B28C3F7}"/>
    <cellStyle name="Normal 12 7 4 2 2" xfId="13488" xr:uid="{EAA02820-2B56-4D6E-AAB6-2FBA673BB602}"/>
    <cellStyle name="Normal 12 7 4 2 2 2" xfId="30248" xr:uid="{5E6110AF-87A3-456E-A367-86D300FE0080}"/>
    <cellStyle name="Normal 12 7 4 2 2 3" xfId="47007" xr:uid="{67F75E44-622F-442C-89E3-07B3CB8D9962}"/>
    <cellStyle name="Normal 12 7 4 2 3" xfId="21868" xr:uid="{8DBF5686-5CF2-4B0E-B5C8-2B02B674FA27}"/>
    <cellStyle name="Normal 12 7 4 2 4" xfId="38627" xr:uid="{7C6F9B16-7553-4B13-AA64-0759C3212270}"/>
    <cellStyle name="Normal 12 7 4 3" xfId="6795" xr:uid="{CE330405-58A5-4B33-8EDC-DC0DC1D830C7}"/>
    <cellStyle name="Normal 12 7 4 3 2" xfId="15175" xr:uid="{D021D869-10F8-4B2D-BD83-5A0A1D7C57EB}"/>
    <cellStyle name="Normal 12 7 4 3 2 2" xfId="31935" xr:uid="{24A39CCC-D8C1-4427-B9B6-4238D64C2277}"/>
    <cellStyle name="Normal 12 7 4 3 2 3" xfId="48694" xr:uid="{3DFE076D-16CA-43B5-901F-33808EB57AA2}"/>
    <cellStyle name="Normal 12 7 4 3 3" xfId="23555" xr:uid="{609B14D5-7825-4C61-9001-AC1A201470A6}"/>
    <cellStyle name="Normal 12 7 4 3 4" xfId="40314" xr:uid="{EAD4A2AD-A677-4087-B3C9-78997E9CCFE0}"/>
    <cellStyle name="Normal 12 7 4 4" xfId="3418" xr:uid="{532CA5F1-8A7E-40EA-9EA8-81999417685A}"/>
    <cellStyle name="Normal 12 7 4 4 2" xfId="11798" xr:uid="{A2D75641-0D3E-4D15-85F9-0A369FC2E4C4}"/>
    <cellStyle name="Normal 12 7 4 4 2 2" xfId="28558" xr:uid="{8FB20B46-D41E-440A-87F6-4F8002FD15C6}"/>
    <cellStyle name="Normal 12 7 4 4 2 3" xfId="45317" xr:uid="{EA746B89-F5EA-42B8-A918-6707C51F6FF8}"/>
    <cellStyle name="Normal 12 7 4 4 3" xfId="20178" xr:uid="{7F6B8C75-AC90-4270-BF83-32CCADEBE36A}"/>
    <cellStyle name="Normal 12 7 4 4 4" xfId="36937" xr:uid="{7B4A8BB5-DAC1-43CE-A94C-EEECFB9DDB28}"/>
    <cellStyle name="Normal 12 7 4 5" xfId="10108" xr:uid="{47325873-7835-43CB-A49C-90497716E0A7}"/>
    <cellStyle name="Normal 12 7 4 5 2" xfId="26868" xr:uid="{BC282BE9-12FB-48B7-A981-176A8EDD5719}"/>
    <cellStyle name="Normal 12 7 4 5 3" xfId="43627" xr:uid="{0C497199-FCFF-42FE-A0C9-2C5664AE0AFC}"/>
    <cellStyle name="Normal 12 7 4 6" xfId="18488" xr:uid="{5CA07A9A-4D3E-4879-BA18-E489C87E0BBF}"/>
    <cellStyle name="Normal 12 7 4 7" xfId="35247" xr:uid="{34A2B8AE-BF96-42BB-89C4-49CF412E59DA}"/>
    <cellStyle name="Normal 12 7 5" xfId="3838" xr:uid="{FB894FE3-99B2-4CF9-8497-8DC5C2F252AC}"/>
    <cellStyle name="Normal 12 7 5 2" xfId="12218" xr:uid="{6A817BD0-C136-4841-A87C-CD28B23B9FFD}"/>
    <cellStyle name="Normal 12 7 5 2 2" xfId="28978" xr:uid="{B18BAB8E-EDA9-423C-BE7F-F5654B6D9CEA}"/>
    <cellStyle name="Normal 12 7 5 2 3" xfId="45737" xr:uid="{168505FA-93CB-4E7A-A21A-E021CCA39CA3}"/>
    <cellStyle name="Normal 12 7 5 3" xfId="20598" xr:uid="{86ECADF8-04F6-4472-9009-3009386AF894}"/>
    <cellStyle name="Normal 12 7 5 4" xfId="37357" xr:uid="{FC4316C5-52C6-404A-B0FB-924AE82252A7}"/>
    <cellStyle name="Normal 12 7 6" xfId="5448" xr:uid="{1186D453-FEEF-4A7B-8BDE-55B83BE21A24}"/>
    <cellStyle name="Normal 12 7 6 2" xfId="13828" xr:uid="{1ADFDEB9-A898-4244-AE6F-11A132A042B7}"/>
    <cellStyle name="Normal 12 7 6 2 2" xfId="30588" xr:uid="{9A63FE40-10F9-4335-BF03-B24A90BBAFC0}"/>
    <cellStyle name="Normal 12 7 6 2 3" xfId="47347" xr:uid="{18074199-E877-4680-9B38-B0C1BC299AB3}"/>
    <cellStyle name="Normal 12 7 6 3" xfId="22208" xr:uid="{23F78BDB-06CE-4945-9A63-651A2067FF79}"/>
    <cellStyle name="Normal 12 7 6 4" xfId="38967" xr:uid="{EE090B54-48F1-41F2-B44B-EFF8127834BE}"/>
    <cellStyle name="Normal 12 7 7" xfId="7201" xr:uid="{5F9FE92C-7AFA-4FD1-9753-B57E951F6130}"/>
    <cellStyle name="Normal 12 7 7 2" xfId="15581" xr:uid="{C33DA73A-A098-4BEB-89C6-32DC7BF717F5}"/>
    <cellStyle name="Normal 12 7 7 2 2" xfId="32341" xr:uid="{4FFC2017-1355-41AC-94FC-83F4CD7267AB}"/>
    <cellStyle name="Normal 12 7 7 2 3" xfId="49100" xr:uid="{8D79D7B1-3F2A-400F-B15E-6C4F43789EFF}"/>
    <cellStyle name="Normal 12 7 7 3" xfId="23961" xr:uid="{7FBF462B-79B7-404B-8572-9BEE2CE8B7ED}"/>
    <cellStyle name="Normal 12 7 7 4" xfId="40720" xr:uid="{CCA3AED2-EF30-4C2F-9AF3-9E7DC0180D09}"/>
    <cellStyle name="Normal 12 7 8" xfId="7607" xr:uid="{4A8D27E4-F4F7-4826-BC64-02507EC78EC6}"/>
    <cellStyle name="Normal 12 7 8 2" xfId="15987" xr:uid="{FB5605A8-7A8E-4C78-9C63-A621CAB37781}"/>
    <cellStyle name="Normal 12 7 8 2 2" xfId="32747" xr:uid="{B8BD7A83-810A-4B72-866F-78D915F09C1B}"/>
    <cellStyle name="Normal 12 7 8 2 3" xfId="49506" xr:uid="{3D4D78E8-4E98-4F35-84F6-7CB88DBE4434}"/>
    <cellStyle name="Normal 12 7 8 3" xfId="24367" xr:uid="{2C841B1A-E401-4E8F-83AF-00C8D47A8880}"/>
    <cellStyle name="Normal 12 7 8 4" xfId="41126" xr:uid="{41B1B84C-6FFD-4F69-9C9A-9A8BAC9E0309}"/>
    <cellStyle name="Normal 12 7 9" xfId="8013" xr:uid="{3439D306-AE4A-4B75-B4EF-B4D7E487BA62}"/>
    <cellStyle name="Normal 12 7 9 2" xfId="16393" xr:uid="{E2163FC4-6F6B-423C-A3F7-8ACBEA3B68D1}"/>
    <cellStyle name="Normal 12 7 9 2 2" xfId="33153" xr:uid="{56746A6F-3A92-4117-AC65-4D76CE7BC5CC}"/>
    <cellStyle name="Normal 12 7 9 2 3" xfId="49912" xr:uid="{FC7CD299-3694-4523-8657-A14E7AF88F07}"/>
    <cellStyle name="Normal 12 7 9 3" xfId="24773" xr:uid="{45E55B6F-742F-48FC-8EC7-27874B444367}"/>
    <cellStyle name="Normal 12 7 9 4" xfId="41532" xr:uid="{0E2F3430-75D4-4D87-8600-3401B1CE5D85}"/>
    <cellStyle name="Normal 12 8" xfId="579" xr:uid="{56BDE302-80C2-4F23-85FD-30B3570E334A}"/>
    <cellStyle name="Normal 12 8 2" xfId="3974" xr:uid="{9F42DA52-3CD6-4286-A775-47383132CF2D}"/>
    <cellStyle name="Normal 12 8 2 2" xfId="12354" xr:uid="{B10718E5-30C6-4CCD-BEB2-E4D36BADB244}"/>
    <cellStyle name="Normal 12 8 2 2 2" xfId="29114" xr:uid="{364FDF8B-A444-4753-81F5-9C750309BB13}"/>
    <cellStyle name="Normal 12 8 2 2 3" xfId="45873" xr:uid="{93D5AB41-F3CF-4EDD-B16B-B01645DDF1EC}"/>
    <cellStyle name="Normal 12 8 2 3" xfId="20734" xr:uid="{F4AC03D7-C62F-4B31-99DF-E76F042A677D}"/>
    <cellStyle name="Normal 12 8 2 4" xfId="37493" xr:uid="{9E3A281C-15BF-4C80-B41E-196D33EDF8AC}"/>
    <cellStyle name="Normal 12 8 3" xfId="5661" xr:uid="{BCCCD4EA-B139-40A4-ACF7-BD624762279D}"/>
    <cellStyle name="Normal 12 8 3 2" xfId="14041" xr:uid="{675AB241-4491-4255-8263-2F4D1580EE08}"/>
    <cellStyle name="Normal 12 8 3 2 2" xfId="30801" xr:uid="{C70371F8-F686-44A1-A166-DD0AF8D9F5A3}"/>
    <cellStyle name="Normal 12 8 3 2 3" xfId="47560" xr:uid="{3B2FCD4C-C67F-4CF2-A772-B74E9AA5C183}"/>
    <cellStyle name="Normal 12 8 3 3" xfId="22421" xr:uid="{E21C89E5-203B-4EAE-885E-2EACE9AA3CC0}"/>
    <cellStyle name="Normal 12 8 3 4" xfId="39180" xr:uid="{7B460909-4A6B-4D11-BD4C-3BDEE94F4E7E}"/>
    <cellStyle name="Normal 12 8 4" xfId="2397" xr:uid="{4C8CF2A9-9DB5-4F14-BC96-FF0A606C0BD9}"/>
    <cellStyle name="Normal 12 8 4 2" xfId="10777" xr:uid="{F0EF0A02-9C3B-4543-8458-537180BA62A8}"/>
    <cellStyle name="Normal 12 8 4 2 2" xfId="27537" xr:uid="{B6B4BAD5-AF81-47F1-987E-49777F3616CD}"/>
    <cellStyle name="Normal 12 8 4 2 3" xfId="44296" xr:uid="{7D695091-5331-44AE-B844-6671D39FB869}"/>
    <cellStyle name="Normal 12 8 4 3" xfId="19157" xr:uid="{81BD278D-95B7-46E9-B38C-8A03771482F0}"/>
    <cellStyle name="Normal 12 8 4 4" xfId="35916" xr:uid="{98AFB1FD-4923-451B-A167-FF018D40856F}"/>
    <cellStyle name="Normal 12 8 5" xfId="8974" xr:uid="{582E8657-E26C-49F2-8700-E6E99E8ADB3A}"/>
    <cellStyle name="Normal 12 8 5 2" xfId="25734" xr:uid="{5DF7404A-6A6E-42A6-88D1-D41FC90FD1FE}"/>
    <cellStyle name="Normal 12 8 5 3" xfId="42493" xr:uid="{D0760EB3-AE9E-4FAA-8B1E-6F7A265F83A8}"/>
    <cellStyle name="Normal 12 8 6" xfId="17354" xr:uid="{DB193E38-A2C2-4C35-B206-4074D2E36B80}"/>
    <cellStyle name="Normal 12 8 7" xfId="34113" xr:uid="{87566EED-AD4D-42D2-84F4-AF11DDE92321}"/>
    <cellStyle name="Normal 12 9" xfId="1013" xr:uid="{B19B1914-4004-49DA-A33B-F2A85443AA17}"/>
    <cellStyle name="Normal 12 9 2" xfId="4402" xr:uid="{B6FB1755-6FF6-4A35-B1DE-BA4DFC2EFE9C}"/>
    <cellStyle name="Normal 12 9 2 2" xfId="12782" xr:uid="{0F89FCFC-F69E-46B6-A2D2-6FE6F1E70778}"/>
    <cellStyle name="Normal 12 9 2 2 2" xfId="29542" xr:uid="{046CDA69-22A5-4257-B134-EB696BA9A5A8}"/>
    <cellStyle name="Normal 12 9 2 2 3" xfId="46301" xr:uid="{85317353-0212-41CE-9740-F49664D6645D}"/>
    <cellStyle name="Normal 12 9 2 3" xfId="21162" xr:uid="{4B5FA423-81B4-4E84-A12A-66C828EC1FBA}"/>
    <cellStyle name="Normal 12 9 2 4" xfId="37921" xr:uid="{126554A3-0718-4329-956B-C69DEE5C9918}"/>
    <cellStyle name="Normal 12 9 3" xfId="6089" xr:uid="{1056590F-CD64-44D5-8559-A5A37639306B}"/>
    <cellStyle name="Normal 12 9 3 2" xfId="14469" xr:uid="{9D4C2531-EC24-4591-8815-E09AE4A41392}"/>
    <cellStyle name="Normal 12 9 3 2 2" xfId="31229" xr:uid="{AC22FA43-FF02-4AEA-8640-87E675D9E563}"/>
    <cellStyle name="Normal 12 9 3 2 3" xfId="47988" xr:uid="{40E79622-44AC-438D-A4E3-8B70C0D72AFC}"/>
    <cellStyle name="Normal 12 9 3 3" xfId="22849" xr:uid="{38C7DD48-D14D-4964-B257-86CF916509B9}"/>
    <cellStyle name="Normal 12 9 3 4" xfId="39608" xr:uid="{9CDBFFB4-D194-41FD-A959-B68483A96428}"/>
    <cellStyle name="Normal 12 9 4" xfId="2825" xr:uid="{C8F71E55-0514-4052-BF35-547DFFE9A91E}"/>
    <cellStyle name="Normal 12 9 4 2" xfId="11205" xr:uid="{08589219-945D-448F-A07D-4868FE59F8C4}"/>
    <cellStyle name="Normal 12 9 4 2 2" xfId="27965" xr:uid="{6AFF93E9-6D84-4CC2-B596-A534EC72B7F3}"/>
    <cellStyle name="Normal 12 9 4 2 3" xfId="44724" xr:uid="{9CC8A67A-A053-4017-8BD4-0F300547BA42}"/>
    <cellStyle name="Normal 12 9 4 3" xfId="19585" xr:uid="{CEBD22BC-383F-48D2-847F-41697C229227}"/>
    <cellStyle name="Normal 12 9 4 4" xfId="36344" xr:uid="{585FAF45-BDDC-4894-BD1F-BF2D910E930E}"/>
    <cellStyle name="Normal 12 9 5" xfId="9402" xr:uid="{0898EE2F-1E70-497C-9152-BFB0BF975121}"/>
    <cellStyle name="Normal 12 9 5 2" xfId="26162" xr:uid="{74B90BA0-5DF7-47F1-BA20-D87F8459B1A4}"/>
    <cellStyle name="Normal 12 9 5 3" xfId="42921" xr:uid="{77A5AA1B-E00D-462B-B7F2-53A1417FC04B}"/>
    <cellStyle name="Normal 12 9 6" xfId="17782" xr:uid="{3F8013FE-940B-42CC-92A6-B65594EDE62D}"/>
    <cellStyle name="Normal 12 9 7" xfId="34541" xr:uid="{4CA95AEA-51C9-4915-A5B9-FA5C2FB511D2}"/>
    <cellStyle name="Normal 13" xfId="83" xr:uid="{60DE5215-9507-485A-9FC0-B16E2E2B03FB}"/>
    <cellStyle name="Normal 13 10" xfId="1449" xr:uid="{32C3E011-FF14-442B-8F9A-6CF5B867937D}"/>
    <cellStyle name="Normal 13 10 2" xfId="4838" xr:uid="{43C9E804-558C-4742-9A27-CBF7CD299AC5}"/>
    <cellStyle name="Normal 13 10 2 2" xfId="13218" xr:uid="{157D14F1-4865-4380-88EE-A7E9CF65A4BD}"/>
    <cellStyle name="Normal 13 10 2 2 2" xfId="29978" xr:uid="{B30DACCB-F494-4E3D-81F0-70F789491BF0}"/>
    <cellStyle name="Normal 13 10 2 2 3" xfId="46737" xr:uid="{0CDAC89D-C259-466A-A8F6-08980D2046B5}"/>
    <cellStyle name="Normal 13 10 2 3" xfId="21598" xr:uid="{8539DFD5-5AB9-45FF-B5D6-A6F35587255B}"/>
    <cellStyle name="Normal 13 10 2 4" xfId="38357" xr:uid="{02C09A65-0CF4-48E6-BC9C-B9C0B95EEAC1}"/>
    <cellStyle name="Normal 13 10 3" xfId="6525" xr:uid="{DD910C58-69CC-4008-B6CE-EA295CCA7B77}"/>
    <cellStyle name="Normal 13 10 3 2" xfId="14905" xr:uid="{8274B312-79E2-49AE-B7B2-0722A7AB986D}"/>
    <cellStyle name="Normal 13 10 3 2 2" xfId="31665" xr:uid="{D3414995-BDFD-4BA1-9385-4267681CA594}"/>
    <cellStyle name="Normal 13 10 3 2 3" xfId="48424" xr:uid="{836FA55C-3FC6-4E1D-A1F3-19FC8D8D6C2B}"/>
    <cellStyle name="Normal 13 10 3 3" xfId="23285" xr:uid="{6B893EDF-C271-448A-AFB7-F54DE7290403}"/>
    <cellStyle name="Normal 13 10 3 4" xfId="40044" xr:uid="{E1DE8FC4-BA6E-4688-BD43-12924146AA17}"/>
    <cellStyle name="Normal 13 10 4" xfId="1970" xr:uid="{F88ADE22-1A7F-4E14-BE88-70659898C716}"/>
    <cellStyle name="Normal 13 10 4 2" xfId="10358" xr:uid="{E8C5773B-C4D3-492C-9FAC-EE221C8A2F06}"/>
    <cellStyle name="Normal 13 10 4 2 2" xfId="27118" xr:uid="{1B86F4DB-D123-49EA-9B5A-39B0AAB50E7A}"/>
    <cellStyle name="Normal 13 10 4 2 3" xfId="43877" xr:uid="{16BF738B-8988-498A-8F26-A9470A78F2F8}"/>
    <cellStyle name="Normal 13 10 4 3" xfId="18738" xr:uid="{F1C92FE9-3C2A-4B2B-B8C1-76ACE7EC6282}"/>
    <cellStyle name="Normal 13 10 4 4" xfId="35497" xr:uid="{C1124ABA-83B0-4A08-A06B-A6F3F8B22CC0}"/>
    <cellStyle name="Normal 13 10 5" xfId="9838" xr:uid="{DE5BF23E-5836-40A0-BD96-3B89D28697AF}"/>
    <cellStyle name="Normal 13 10 5 2" xfId="26598" xr:uid="{EBE0FFE8-87A5-4F8F-AC2D-DCDA1EF8816A}"/>
    <cellStyle name="Normal 13 10 5 3" xfId="43357" xr:uid="{674EA210-F7CE-4535-9EA8-DAC115DD871E}"/>
    <cellStyle name="Normal 13 10 6" xfId="18218" xr:uid="{3338001F-03E2-400A-9511-33122D18D734}"/>
    <cellStyle name="Normal 13 10 7" xfId="34977" xr:uid="{8646597E-E36E-492E-B220-B2993ABBEE7C}"/>
    <cellStyle name="Normal 13 11" xfId="3554" xr:uid="{F2326C39-448B-486E-9D93-CE96B8008A51}"/>
    <cellStyle name="Normal 13 11 2" xfId="11934" xr:uid="{B72A698F-0C8E-4236-A3D4-27D14D630B55}"/>
    <cellStyle name="Normal 13 11 2 2" xfId="28694" xr:uid="{B02F533A-5C86-418A-8793-698B5D622553}"/>
    <cellStyle name="Normal 13 11 2 3" xfId="45453" xr:uid="{F1693AA4-E54B-4CA9-B91E-12B3A98CA694}"/>
    <cellStyle name="Normal 13 11 3" xfId="20314" xr:uid="{1572BC12-7A0C-41F8-B61B-3DF2627EDF1E}"/>
    <cellStyle name="Normal 13 11 4" xfId="37073" xr:uid="{379A7E8D-AE73-49F4-8A51-5981E38F3724}"/>
    <cellStyle name="Normal 13 12" xfId="5242" xr:uid="{6401F798-0696-4001-A8B8-F24226052C23}"/>
    <cellStyle name="Normal 13 12 2" xfId="13622" xr:uid="{3B7409F7-AE7B-476B-AD84-FAE113EF1F8D}"/>
    <cellStyle name="Normal 13 12 2 2" xfId="30382" xr:uid="{BA2EC4AE-FF48-4270-BBE6-4C344A41BB98}"/>
    <cellStyle name="Normal 13 12 2 3" xfId="47141" xr:uid="{32CA2B1B-8D49-479F-B07A-7134C48F7125}"/>
    <cellStyle name="Normal 13 12 3" xfId="22002" xr:uid="{7ED44DFB-CE68-4E20-9152-AA0997C63555}"/>
    <cellStyle name="Normal 13 12 4" xfId="38761" xr:uid="{DD99DA0F-59FA-41AB-907F-527019B4137D}"/>
    <cellStyle name="Normal 13 13" xfId="6931" xr:uid="{3D392506-2F47-4826-84C0-74DF2DA91DA0}"/>
    <cellStyle name="Normal 13 13 2" xfId="15311" xr:uid="{46D1E4D4-B468-414E-AAE7-D8D8FCB51E65}"/>
    <cellStyle name="Normal 13 13 2 2" xfId="32071" xr:uid="{B7907EF0-1B8D-43CB-A34D-AB23D7217FE7}"/>
    <cellStyle name="Normal 13 13 2 3" xfId="48830" xr:uid="{2B528827-DA0E-46CA-BC49-F266BB8B9B3D}"/>
    <cellStyle name="Normal 13 13 3" xfId="23691" xr:uid="{139658A7-DCDC-480F-AF39-66F0074F34CD}"/>
    <cellStyle name="Normal 13 13 4" xfId="40450" xr:uid="{8FEB2298-7410-44C6-A600-7651D463F244}"/>
    <cellStyle name="Normal 13 14" xfId="7337" xr:uid="{048A2CDD-925D-4FBB-9AAA-6C0FC2ADB5D5}"/>
    <cellStyle name="Normal 13 14 2" xfId="15717" xr:uid="{72D30A99-D80A-4144-9294-D63CF2A9B071}"/>
    <cellStyle name="Normal 13 14 2 2" xfId="32477" xr:uid="{107C1471-0A6E-4C5D-9C88-6D50A0C3B7BE}"/>
    <cellStyle name="Normal 13 14 2 3" xfId="49236" xr:uid="{832CF97F-DDA4-42EA-BB9B-C9FD5E56EEFA}"/>
    <cellStyle name="Normal 13 14 3" xfId="24097" xr:uid="{E21B18C6-3570-4BA5-A817-939023FB2EBD}"/>
    <cellStyle name="Normal 13 14 4" xfId="40856" xr:uid="{35E17A61-580C-469A-BC2D-766C281525A8}"/>
    <cellStyle name="Normal 13 15" xfId="7743" xr:uid="{4CE52FE7-378C-4285-9605-5039478BE03E}"/>
    <cellStyle name="Normal 13 15 2" xfId="16123" xr:uid="{92EFD672-3D22-4827-8D54-8669284FAC98}"/>
    <cellStyle name="Normal 13 15 2 2" xfId="32883" xr:uid="{E0D10817-2AEC-4E09-8D9B-BACC33A080B1}"/>
    <cellStyle name="Normal 13 15 2 3" xfId="49642" xr:uid="{7461F351-79A2-4C0E-A10F-46CF13EE59B5}"/>
    <cellStyle name="Normal 13 15 3" xfId="24503" xr:uid="{F631B00B-ECFD-4A1E-9FEE-C77D070ED59D}"/>
    <cellStyle name="Normal 13 15 4" xfId="41262" xr:uid="{4FDAB6FC-19A5-4AE0-834B-6867E6E47C14}"/>
    <cellStyle name="Normal 13 16" xfId="8149" xr:uid="{712B4488-B0E4-4A1A-8A28-A7F98F871095}"/>
    <cellStyle name="Normal 13 16 2" xfId="16529" xr:uid="{EC6CC645-BCBE-43A9-BA56-8CFE66E3B317}"/>
    <cellStyle name="Normal 13 16 2 2" xfId="33289" xr:uid="{795E6F9F-5D79-4CFB-A02B-8E07A2B1F834}"/>
    <cellStyle name="Normal 13 16 2 3" xfId="50048" xr:uid="{C9B7374D-0565-4CD0-B2AD-4EC7B23D7430}"/>
    <cellStyle name="Normal 13 16 3" xfId="24909" xr:uid="{49DA6D24-9E1E-4668-B15E-32B2467EC140}"/>
    <cellStyle name="Normal 13 16 4" xfId="41668" xr:uid="{40E4AF64-0075-4D95-A923-36BF99B10544}"/>
    <cellStyle name="Normal 13 17" xfId="1858" xr:uid="{7553F17A-981E-4D8E-AFF2-B213BF5A0F65}"/>
    <cellStyle name="Normal 13 17 2" xfId="10246" xr:uid="{D74807FB-B910-4DF6-AC54-92B363D782BC}"/>
    <cellStyle name="Normal 13 17 2 2" xfId="27006" xr:uid="{1839A6A3-532F-4395-B757-5C53BD77DFBC}"/>
    <cellStyle name="Normal 13 17 2 3" xfId="43765" xr:uid="{BBE2D7E1-2683-4A08-BD13-F2BFFB7C89C3}"/>
    <cellStyle name="Normal 13 17 3" xfId="18626" xr:uid="{456916B9-2485-4BE7-A131-D13B7B069837}"/>
    <cellStyle name="Normal 13 17 4" xfId="35385" xr:uid="{9EDC8C4A-FAB6-41F2-A2DD-5728F7084EDC}"/>
    <cellStyle name="Normal 13 18" xfId="8555" xr:uid="{C1C85C0C-5CF4-4D5C-B4ED-E1ECC91923C7}"/>
    <cellStyle name="Normal 13 18 2" xfId="25315" xr:uid="{86F32A18-15D1-43C3-BEAC-B568D003068E}"/>
    <cellStyle name="Normal 13 18 3" xfId="42074" xr:uid="{61EA8586-12B9-4409-8F50-EC43BCAAC591}"/>
    <cellStyle name="Normal 13 19" xfId="16935" xr:uid="{15DD97F9-CCC5-4F66-9216-05D2E28560ED}"/>
    <cellStyle name="Normal 13 2" xfId="112" xr:uid="{659F67F1-3B6B-4C47-88BA-3F07C84D4C73}"/>
    <cellStyle name="Normal 13 2 10" xfId="6965" xr:uid="{44B5E18B-4790-43B4-86C0-97792DAA6EC8}"/>
    <cellStyle name="Normal 13 2 10 2" xfId="15345" xr:uid="{CB39C68D-87CE-499A-A5D8-89A3D8FCD296}"/>
    <cellStyle name="Normal 13 2 10 2 2" xfId="32105" xr:uid="{49F99055-B530-48DF-9ACB-A16E6E2938D7}"/>
    <cellStyle name="Normal 13 2 10 2 3" xfId="48864" xr:uid="{1273708D-F2C5-4D3E-83D1-4E112A170471}"/>
    <cellStyle name="Normal 13 2 10 3" xfId="23725" xr:uid="{35B48548-B455-450C-8D20-07745A8D7292}"/>
    <cellStyle name="Normal 13 2 10 4" xfId="40484" xr:uid="{15A62772-B68A-4367-BC03-18976E33F92E}"/>
    <cellStyle name="Normal 13 2 11" xfId="7371" xr:uid="{5516330A-D0FF-4333-9963-30D7B8A2E08F}"/>
    <cellStyle name="Normal 13 2 11 2" xfId="15751" xr:uid="{6F1F90F5-21A7-4A1D-86A8-4C37D90D0D6E}"/>
    <cellStyle name="Normal 13 2 11 2 2" xfId="32511" xr:uid="{9E2BC4FF-3DD4-457A-BE74-98416AF23C7E}"/>
    <cellStyle name="Normal 13 2 11 2 3" xfId="49270" xr:uid="{1BCC00C2-26BE-45BF-971C-32020092473D}"/>
    <cellStyle name="Normal 13 2 11 3" xfId="24131" xr:uid="{9F857089-EE0C-4837-9AFE-5EBAC6712A74}"/>
    <cellStyle name="Normal 13 2 11 4" xfId="40890" xr:uid="{EAE9F845-A0C5-420D-954F-1D549590EEEE}"/>
    <cellStyle name="Normal 13 2 12" xfId="7777" xr:uid="{D047386A-8D92-48A0-A5D5-7AD9BE28576A}"/>
    <cellStyle name="Normal 13 2 12 2" xfId="16157" xr:uid="{D1EA57E1-42F3-4E8C-AD77-AEB11DBEBC27}"/>
    <cellStyle name="Normal 13 2 12 2 2" xfId="32917" xr:uid="{46A87E12-60AC-4870-9127-88526F33D659}"/>
    <cellStyle name="Normal 13 2 12 2 3" xfId="49676" xr:uid="{DCAB1BD1-06DA-448D-B2E6-22310A571898}"/>
    <cellStyle name="Normal 13 2 12 3" xfId="24537" xr:uid="{74BD7BF8-800E-4FE7-AA76-2D278D70A323}"/>
    <cellStyle name="Normal 13 2 12 4" xfId="41296" xr:uid="{665512AB-A73B-490C-B8BE-296066E14AD7}"/>
    <cellStyle name="Normal 13 2 13" xfId="8183" xr:uid="{5793FD13-7BE4-44DC-A5A9-FA8043D10432}"/>
    <cellStyle name="Normal 13 2 13 2" xfId="16563" xr:uid="{218262DC-2099-4639-9608-22EE27DA7454}"/>
    <cellStyle name="Normal 13 2 13 2 2" xfId="33323" xr:uid="{07D4DD56-7CFA-4DD0-9AF8-652FC055315D}"/>
    <cellStyle name="Normal 13 2 13 2 3" xfId="50082" xr:uid="{EA5BD437-000A-4BFF-ABF9-43DC697364B7}"/>
    <cellStyle name="Normal 13 2 13 3" xfId="24943" xr:uid="{FF9624AB-9D75-4D6A-B427-17373DCFC6E0}"/>
    <cellStyle name="Normal 13 2 13 4" xfId="41702" xr:uid="{CE1C1B42-133A-4EAB-BB7D-59CBABEAC074}"/>
    <cellStyle name="Normal 13 2 14" xfId="1876" xr:uid="{50E045D5-D582-4526-B6C7-A84B586B931D}"/>
    <cellStyle name="Normal 13 2 14 2" xfId="10264" xr:uid="{5CFDB029-6927-407B-B066-E302A5312F41}"/>
    <cellStyle name="Normal 13 2 14 2 2" xfId="27024" xr:uid="{6CC195D1-B706-47BA-AC0F-D4666ECD2865}"/>
    <cellStyle name="Normal 13 2 14 2 3" xfId="43783" xr:uid="{6B01303B-C371-43BB-9A13-796F0C7C6B62}"/>
    <cellStyle name="Normal 13 2 14 3" xfId="18644" xr:uid="{692914A9-B266-4B88-9F8C-D57DA7834976}"/>
    <cellStyle name="Normal 13 2 14 4" xfId="35403" xr:uid="{F848EAA8-F9CE-49F3-9CAF-479F400739FA}"/>
    <cellStyle name="Normal 13 2 15" xfId="8583" xr:uid="{F1D29F5D-83B7-4B35-A640-1691D296633D}"/>
    <cellStyle name="Normal 13 2 15 2" xfId="25343" xr:uid="{589C2387-5184-4CBB-B978-7DD7F335A74F}"/>
    <cellStyle name="Normal 13 2 15 3" xfId="42102" xr:uid="{42104868-D416-4C91-B31B-5410687E5930}"/>
    <cellStyle name="Normal 13 2 16" xfId="16963" xr:uid="{C9D0BCAA-23B6-418A-88E7-CB91378E59EE}"/>
    <cellStyle name="Normal 13 2 17" xfId="33722" xr:uid="{CB56F410-6342-4519-8BC3-71A6A568B831}"/>
    <cellStyle name="Normal 13 2 2" xfId="196" xr:uid="{2C5FDC63-EDB1-4C27-869E-556A4FE911BB}"/>
    <cellStyle name="Normal 13 2 2 10" xfId="7425" xr:uid="{C79CC1C0-5E77-4E62-A54F-70C363C01053}"/>
    <cellStyle name="Normal 13 2 2 10 2" xfId="15805" xr:uid="{21F5ECF2-CFC0-428A-81E8-B591408956CE}"/>
    <cellStyle name="Normal 13 2 2 10 2 2" xfId="32565" xr:uid="{0B467D89-FA07-476C-ACA1-6ACD751470D7}"/>
    <cellStyle name="Normal 13 2 2 10 2 3" xfId="49324" xr:uid="{2B39B9A3-B9CB-4F51-BE3D-BD490F590D3C}"/>
    <cellStyle name="Normal 13 2 2 10 3" xfId="24185" xr:uid="{16E6D949-C85B-4480-9191-CFB59BFCF267}"/>
    <cellStyle name="Normal 13 2 2 10 4" xfId="40944" xr:uid="{DD8F3643-83BF-46DE-8E61-65A56CE80D0F}"/>
    <cellStyle name="Normal 13 2 2 11" xfId="7831" xr:uid="{CECE65BE-712C-4644-ACCF-A474054DCD8D}"/>
    <cellStyle name="Normal 13 2 2 11 2" xfId="16211" xr:uid="{41329975-A5E4-43F1-8EDD-33F598AA11CD}"/>
    <cellStyle name="Normal 13 2 2 11 2 2" xfId="32971" xr:uid="{35FF3287-08C3-4FF1-BE4A-3FD041A2AB5C}"/>
    <cellStyle name="Normal 13 2 2 11 2 3" xfId="49730" xr:uid="{723F7B5E-106A-41A9-B17C-312F83C8F505}"/>
    <cellStyle name="Normal 13 2 2 11 3" xfId="24591" xr:uid="{CB31EACE-9E7C-4ED0-A648-A2A21BFE5F8E}"/>
    <cellStyle name="Normal 13 2 2 11 4" xfId="41350" xr:uid="{09F5CC71-06D5-4E22-8013-2E57D0B7E07B}"/>
    <cellStyle name="Normal 13 2 2 12" xfId="8237" xr:uid="{73B78F63-65D6-49D4-A851-6EDE97A43724}"/>
    <cellStyle name="Normal 13 2 2 12 2" xfId="16617" xr:uid="{DA047466-E144-4B1E-97EE-3BF62EC1DDF1}"/>
    <cellStyle name="Normal 13 2 2 12 2 2" xfId="33377" xr:uid="{C42E9159-E09D-4642-BAF8-21EAE9DC47F1}"/>
    <cellStyle name="Normal 13 2 2 12 2 3" xfId="50136" xr:uid="{E2E78C2D-38CE-49EB-8FEE-BBBBBF360B1A}"/>
    <cellStyle name="Normal 13 2 2 12 3" xfId="24997" xr:uid="{2DE04A39-65A1-4727-A7EA-CEBCEFA9194B}"/>
    <cellStyle name="Normal 13 2 2 12 4" xfId="41756" xr:uid="{59127825-6497-4EEB-A2F4-7C810E42CF3F}"/>
    <cellStyle name="Normal 13 2 2 13" xfId="2076" xr:uid="{D1045072-A8BE-4006-91C1-83EB9CC68319}"/>
    <cellStyle name="Normal 13 2 2 13 2" xfId="10460" xr:uid="{32A6C3BE-FEFB-426C-A430-E70078046F31}"/>
    <cellStyle name="Normal 13 2 2 13 2 2" xfId="27220" xr:uid="{3184B9D9-65C6-474C-B9C2-CFA83AB7C066}"/>
    <cellStyle name="Normal 13 2 2 13 2 3" xfId="43979" xr:uid="{ABE60447-CC14-4A19-BA5A-323C267F4284}"/>
    <cellStyle name="Normal 13 2 2 13 3" xfId="18840" xr:uid="{6AB17046-B18F-47DF-A194-723B55F1C22F}"/>
    <cellStyle name="Normal 13 2 2 13 4" xfId="35599" xr:uid="{AB24BFB1-5E9D-49A5-9983-AD3AB1A4333E}"/>
    <cellStyle name="Normal 13 2 2 14" xfId="8657" xr:uid="{13E5B993-617F-46BB-8882-4DC9357622D9}"/>
    <cellStyle name="Normal 13 2 2 14 2" xfId="25417" xr:uid="{55FB099C-9ED8-49E4-93B9-7699A0ADC216}"/>
    <cellStyle name="Normal 13 2 2 14 3" xfId="42176" xr:uid="{3A774C23-DF08-445F-BFCF-2D2DD2D6787B}"/>
    <cellStyle name="Normal 13 2 2 15" xfId="17037" xr:uid="{4C90D964-22B0-41AA-9F2E-8EC2D9F933E1}"/>
    <cellStyle name="Normal 13 2 2 16" xfId="33796" xr:uid="{D32B5CEB-2F6A-4EA8-8D41-57D4511D95D5}"/>
    <cellStyle name="Normal 13 2 2 2" xfId="351" xr:uid="{C165B5CC-E8CD-4D35-8783-CC48CB32C507}"/>
    <cellStyle name="Normal 13 2 2 2 10" xfId="8315" xr:uid="{7689194C-5AEC-48C9-BAA6-F85716099D51}"/>
    <cellStyle name="Normal 13 2 2 2 10 2" xfId="16695" xr:uid="{CD1CF157-693C-4D7D-A299-B941FFA9A2AB}"/>
    <cellStyle name="Normal 13 2 2 2 10 2 2" xfId="33455" xr:uid="{0A7C0755-2445-42B6-BDDA-D2191C026F1B}"/>
    <cellStyle name="Normal 13 2 2 2 10 2 3" xfId="50214" xr:uid="{2BA5EFB9-5018-4054-A002-B20DFB379D2B}"/>
    <cellStyle name="Normal 13 2 2 2 10 3" xfId="25075" xr:uid="{2F0BB4B6-88C6-4784-8DE1-00E9D0A30D29}"/>
    <cellStyle name="Normal 13 2 2 2 10 4" xfId="41834" xr:uid="{E14610E6-1D0E-492E-BAD9-680F4947BD2E}"/>
    <cellStyle name="Normal 13 2 2 2 11" xfId="2183" xr:uid="{6528BDC4-ED41-4F44-AD62-27D8D57D057A}"/>
    <cellStyle name="Normal 13 2 2 2 11 2" xfId="10565" xr:uid="{E141F575-9C37-4113-B8ED-8D5CABFBE364}"/>
    <cellStyle name="Normal 13 2 2 2 11 2 2" xfId="27325" xr:uid="{13058A10-5C45-4062-9520-C397DDD33939}"/>
    <cellStyle name="Normal 13 2 2 2 11 2 3" xfId="44084" xr:uid="{14F89D0B-BEB0-452A-A65D-AFE0DB165BE1}"/>
    <cellStyle name="Normal 13 2 2 2 11 3" xfId="18945" xr:uid="{25FB43EF-3428-4231-93F1-E709252EF2D6}"/>
    <cellStyle name="Normal 13 2 2 2 11 4" xfId="35704" xr:uid="{C3C153D7-9861-4F15-AC2B-57E751CE4F07}"/>
    <cellStyle name="Normal 13 2 2 2 12" xfId="8762" xr:uid="{F68D2023-98AF-4214-8191-45F1BDCDEBC8}"/>
    <cellStyle name="Normal 13 2 2 2 12 2" xfId="25522" xr:uid="{F6B4703A-FB4A-4D5C-876E-7FBE876AC651}"/>
    <cellStyle name="Normal 13 2 2 2 12 3" xfId="42281" xr:uid="{2248536D-3CAA-4156-9677-FC3584452E89}"/>
    <cellStyle name="Normal 13 2 2 2 13" xfId="17142" xr:uid="{3DDB5ECC-5F4A-44A4-AA52-02F6444898D6}"/>
    <cellStyle name="Normal 13 2 2 2 14" xfId="33901" xr:uid="{E05F2C6E-08C6-4A9E-BFAB-805F14257A80}"/>
    <cellStyle name="Normal 13 2 2 2 2" xfId="793" xr:uid="{687F462D-803E-4E44-BFCA-3C68E8D348A1}"/>
    <cellStyle name="Normal 13 2 2 2 2 2" xfId="4188" xr:uid="{E8C0C13A-0E2C-4AA1-99DB-A2867968D89B}"/>
    <cellStyle name="Normal 13 2 2 2 2 2 2" xfId="12568" xr:uid="{3C76C55B-6A5D-4F63-8826-50B3542C0B07}"/>
    <cellStyle name="Normal 13 2 2 2 2 2 2 2" xfId="29328" xr:uid="{6951EBFB-0ACB-4CEF-8CB6-6C782A474C97}"/>
    <cellStyle name="Normal 13 2 2 2 2 2 2 3" xfId="46087" xr:uid="{E8A5F781-42D4-4F99-848D-C834C654E65B}"/>
    <cellStyle name="Normal 13 2 2 2 2 2 3" xfId="20948" xr:uid="{0031F334-9464-467F-BC09-7119B695A388}"/>
    <cellStyle name="Normal 13 2 2 2 2 2 4" xfId="37707" xr:uid="{44F0E844-F03E-4A80-94DA-92210BD1A5AF}"/>
    <cellStyle name="Normal 13 2 2 2 2 3" xfId="5875" xr:uid="{5E58C391-6A8E-47FD-B8BA-05575DEF00AA}"/>
    <cellStyle name="Normal 13 2 2 2 2 3 2" xfId="14255" xr:uid="{B3B74DEE-186C-4557-B4F4-759191C0BF30}"/>
    <cellStyle name="Normal 13 2 2 2 2 3 2 2" xfId="31015" xr:uid="{80D166D7-D5C1-4FBA-81B8-D8A7C23CA278}"/>
    <cellStyle name="Normal 13 2 2 2 2 3 2 3" xfId="47774" xr:uid="{C8EDDD69-D707-41BA-BFA2-779BCB605AAE}"/>
    <cellStyle name="Normal 13 2 2 2 2 3 3" xfId="22635" xr:uid="{C2D24F8E-7C95-498E-B80B-6FD505CFA6F4}"/>
    <cellStyle name="Normal 13 2 2 2 2 3 4" xfId="39394" xr:uid="{6EF30048-32DE-44C5-B70C-0FC31BFDCBAB}"/>
    <cellStyle name="Normal 13 2 2 2 2 4" xfId="2611" xr:uid="{F9FF12B0-F41D-448E-BA22-D514FDDA68D3}"/>
    <cellStyle name="Normal 13 2 2 2 2 4 2" xfId="10991" xr:uid="{177DB1A6-2849-4B33-AA0E-4BDE821040FE}"/>
    <cellStyle name="Normal 13 2 2 2 2 4 2 2" xfId="27751" xr:uid="{72F8849F-C37F-4F3F-8679-6BF349D8911D}"/>
    <cellStyle name="Normal 13 2 2 2 2 4 2 3" xfId="44510" xr:uid="{2DC189C8-D3D5-4E47-A916-AC9AE4FB713D}"/>
    <cellStyle name="Normal 13 2 2 2 2 4 3" xfId="19371" xr:uid="{8081E87B-35D8-4FFD-816A-38A98F4DB9C0}"/>
    <cellStyle name="Normal 13 2 2 2 2 4 4" xfId="36130" xr:uid="{BAEA4068-9249-43D9-97FE-BDDEBBD67ED6}"/>
    <cellStyle name="Normal 13 2 2 2 2 5" xfId="9188" xr:uid="{67B2F1C1-7876-41B0-91AD-99408F4B9FCC}"/>
    <cellStyle name="Normal 13 2 2 2 2 5 2" xfId="25948" xr:uid="{020108B4-67CD-4292-A718-2846300B3C5E}"/>
    <cellStyle name="Normal 13 2 2 2 2 5 3" xfId="42707" xr:uid="{2E125AF9-9587-4EA6-A2D6-2499C6336C90}"/>
    <cellStyle name="Normal 13 2 2 2 2 6" xfId="17568" xr:uid="{116F9017-1E28-44F4-8260-D0D7D1ABFBB8}"/>
    <cellStyle name="Normal 13 2 2 2 2 7" xfId="34327" xr:uid="{3E1FF3FB-609C-4C25-94A7-21518AA66AA2}"/>
    <cellStyle name="Normal 13 2 2 2 3" xfId="1227" xr:uid="{3C8D2E19-B98E-476A-9EBE-5F15FCB3B74C}"/>
    <cellStyle name="Normal 13 2 2 2 3 2" xfId="4616" xr:uid="{5AACDC6F-E9B6-411A-A6A1-B57A7F4FD5B7}"/>
    <cellStyle name="Normal 13 2 2 2 3 2 2" xfId="12996" xr:uid="{2A8CD5FA-221E-4D79-B425-EC2E076334AD}"/>
    <cellStyle name="Normal 13 2 2 2 3 2 2 2" xfId="29756" xr:uid="{82A65345-E448-498F-A9AB-4BE165575D87}"/>
    <cellStyle name="Normal 13 2 2 2 3 2 2 3" xfId="46515" xr:uid="{8A2E5EAE-3E13-472B-9A2A-A06BF87E32DE}"/>
    <cellStyle name="Normal 13 2 2 2 3 2 3" xfId="21376" xr:uid="{04F3DB52-9159-4A20-A912-15BCC233887C}"/>
    <cellStyle name="Normal 13 2 2 2 3 2 4" xfId="38135" xr:uid="{B6DEF466-01C4-484D-A961-B889CB8BC6DC}"/>
    <cellStyle name="Normal 13 2 2 2 3 3" xfId="6303" xr:uid="{56A3CD8E-730C-4008-81AC-37C3F74DB82F}"/>
    <cellStyle name="Normal 13 2 2 2 3 3 2" xfId="14683" xr:uid="{EC1C4D67-09F0-4EAE-ACBA-7C68E861E62F}"/>
    <cellStyle name="Normal 13 2 2 2 3 3 2 2" xfId="31443" xr:uid="{0206E569-BE0A-440B-A04F-5C29162A7191}"/>
    <cellStyle name="Normal 13 2 2 2 3 3 2 3" xfId="48202" xr:uid="{FF1DCE5C-4F70-4E77-8BE8-C9B6AB7CA3C1}"/>
    <cellStyle name="Normal 13 2 2 2 3 3 3" xfId="23063" xr:uid="{3DE05400-3447-4C17-9468-E4E870BB2B44}"/>
    <cellStyle name="Normal 13 2 2 2 3 3 4" xfId="39822" xr:uid="{BFE9E7A7-7715-47DF-B95E-95C600BA1EE2}"/>
    <cellStyle name="Normal 13 2 2 2 3 4" xfId="3039" xr:uid="{B021B5B1-2AE2-448E-A845-D665E9D645A5}"/>
    <cellStyle name="Normal 13 2 2 2 3 4 2" xfId="11419" xr:uid="{96CDDF9F-0592-42FC-873C-822C6A24BAD9}"/>
    <cellStyle name="Normal 13 2 2 2 3 4 2 2" xfId="28179" xr:uid="{D85C99C2-242A-41A2-A8FA-66E284EAE08C}"/>
    <cellStyle name="Normal 13 2 2 2 3 4 2 3" xfId="44938" xr:uid="{2836CDFC-DEBA-486C-B8A1-7A828C0EC583}"/>
    <cellStyle name="Normal 13 2 2 2 3 4 3" xfId="19799" xr:uid="{F8DCB22A-098C-4CAE-8D7D-E9760D2BE948}"/>
    <cellStyle name="Normal 13 2 2 2 3 4 4" xfId="36558" xr:uid="{AAB3CA02-2091-4187-9CDA-BD65B1500FF9}"/>
    <cellStyle name="Normal 13 2 2 2 3 5" xfId="9616" xr:uid="{BE5BE84B-EB0C-4037-B991-AAB7C393A8BA}"/>
    <cellStyle name="Normal 13 2 2 2 3 5 2" xfId="26376" xr:uid="{54C7A16D-2D1E-46D3-9F72-3E88CFD00FB3}"/>
    <cellStyle name="Normal 13 2 2 2 3 5 3" xfId="43135" xr:uid="{AB7C463C-4802-4C63-9472-7A86D2198FA4}"/>
    <cellStyle name="Normal 13 2 2 2 3 6" xfId="17996" xr:uid="{5267A504-1F0A-4D4A-AF48-5202F16A61E4}"/>
    <cellStyle name="Normal 13 2 2 2 3 7" xfId="34755" xr:uid="{7BC0FEC0-7223-4ED1-942E-60A21B4DA755}"/>
    <cellStyle name="Normal 13 2 2 2 4" xfId="1615" xr:uid="{4BF061F9-01A7-4436-A294-2EB585E4C10C}"/>
    <cellStyle name="Normal 13 2 2 2 4 2" xfId="5004" xr:uid="{1FA63E17-9EAC-4553-8ADA-F22056E45CD5}"/>
    <cellStyle name="Normal 13 2 2 2 4 2 2" xfId="13384" xr:uid="{ADCC5C1D-C3B3-4459-BCDB-4890CE257EE0}"/>
    <cellStyle name="Normal 13 2 2 2 4 2 2 2" xfId="30144" xr:uid="{A35762AA-1CF2-4D8E-AE6A-A67732E05ADC}"/>
    <cellStyle name="Normal 13 2 2 2 4 2 2 3" xfId="46903" xr:uid="{853033C9-6A06-4C47-8918-4AD83D01571E}"/>
    <cellStyle name="Normal 13 2 2 2 4 2 3" xfId="21764" xr:uid="{EC5E279B-5362-4A1F-8BA6-9986D272AEF4}"/>
    <cellStyle name="Normal 13 2 2 2 4 2 4" xfId="38523" xr:uid="{8D978EA1-7924-4829-9B83-00743767074D}"/>
    <cellStyle name="Normal 13 2 2 2 4 3" xfId="6691" xr:uid="{A5A84023-3AAC-4931-9525-3B5DD5777F39}"/>
    <cellStyle name="Normal 13 2 2 2 4 3 2" xfId="15071" xr:uid="{7613E8D1-ABEB-453C-B4A8-B7E212DD357A}"/>
    <cellStyle name="Normal 13 2 2 2 4 3 2 2" xfId="31831" xr:uid="{FB6231C1-F00D-4E43-8D0A-D1FF4C003EB9}"/>
    <cellStyle name="Normal 13 2 2 2 4 3 2 3" xfId="48590" xr:uid="{321C0C80-FE55-4AC1-A93D-E55F80DA6A5A}"/>
    <cellStyle name="Normal 13 2 2 2 4 3 3" xfId="23451" xr:uid="{086698C5-BE42-4F0C-99BC-DA30BAE23CF3}"/>
    <cellStyle name="Normal 13 2 2 2 4 3 4" xfId="40210" xr:uid="{88A5F8FD-0BFD-45B8-BC14-7B12A103EB4A}"/>
    <cellStyle name="Normal 13 2 2 2 4 4" xfId="3315" xr:uid="{86E9A678-2B32-4102-8F4D-1B0C1B1E3263}"/>
    <cellStyle name="Normal 13 2 2 2 4 4 2" xfId="11695" xr:uid="{FA2E0B55-D72B-4158-AB09-94CF23131EF9}"/>
    <cellStyle name="Normal 13 2 2 2 4 4 2 2" xfId="28455" xr:uid="{5570BE53-136F-4629-BE63-F96552B02576}"/>
    <cellStyle name="Normal 13 2 2 2 4 4 2 3" xfId="45214" xr:uid="{2E498F87-D1FE-4904-808C-BAEF1C7A3B3D}"/>
    <cellStyle name="Normal 13 2 2 2 4 4 3" xfId="20075" xr:uid="{F2DA1301-7804-4856-91B2-55082993C07B}"/>
    <cellStyle name="Normal 13 2 2 2 4 4 4" xfId="36834" xr:uid="{FA042A2D-F9EC-491F-941F-3A511E58EA5E}"/>
    <cellStyle name="Normal 13 2 2 2 4 5" xfId="10004" xr:uid="{CDEBE2CC-34F3-4B33-A971-5047AC347C62}"/>
    <cellStyle name="Normal 13 2 2 2 4 5 2" xfId="26764" xr:uid="{1147EEA1-9A46-4A6A-B819-DA85DFF67480}"/>
    <cellStyle name="Normal 13 2 2 2 4 5 3" xfId="43523" xr:uid="{FCB453E0-41A1-4459-8BB1-A38D04D97433}"/>
    <cellStyle name="Normal 13 2 2 2 4 6" xfId="18384" xr:uid="{FAAAF258-3C18-4C55-8D66-1D09CF14744C}"/>
    <cellStyle name="Normal 13 2 2 2 4 7" xfId="35143" xr:uid="{2E809317-32C9-4147-980C-44B58DE33170}"/>
    <cellStyle name="Normal 13 2 2 2 5" xfId="3734" xr:uid="{A1DF5999-7CC4-40E5-B61D-49A87E0AD887}"/>
    <cellStyle name="Normal 13 2 2 2 5 2" xfId="12114" xr:uid="{7DD57F15-F790-445E-9061-7E60C56924BA}"/>
    <cellStyle name="Normal 13 2 2 2 5 2 2" xfId="28874" xr:uid="{D70939F0-ECB4-4896-AE43-5FED9D7C2C88}"/>
    <cellStyle name="Normal 13 2 2 2 5 2 3" xfId="45633" xr:uid="{F418EBB4-1953-4FD3-BB4D-B50078E1A6B6}"/>
    <cellStyle name="Normal 13 2 2 2 5 3" xfId="20494" xr:uid="{385623E3-4198-4597-AA98-7617069A94D7}"/>
    <cellStyle name="Normal 13 2 2 2 5 4" xfId="37253" xr:uid="{F23D2344-8AC4-4F08-9D35-F45060E61314}"/>
    <cellStyle name="Normal 13 2 2 2 6" xfId="5449" xr:uid="{ABD0CD18-6848-485B-9989-5ED414C2785A}"/>
    <cellStyle name="Normal 13 2 2 2 6 2" xfId="13829" xr:uid="{C172231B-C01D-4BC0-880A-2FC0D67C2331}"/>
    <cellStyle name="Normal 13 2 2 2 6 2 2" xfId="30589" xr:uid="{E4846EC2-EBAE-46ED-AE12-31EC653E695D}"/>
    <cellStyle name="Normal 13 2 2 2 6 2 3" xfId="47348" xr:uid="{BC45A5DC-7B00-478F-9D21-B429F721D27B}"/>
    <cellStyle name="Normal 13 2 2 2 6 3" xfId="22209" xr:uid="{8F5EE514-B1FC-4357-9D69-3601044443D1}"/>
    <cellStyle name="Normal 13 2 2 2 6 4" xfId="38968" xr:uid="{35F057A4-A4BA-4016-A290-E501A2A4F9BA}"/>
    <cellStyle name="Normal 13 2 2 2 7" xfId="7097" xr:uid="{2D158F3D-F387-45EA-A643-2EA92B29BBCA}"/>
    <cellStyle name="Normal 13 2 2 2 7 2" xfId="15477" xr:uid="{148BCB37-9655-4295-9DEE-52B89A5C61A3}"/>
    <cellStyle name="Normal 13 2 2 2 7 2 2" xfId="32237" xr:uid="{51D56A96-4A7E-49C0-8316-F3C0D8121CCB}"/>
    <cellStyle name="Normal 13 2 2 2 7 2 3" xfId="48996" xr:uid="{0D9A2DD7-B9F2-46A3-8BCD-5A3AE7CAC7AD}"/>
    <cellStyle name="Normal 13 2 2 2 7 3" xfId="23857" xr:uid="{68B41B85-D9B1-4D87-BFEC-77457856BAAC}"/>
    <cellStyle name="Normal 13 2 2 2 7 4" xfId="40616" xr:uid="{FC55344E-B02B-4D68-9E73-B418B536AC48}"/>
    <cellStyle name="Normal 13 2 2 2 8" xfId="7503" xr:uid="{3BE29D8B-C74F-416B-BDFC-CC2A0EF0EA91}"/>
    <cellStyle name="Normal 13 2 2 2 8 2" xfId="15883" xr:uid="{F7AF5D27-89B3-4A63-826A-1E7DD8473A24}"/>
    <cellStyle name="Normal 13 2 2 2 8 2 2" xfId="32643" xr:uid="{BACDC3F3-48AF-422A-8FFA-0BD98C42E9E1}"/>
    <cellStyle name="Normal 13 2 2 2 8 2 3" xfId="49402" xr:uid="{19707615-B396-49FF-92E1-3BF644488971}"/>
    <cellStyle name="Normal 13 2 2 2 8 3" xfId="24263" xr:uid="{2FF6AB5E-71D4-4288-9A5F-B0E8C5F83CB6}"/>
    <cellStyle name="Normal 13 2 2 2 8 4" xfId="41022" xr:uid="{15162283-E205-4FD5-B904-32B877E00D83}"/>
    <cellStyle name="Normal 13 2 2 2 9" xfId="7909" xr:uid="{4046CE9A-81CD-4AFA-B7B3-25625E9CAA55}"/>
    <cellStyle name="Normal 13 2 2 2 9 2" xfId="16289" xr:uid="{2884D8EF-6B0A-4742-B183-AE3690029CDE}"/>
    <cellStyle name="Normal 13 2 2 2 9 2 2" xfId="33049" xr:uid="{753D46E0-2859-4B0C-A151-53DFF54FDE96}"/>
    <cellStyle name="Normal 13 2 2 2 9 2 3" xfId="49808" xr:uid="{FC125DFB-A682-4331-BB4E-888EF13B6C59}"/>
    <cellStyle name="Normal 13 2 2 2 9 3" xfId="24669" xr:uid="{4ED2EEA4-0C1C-4C1B-BF6E-236249F5D818}"/>
    <cellStyle name="Normal 13 2 2 2 9 4" xfId="41428" xr:uid="{9E0441F2-C03F-4BE5-907F-7154A816B0FB}"/>
    <cellStyle name="Normal 13 2 2 3" xfId="352" xr:uid="{FBC018EE-CFBC-4E86-8C4E-16525E69E84B}"/>
    <cellStyle name="Normal 13 2 2 3 10" xfId="8508" xr:uid="{FCD6D640-93CF-4352-9DA0-9CDF7777E572}"/>
    <cellStyle name="Normal 13 2 2 3 10 2" xfId="16888" xr:uid="{180DCFC6-C5D5-41DA-AAA1-8D05CE808470}"/>
    <cellStyle name="Normal 13 2 2 3 10 2 2" xfId="33648" xr:uid="{C61FDD77-ACB8-4008-AA0F-9607676C9BA8}"/>
    <cellStyle name="Normal 13 2 2 3 10 2 3" xfId="50407" xr:uid="{5883E4BA-9239-4A2A-9EE6-1C22AB3BAD0F}"/>
    <cellStyle name="Normal 13 2 2 3 10 3" xfId="25268" xr:uid="{FDD36402-2F24-4DE2-8E91-82DDEFEAB934}"/>
    <cellStyle name="Normal 13 2 2 3 10 4" xfId="42027" xr:uid="{8478D465-F952-4A7B-9173-DFF076B72523}"/>
    <cellStyle name="Normal 13 2 2 3 11" xfId="2184" xr:uid="{37865C3C-78A1-4A46-9FEE-D9148E08E7FD}"/>
    <cellStyle name="Normal 13 2 2 3 11 2" xfId="10566" xr:uid="{0870D0CA-AD39-4377-BA7C-2E766A82BC54}"/>
    <cellStyle name="Normal 13 2 2 3 11 2 2" xfId="27326" xr:uid="{B18D00F2-FCA0-4DCE-9BAD-2DE34A0E5048}"/>
    <cellStyle name="Normal 13 2 2 3 11 2 3" xfId="44085" xr:uid="{97747B91-5936-4516-AE91-34B1817E62D6}"/>
    <cellStyle name="Normal 13 2 2 3 11 3" xfId="18946" xr:uid="{F0EB66C4-6E2C-4B9B-A702-917B2B2DCDC8}"/>
    <cellStyle name="Normal 13 2 2 3 11 4" xfId="35705" xr:uid="{BA67F574-FFFF-4615-AC9A-361AB434F290}"/>
    <cellStyle name="Normal 13 2 2 3 12" xfId="8763" xr:uid="{D4480678-4DDF-4DEB-A4D4-8F5EAF6CC20C}"/>
    <cellStyle name="Normal 13 2 2 3 12 2" xfId="25523" xr:uid="{A56E06B7-F720-4059-BA65-4CFBC07F231D}"/>
    <cellStyle name="Normal 13 2 2 3 12 3" xfId="42282" xr:uid="{75F99A01-5D83-4BD8-A798-8EE425469696}"/>
    <cellStyle name="Normal 13 2 2 3 13" xfId="17143" xr:uid="{819D48C3-8106-4ECC-8D16-64610A0F4AFA}"/>
    <cellStyle name="Normal 13 2 2 3 14" xfId="33902" xr:uid="{2A80BA6A-C7AE-443C-BF4F-B993B46069FA}"/>
    <cellStyle name="Normal 13 2 2 3 2" xfId="794" xr:uid="{7D7B7C0E-BD4E-43E4-9A9D-589C3839416B}"/>
    <cellStyle name="Normal 13 2 2 3 2 2" xfId="4189" xr:uid="{C72410BE-BD62-4C44-8673-9DE4CA49097F}"/>
    <cellStyle name="Normal 13 2 2 3 2 2 2" xfId="12569" xr:uid="{D63AFCA3-49FB-4FD4-9CA6-1CA10B1899B1}"/>
    <cellStyle name="Normal 13 2 2 3 2 2 2 2" xfId="29329" xr:uid="{D55D98D0-0BCE-4845-AB0D-1FC13371E170}"/>
    <cellStyle name="Normal 13 2 2 3 2 2 2 3" xfId="46088" xr:uid="{E6D19E1B-0EC6-49F5-B18D-6543E2568C0B}"/>
    <cellStyle name="Normal 13 2 2 3 2 2 3" xfId="20949" xr:uid="{B56B654F-7959-4ED7-A45D-ECDF3C324220}"/>
    <cellStyle name="Normal 13 2 2 3 2 2 4" xfId="37708" xr:uid="{1434CE78-043A-4347-9A43-4E48D750BB40}"/>
    <cellStyle name="Normal 13 2 2 3 2 3" xfId="5876" xr:uid="{8B0B1A4D-1F11-4424-B24D-FCE58375404F}"/>
    <cellStyle name="Normal 13 2 2 3 2 3 2" xfId="14256" xr:uid="{6F6AB52F-F3E6-4B40-BD19-AB2F78A99377}"/>
    <cellStyle name="Normal 13 2 2 3 2 3 2 2" xfId="31016" xr:uid="{39B09AF8-3091-4C75-9A19-202FB7CBA0E4}"/>
    <cellStyle name="Normal 13 2 2 3 2 3 2 3" xfId="47775" xr:uid="{3939A401-8E26-4E40-9D46-9A84DDD72D91}"/>
    <cellStyle name="Normal 13 2 2 3 2 3 3" xfId="22636" xr:uid="{CB0FCD63-33E0-4C6D-A36C-134F09126B7B}"/>
    <cellStyle name="Normal 13 2 2 3 2 3 4" xfId="39395" xr:uid="{247309AC-CCC8-4FBC-93EA-928F7D3631EE}"/>
    <cellStyle name="Normal 13 2 2 3 2 4" xfId="2612" xr:uid="{C4AE78EE-FF7E-416A-9761-E54B92C10D21}"/>
    <cellStyle name="Normal 13 2 2 3 2 4 2" xfId="10992" xr:uid="{917150EC-A0F4-40C1-8C03-63E6382604D6}"/>
    <cellStyle name="Normal 13 2 2 3 2 4 2 2" xfId="27752" xr:uid="{039609EC-76F6-408A-9A58-347926FC52EE}"/>
    <cellStyle name="Normal 13 2 2 3 2 4 2 3" xfId="44511" xr:uid="{492529A6-7C7C-4A7B-B356-D3E41073A44A}"/>
    <cellStyle name="Normal 13 2 2 3 2 4 3" xfId="19372" xr:uid="{9632A6ED-90D7-464E-8A21-6D1BC920278C}"/>
    <cellStyle name="Normal 13 2 2 3 2 4 4" xfId="36131" xr:uid="{8EF4935D-2CD0-41E3-89D5-0CE95B5D2A50}"/>
    <cellStyle name="Normal 13 2 2 3 2 5" xfId="9189" xr:uid="{DA98A5D0-968B-4637-8F68-7CDDF04CF8BA}"/>
    <cellStyle name="Normal 13 2 2 3 2 5 2" xfId="25949" xr:uid="{FBEE2083-085B-41AA-889C-C11485FD5FCB}"/>
    <cellStyle name="Normal 13 2 2 3 2 5 3" xfId="42708" xr:uid="{9D8413BF-BF4F-4C47-9A3C-056C0F896141}"/>
    <cellStyle name="Normal 13 2 2 3 2 6" xfId="17569" xr:uid="{D43E83D3-CDC3-46DD-9AEF-120C2F8B9640}"/>
    <cellStyle name="Normal 13 2 2 3 2 7" xfId="34328" xr:uid="{435D2E19-9FBF-4520-913A-742C6508BB2D}"/>
    <cellStyle name="Normal 13 2 2 3 3" xfId="1228" xr:uid="{1768997F-87E1-46D3-B8A6-824D76900B09}"/>
    <cellStyle name="Normal 13 2 2 3 3 2" xfId="4617" xr:uid="{1666542E-6131-4BC7-BF35-A9E91009B6AA}"/>
    <cellStyle name="Normal 13 2 2 3 3 2 2" xfId="12997" xr:uid="{29DB5FEB-751D-4200-A7C8-AFBDC9B8441F}"/>
    <cellStyle name="Normal 13 2 2 3 3 2 2 2" xfId="29757" xr:uid="{65C877BB-6583-4C16-8B67-4A01D4BA6E26}"/>
    <cellStyle name="Normal 13 2 2 3 3 2 2 3" xfId="46516" xr:uid="{E67E8DE3-C6A8-46A2-8365-DA8C85BC78CB}"/>
    <cellStyle name="Normal 13 2 2 3 3 2 3" xfId="21377" xr:uid="{B07C838D-84AB-4E1F-A13F-EA56CEC73F63}"/>
    <cellStyle name="Normal 13 2 2 3 3 2 4" xfId="38136" xr:uid="{27E96F02-5F36-4C8D-B1B5-E28F8476B4C2}"/>
    <cellStyle name="Normal 13 2 2 3 3 3" xfId="6304" xr:uid="{D865A29A-07C5-429D-B55F-CA31DF689C69}"/>
    <cellStyle name="Normal 13 2 2 3 3 3 2" xfId="14684" xr:uid="{A6D876E7-8E0B-480A-91D4-E9BB8E000D30}"/>
    <cellStyle name="Normal 13 2 2 3 3 3 2 2" xfId="31444" xr:uid="{7929A645-A42C-4885-9E80-638E374DE7F8}"/>
    <cellStyle name="Normal 13 2 2 3 3 3 2 3" xfId="48203" xr:uid="{5A11EFAB-BE75-450D-905C-8620FAE1551D}"/>
    <cellStyle name="Normal 13 2 2 3 3 3 3" xfId="23064" xr:uid="{2177E971-D0DE-4080-8DF3-8AB5D5D5193C}"/>
    <cellStyle name="Normal 13 2 2 3 3 3 4" xfId="39823" xr:uid="{E359CFB9-66AE-47AF-98DA-28F9A396F1C8}"/>
    <cellStyle name="Normal 13 2 2 3 3 4" xfId="3040" xr:uid="{FDC7176E-051D-444C-912E-7E67503831BE}"/>
    <cellStyle name="Normal 13 2 2 3 3 4 2" xfId="11420" xr:uid="{91EB911B-4A14-49D2-93FA-513C3860340B}"/>
    <cellStyle name="Normal 13 2 2 3 3 4 2 2" xfId="28180" xr:uid="{7A9AE889-FB83-4FEE-B1EC-ED7EB55E4B52}"/>
    <cellStyle name="Normal 13 2 2 3 3 4 2 3" xfId="44939" xr:uid="{28694AF9-1BF9-4752-AA4F-26A0E864CD4E}"/>
    <cellStyle name="Normal 13 2 2 3 3 4 3" xfId="19800" xr:uid="{64591E87-DBBA-48C0-AAFE-1DF8E1C9795F}"/>
    <cellStyle name="Normal 13 2 2 3 3 4 4" xfId="36559" xr:uid="{87B6E4EA-F1F4-4CED-9AD5-BB5DB5C5D4F9}"/>
    <cellStyle name="Normal 13 2 2 3 3 5" xfId="9617" xr:uid="{908F1BC2-CC6E-4E52-B091-5CA9AA5D6168}"/>
    <cellStyle name="Normal 13 2 2 3 3 5 2" xfId="26377" xr:uid="{A9FBE15C-0900-48CC-AEE0-DD92CEA4346D}"/>
    <cellStyle name="Normal 13 2 2 3 3 5 3" xfId="43136" xr:uid="{E4BD8FA7-D6AB-4199-BEAF-CCC831E39C44}"/>
    <cellStyle name="Normal 13 2 2 3 3 6" xfId="17997" xr:uid="{63F4433A-F021-44ED-9C62-171EB2A56DDE}"/>
    <cellStyle name="Normal 13 2 2 3 3 7" xfId="34756" xr:uid="{90A76D2A-01C2-4E54-9FD5-0D4E6E390EEC}"/>
    <cellStyle name="Normal 13 2 2 3 4" xfId="1808" xr:uid="{3475E1E0-8D3F-4D60-AF18-D166BB6A42A3}"/>
    <cellStyle name="Normal 13 2 2 3 4 2" xfId="5197" xr:uid="{1BFD5CEB-C845-43CB-8848-30EFBA1D4186}"/>
    <cellStyle name="Normal 13 2 2 3 4 2 2" xfId="13577" xr:uid="{35129EDE-9B06-4A8C-A73F-980EBA33EC11}"/>
    <cellStyle name="Normal 13 2 2 3 4 2 2 2" xfId="30337" xr:uid="{72FF35E7-B4A5-42BE-9DEC-037250B5E5CF}"/>
    <cellStyle name="Normal 13 2 2 3 4 2 2 3" xfId="47096" xr:uid="{05CE400F-E685-4DF4-962D-7E52187B6984}"/>
    <cellStyle name="Normal 13 2 2 3 4 2 3" xfId="21957" xr:uid="{86512BC7-FDDA-4913-BC0E-4FAC7BBE814D}"/>
    <cellStyle name="Normal 13 2 2 3 4 2 4" xfId="38716" xr:uid="{7DAA86F9-85CD-44C6-AEFA-3DF9D4BA0F22}"/>
    <cellStyle name="Normal 13 2 2 3 4 3" xfId="6884" xr:uid="{0D5AA998-EE9E-4FB3-BC48-70CB8C9F92AF}"/>
    <cellStyle name="Normal 13 2 2 3 4 3 2" xfId="15264" xr:uid="{097B6733-055C-466A-909C-302A9FB6E509}"/>
    <cellStyle name="Normal 13 2 2 3 4 3 2 2" xfId="32024" xr:uid="{4EFE0209-3B21-4503-AC77-431AFE21128B}"/>
    <cellStyle name="Normal 13 2 2 3 4 3 2 3" xfId="48783" xr:uid="{D36F47B9-02A1-4E8D-9668-DDD0D48323EA}"/>
    <cellStyle name="Normal 13 2 2 3 4 3 3" xfId="23644" xr:uid="{AA14FC07-7978-4897-8A54-52F7EF166BAF}"/>
    <cellStyle name="Normal 13 2 2 3 4 3 4" xfId="40403" xr:uid="{F1F9E853-2357-4DD1-887F-DD57B1B94815}"/>
    <cellStyle name="Normal 13 2 2 3 4 4" xfId="3507" xr:uid="{F8452BEC-8BFB-41C4-90A1-2E6380B7C446}"/>
    <cellStyle name="Normal 13 2 2 3 4 4 2" xfId="11887" xr:uid="{38FDCE8D-05F8-4BC7-AFCA-EE07B218640E}"/>
    <cellStyle name="Normal 13 2 2 3 4 4 2 2" xfId="28647" xr:uid="{3A072263-89DA-474A-B3BA-2D49AA70CEB2}"/>
    <cellStyle name="Normal 13 2 2 3 4 4 2 3" xfId="45406" xr:uid="{88448161-A8C0-4673-AADA-6A5BE4550428}"/>
    <cellStyle name="Normal 13 2 2 3 4 4 3" xfId="20267" xr:uid="{47021EAD-789E-4842-87D3-2E68548F3D84}"/>
    <cellStyle name="Normal 13 2 2 3 4 4 4" xfId="37026" xr:uid="{53BE62AE-500E-4C6F-AE72-D105F9C77F77}"/>
    <cellStyle name="Normal 13 2 2 3 4 5" xfId="10197" xr:uid="{FEFCFE73-3172-4DAE-B7E3-79328937EC4E}"/>
    <cellStyle name="Normal 13 2 2 3 4 5 2" xfId="26957" xr:uid="{92D639FB-74DA-447B-B2DC-301694A22EB1}"/>
    <cellStyle name="Normal 13 2 2 3 4 5 3" xfId="43716" xr:uid="{A58C5B5E-E98C-4B97-9E6D-5FAD1E0B2AB2}"/>
    <cellStyle name="Normal 13 2 2 3 4 6" xfId="18577" xr:uid="{5212E088-5E64-4DA6-972E-4BAB1CA7985A}"/>
    <cellStyle name="Normal 13 2 2 3 4 7" xfId="35336" xr:uid="{0E4C33E5-12BA-41BB-A417-170E3A007906}"/>
    <cellStyle name="Normal 13 2 2 3 5" xfId="3927" xr:uid="{DEED1C0C-2626-4B95-AB60-C789CF07240A}"/>
    <cellStyle name="Normal 13 2 2 3 5 2" xfId="12307" xr:uid="{F89D3965-747D-4F5E-B493-6FC727A1731F}"/>
    <cellStyle name="Normal 13 2 2 3 5 2 2" xfId="29067" xr:uid="{68B76D7A-70C8-43B0-B10E-FEA1501D9D9B}"/>
    <cellStyle name="Normal 13 2 2 3 5 2 3" xfId="45826" xr:uid="{8DF8D3E0-5999-4027-9195-0449E89DB23C}"/>
    <cellStyle name="Normal 13 2 2 3 5 3" xfId="20687" xr:uid="{00F879E4-D98A-4400-92AF-965AFF7C8A49}"/>
    <cellStyle name="Normal 13 2 2 3 5 4" xfId="37446" xr:uid="{BB26DD05-D93D-439D-9C45-BDEFDB07409F}"/>
    <cellStyle name="Normal 13 2 2 3 6" xfId="5450" xr:uid="{E5D3BF9E-49A8-4529-B402-8B7E098DE0E9}"/>
    <cellStyle name="Normal 13 2 2 3 6 2" xfId="13830" xr:uid="{13C7D076-EF76-4375-8F1B-329BEFE46377}"/>
    <cellStyle name="Normal 13 2 2 3 6 2 2" xfId="30590" xr:uid="{005BB3C2-E370-46F6-A81E-F529DF0CAC47}"/>
    <cellStyle name="Normal 13 2 2 3 6 2 3" xfId="47349" xr:uid="{6D8D6A76-E941-445E-9DD5-65E15C698F76}"/>
    <cellStyle name="Normal 13 2 2 3 6 3" xfId="22210" xr:uid="{5365C33C-10EB-46FB-A66C-72A4F9A7530D}"/>
    <cellStyle name="Normal 13 2 2 3 6 4" xfId="38969" xr:uid="{55428CA3-6B9E-4D5C-8F3E-76B756C14984}"/>
    <cellStyle name="Normal 13 2 2 3 7" xfId="7290" xr:uid="{FE7AC5DA-A98D-46B1-BB9A-9B755A6D716D}"/>
    <cellStyle name="Normal 13 2 2 3 7 2" xfId="15670" xr:uid="{478F06CD-30AE-4353-AB2D-4D74C1217749}"/>
    <cellStyle name="Normal 13 2 2 3 7 2 2" xfId="32430" xr:uid="{D0FC8A90-036D-49F0-B5AF-D956E9C0E43A}"/>
    <cellStyle name="Normal 13 2 2 3 7 2 3" xfId="49189" xr:uid="{CD39B1CA-DCEB-4981-BDA2-F1D4977C654F}"/>
    <cellStyle name="Normal 13 2 2 3 7 3" xfId="24050" xr:uid="{7039716D-D699-41C4-A580-8B2FF8297122}"/>
    <cellStyle name="Normal 13 2 2 3 7 4" xfId="40809" xr:uid="{1CCD6B34-5A06-4C5A-968D-DE723C098095}"/>
    <cellStyle name="Normal 13 2 2 3 8" xfId="7696" xr:uid="{8BC31424-1A98-4B64-966F-4099BA223D5C}"/>
    <cellStyle name="Normal 13 2 2 3 8 2" xfId="16076" xr:uid="{461AFABB-A1D2-4B15-A1D2-40DFC85BF385}"/>
    <cellStyle name="Normal 13 2 2 3 8 2 2" xfId="32836" xr:uid="{BB476AAF-CE13-405C-B113-7196F28589D6}"/>
    <cellStyle name="Normal 13 2 2 3 8 2 3" xfId="49595" xr:uid="{74C57470-06DC-4EAE-A58C-E569B38F179B}"/>
    <cellStyle name="Normal 13 2 2 3 8 3" xfId="24456" xr:uid="{12BA4120-69C4-498A-9E58-A48AF9E369DB}"/>
    <cellStyle name="Normal 13 2 2 3 8 4" xfId="41215" xr:uid="{44F129BC-7996-4382-80D4-645354BCC00E}"/>
    <cellStyle name="Normal 13 2 2 3 9" xfId="8102" xr:uid="{08B4E022-9885-452E-A3CB-A44E420CC04B}"/>
    <cellStyle name="Normal 13 2 2 3 9 2" xfId="16482" xr:uid="{98349FAE-90FD-48E1-B790-DE2826245CD3}"/>
    <cellStyle name="Normal 13 2 2 3 9 2 2" xfId="33242" xr:uid="{AB96D381-8A76-405F-949A-86A8DABFF649}"/>
    <cellStyle name="Normal 13 2 2 3 9 2 3" xfId="50001" xr:uid="{4A06AA6C-EC1B-4906-9F65-F82375B46AE0}"/>
    <cellStyle name="Normal 13 2 2 3 9 3" xfId="24862" xr:uid="{67E0264B-C352-4256-B625-6E254D8A295E}"/>
    <cellStyle name="Normal 13 2 2 3 9 4" xfId="41621" xr:uid="{AAE4B260-430C-4E3A-8C36-F9C06C69A21B}"/>
    <cellStyle name="Normal 13 2 2 4" xfId="688" xr:uid="{689B764E-FBF9-4DEE-91BE-E6C2823BB10C}"/>
    <cellStyle name="Normal 13 2 2 4 2" xfId="4083" xr:uid="{8AE6DC85-D35E-405F-A39B-BDD1E2F7D394}"/>
    <cellStyle name="Normal 13 2 2 4 2 2" xfId="12463" xr:uid="{A1391523-6924-4E3C-B99A-7C025C663094}"/>
    <cellStyle name="Normal 13 2 2 4 2 2 2" xfId="29223" xr:uid="{023050F0-5457-4BD1-B890-912728DA4B4F}"/>
    <cellStyle name="Normal 13 2 2 4 2 2 3" xfId="45982" xr:uid="{AF4D4CED-57D6-4D79-A042-BE7552E2BA0B}"/>
    <cellStyle name="Normal 13 2 2 4 2 3" xfId="20843" xr:uid="{5CDC4FFF-C2E4-4CE6-8C77-78E7702D76DC}"/>
    <cellStyle name="Normal 13 2 2 4 2 4" xfId="37602" xr:uid="{5E0184C4-C29E-4D90-BF32-C3568447EB2C}"/>
    <cellStyle name="Normal 13 2 2 4 3" xfId="5770" xr:uid="{A8A83FF2-1A51-496B-9FFE-6D0AA6651DD6}"/>
    <cellStyle name="Normal 13 2 2 4 3 2" xfId="14150" xr:uid="{E2B4173C-39A6-47E7-A958-2B25F38C0D3C}"/>
    <cellStyle name="Normal 13 2 2 4 3 2 2" xfId="30910" xr:uid="{60E892A3-54D7-4227-AABD-A82555E63AB7}"/>
    <cellStyle name="Normal 13 2 2 4 3 2 3" xfId="47669" xr:uid="{7B433210-576C-4312-922B-951398C4A1E0}"/>
    <cellStyle name="Normal 13 2 2 4 3 3" xfId="22530" xr:uid="{37C76065-D256-4711-B2F7-7B30A0BD2B5C}"/>
    <cellStyle name="Normal 13 2 2 4 3 4" xfId="39289" xr:uid="{628D2136-C30D-466B-A3A7-02B00467D5DD}"/>
    <cellStyle name="Normal 13 2 2 4 4" xfId="2506" xr:uid="{A9FD50A6-0D78-4292-8F25-FB22613F2C24}"/>
    <cellStyle name="Normal 13 2 2 4 4 2" xfId="10886" xr:uid="{DD3828D9-3202-4F3B-91FC-309FD3168ADD}"/>
    <cellStyle name="Normal 13 2 2 4 4 2 2" xfId="27646" xr:uid="{D0F639FA-63F5-4D82-8A72-F5F660370754}"/>
    <cellStyle name="Normal 13 2 2 4 4 2 3" xfId="44405" xr:uid="{04F57588-ADC5-4179-8E59-4FC7980DF4D2}"/>
    <cellStyle name="Normal 13 2 2 4 4 3" xfId="19266" xr:uid="{1662847C-CF4B-48F1-8B9F-1CFEE2BC94C4}"/>
    <cellStyle name="Normal 13 2 2 4 4 4" xfId="36025" xr:uid="{1C76C386-96D1-4F40-8FB1-FB652C61AFF6}"/>
    <cellStyle name="Normal 13 2 2 4 5" xfId="9083" xr:uid="{F320C1DC-31C9-427F-A7DE-48B84BCA6CFB}"/>
    <cellStyle name="Normal 13 2 2 4 5 2" xfId="25843" xr:uid="{FE365DFC-1BCE-46E6-8313-C593FB0A94D1}"/>
    <cellStyle name="Normal 13 2 2 4 5 3" xfId="42602" xr:uid="{DC7575E0-2CDA-457A-8930-1C77AEF34F43}"/>
    <cellStyle name="Normal 13 2 2 4 6" xfId="17463" xr:uid="{2B05846A-9341-4F87-9C83-02C32378605A}"/>
    <cellStyle name="Normal 13 2 2 4 7" xfId="34222" xr:uid="{993B8416-69DC-45ED-ACEB-73CA2515AD96}"/>
    <cellStyle name="Normal 13 2 2 5" xfId="1122" xr:uid="{51ECB9D2-82BD-409F-BC52-6E35062B239E}"/>
    <cellStyle name="Normal 13 2 2 5 2" xfId="4511" xr:uid="{7B2FADAB-C41D-42EB-8036-926D4E487CE5}"/>
    <cellStyle name="Normal 13 2 2 5 2 2" xfId="12891" xr:uid="{8066F2B4-2B41-4473-BC35-E2120F293DC2}"/>
    <cellStyle name="Normal 13 2 2 5 2 2 2" xfId="29651" xr:uid="{92F24499-8C89-44E8-9ACF-EDE2DC5BCDB6}"/>
    <cellStyle name="Normal 13 2 2 5 2 2 3" xfId="46410" xr:uid="{39DB394E-E93F-4298-BAF2-7C3FB3EF170C}"/>
    <cellStyle name="Normal 13 2 2 5 2 3" xfId="21271" xr:uid="{B5916A23-AE66-438D-894D-085865FB6F1A}"/>
    <cellStyle name="Normal 13 2 2 5 2 4" xfId="38030" xr:uid="{8F9C9103-53D1-4506-AACB-CCED306CC2C4}"/>
    <cellStyle name="Normal 13 2 2 5 3" xfId="6198" xr:uid="{F12F75D6-4C05-4A49-9D4B-62C617F9480B}"/>
    <cellStyle name="Normal 13 2 2 5 3 2" xfId="14578" xr:uid="{A3D3FA02-BC52-4B6D-9EA8-03E1EF4FBD76}"/>
    <cellStyle name="Normal 13 2 2 5 3 2 2" xfId="31338" xr:uid="{094A4BFE-CD6A-4D4E-8C35-9017ABAFCA3A}"/>
    <cellStyle name="Normal 13 2 2 5 3 2 3" xfId="48097" xr:uid="{BD8859E7-970F-4F3E-B80A-128A24CED60D}"/>
    <cellStyle name="Normal 13 2 2 5 3 3" xfId="22958" xr:uid="{28F2993F-3729-4444-B023-749A494972FD}"/>
    <cellStyle name="Normal 13 2 2 5 3 4" xfId="39717" xr:uid="{4A45F978-DC1E-4524-8A5E-F549D89C5677}"/>
    <cellStyle name="Normal 13 2 2 5 4" xfId="2934" xr:uid="{9A8CFFA8-01DD-4EDA-B170-F691AA574E42}"/>
    <cellStyle name="Normal 13 2 2 5 4 2" xfId="11314" xr:uid="{E24029F9-678F-4C2A-96AD-0269CCD08104}"/>
    <cellStyle name="Normal 13 2 2 5 4 2 2" xfId="28074" xr:uid="{61204045-6AE5-45C2-B583-1BD22AF03BC1}"/>
    <cellStyle name="Normal 13 2 2 5 4 2 3" xfId="44833" xr:uid="{4006CDB5-036F-4226-8872-685AC266B320}"/>
    <cellStyle name="Normal 13 2 2 5 4 3" xfId="19694" xr:uid="{09B3BDA9-9D13-4021-A9DE-E17975E05993}"/>
    <cellStyle name="Normal 13 2 2 5 4 4" xfId="36453" xr:uid="{30E972DB-98B0-4A00-A5F9-0F8F9587093C}"/>
    <cellStyle name="Normal 13 2 2 5 5" xfId="9511" xr:uid="{92EAF8C6-913E-4B15-B44D-D49BA47259DE}"/>
    <cellStyle name="Normal 13 2 2 5 5 2" xfId="26271" xr:uid="{47CDA49B-831C-4F7A-B022-D95DF3335138}"/>
    <cellStyle name="Normal 13 2 2 5 5 3" xfId="43030" xr:uid="{8D7DF46A-88AA-4584-B739-99D379055C79}"/>
    <cellStyle name="Normal 13 2 2 5 6" xfId="17891" xr:uid="{3183724B-387D-4F44-BF23-2F56CB4F9345}"/>
    <cellStyle name="Normal 13 2 2 5 7" xfId="34650" xr:uid="{A39D78F4-5FD0-4A68-8310-0441C7107535}"/>
    <cellStyle name="Normal 13 2 2 6" xfId="1537" xr:uid="{0D55551B-C693-41D4-9B48-F0BC20BBC82B}"/>
    <cellStyle name="Normal 13 2 2 6 2" xfId="4926" xr:uid="{6A68A376-8F37-4FC8-BF5C-76D59AD125C7}"/>
    <cellStyle name="Normal 13 2 2 6 2 2" xfId="13306" xr:uid="{700F1CE4-25C5-4EC1-8515-21A0700BDFFF}"/>
    <cellStyle name="Normal 13 2 2 6 2 2 2" xfId="30066" xr:uid="{6BD8D7F5-2DF9-48AB-AAF4-095EA465C6DE}"/>
    <cellStyle name="Normal 13 2 2 6 2 2 3" xfId="46825" xr:uid="{209223C6-5C06-4183-8A0E-C0B7C5E119E4}"/>
    <cellStyle name="Normal 13 2 2 6 2 3" xfId="21686" xr:uid="{F2249CD5-DD70-44CD-A406-C82F192D4543}"/>
    <cellStyle name="Normal 13 2 2 6 2 4" xfId="38445" xr:uid="{4CA7012C-8598-4EAB-BC69-8FE1AAE78865}"/>
    <cellStyle name="Normal 13 2 2 6 3" xfId="6613" xr:uid="{204997CE-47E3-4800-9C93-866889A24A6E}"/>
    <cellStyle name="Normal 13 2 2 6 3 2" xfId="14993" xr:uid="{DEC81470-09F8-426B-96BC-DFBBE2887F61}"/>
    <cellStyle name="Normal 13 2 2 6 3 2 2" xfId="31753" xr:uid="{F133752D-608B-4F7C-905C-3E27763A10AE}"/>
    <cellStyle name="Normal 13 2 2 6 3 2 3" xfId="48512" xr:uid="{EBA2B9B8-96EC-4EDD-893D-737322B7DD50}"/>
    <cellStyle name="Normal 13 2 2 6 3 3" xfId="23373" xr:uid="{284E3085-1D91-4B9B-A529-954CDC602DB2}"/>
    <cellStyle name="Normal 13 2 2 6 3 4" xfId="40132" xr:uid="{C24ADBFF-F313-4080-BD12-886E522C513C}"/>
    <cellStyle name="Normal 13 2 2 6 4" xfId="3260" xr:uid="{64D30AAD-6EB6-482A-864C-23B7624A8E61}"/>
    <cellStyle name="Normal 13 2 2 6 4 2" xfId="11640" xr:uid="{2B24BC79-BD2F-473F-98D4-1EE6C188DF6E}"/>
    <cellStyle name="Normal 13 2 2 6 4 2 2" xfId="28400" xr:uid="{0B2E0146-4F38-4EF6-93AD-AA20793D2FD1}"/>
    <cellStyle name="Normal 13 2 2 6 4 2 3" xfId="45159" xr:uid="{B4407B7F-D5D0-483C-97D8-890A6C9EAFBE}"/>
    <cellStyle name="Normal 13 2 2 6 4 3" xfId="20020" xr:uid="{B7E57CA0-4F82-411F-A0B0-DF7476AEC079}"/>
    <cellStyle name="Normal 13 2 2 6 4 4" xfId="36779" xr:uid="{2AB50A7D-F5E3-495E-8738-C6E62D66AEED}"/>
    <cellStyle name="Normal 13 2 2 6 5" xfId="9926" xr:uid="{B1EBEC1A-5DBC-4C9B-8379-28264D8CB846}"/>
    <cellStyle name="Normal 13 2 2 6 5 2" xfId="26686" xr:uid="{D472E654-E01E-48EA-A4D8-7CA693DCC0AF}"/>
    <cellStyle name="Normal 13 2 2 6 5 3" xfId="43445" xr:uid="{82EE4FC7-5CC5-4F4C-9301-E1CECB7E5F01}"/>
    <cellStyle name="Normal 13 2 2 6 6" xfId="18306" xr:uid="{AE538C35-BE7D-41E3-983F-CF8A74F4B279}"/>
    <cellStyle name="Normal 13 2 2 6 7" xfId="35065" xr:uid="{8AEDEBF8-C20E-45A9-B1F5-663062113C1B}"/>
    <cellStyle name="Normal 13 2 2 7" xfId="3656" xr:uid="{91AEE86A-E081-4E02-BE00-0C8D2BAA8A87}"/>
    <cellStyle name="Normal 13 2 2 7 2" xfId="12036" xr:uid="{84AB962B-5074-4ABC-8873-E59EBE4C87D1}"/>
    <cellStyle name="Normal 13 2 2 7 2 2" xfId="28796" xr:uid="{F5EEE913-9048-48E0-AE5A-C6F049B459A3}"/>
    <cellStyle name="Normal 13 2 2 7 2 3" xfId="45555" xr:uid="{59BFF624-E227-4EDE-93FF-986E1B5CDEE4}"/>
    <cellStyle name="Normal 13 2 2 7 3" xfId="20416" xr:uid="{4A63B6C0-9958-42F1-9360-611A4572FA25}"/>
    <cellStyle name="Normal 13 2 2 7 4" xfId="37175" xr:uid="{6207FB7C-B09A-4AFB-BC1E-BDBF443EADB1}"/>
    <cellStyle name="Normal 13 2 2 8" xfId="5344" xr:uid="{43860FFA-567B-4673-AA41-2D8593FB538E}"/>
    <cellStyle name="Normal 13 2 2 8 2" xfId="13724" xr:uid="{61FFAD96-8E51-4565-9F4D-304DDF703AC1}"/>
    <cellStyle name="Normal 13 2 2 8 2 2" xfId="30484" xr:uid="{C69DF954-E9B1-4E77-B3B5-97707EDDDEB8}"/>
    <cellStyle name="Normal 13 2 2 8 2 3" xfId="47243" xr:uid="{DDB97A23-3E54-49BE-B85A-52F42D806175}"/>
    <cellStyle name="Normal 13 2 2 8 3" xfId="22104" xr:uid="{DDE08D58-10A2-42FA-98F8-E7C1A545030F}"/>
    <cellStyle name="Normal 13 2 2 8 4" xfId="38863" xr:uid="{6D6D007A-839C-4F8C-945B-00BCF52E2355}"/>
    <cellStyle name="Normal 13 2 2 9" xfId="7019" xr:uid="{5C27A271-A005-40D4-9AF0-2EA4D09AB866}"/>
    <cellStyle name="Normal 13 2 2 9 2" xfId="15399" xr:uid="{6BB5068D-5DE1-4146-BA22-F3C454D0C8DA}"/>
    <cellStyle name="Normal 13 2 2 9 2 2" xfId="32159" xr:uid="{DCF8A62E-C242-41D7-8D68-25AA2789EC10}"/>
    <cellStyle name="Normal 13 2 2 9 2 3" xfId="48918" xr:uid="{54E9CD70-3D87-437B-89D8-3ABB99DE3468}"/>
    <cellStyle name="Normal 13 2 2 9 3" xfId="23779" xr:uid="{D1269D46-1856-4E95-A7F6-B6E24C56FFF3}"/>
    <cellStyle name="Normal 13 2 2 9 4" xfId="40538" xr:uid="{E34AE52B-8035-4603-9CBB-7D512DB89528}"/>
    <cellStyle name="Normal 13 2 3" xfId="353" xr:uid="{388564DA-6BA6-415C-B50F-71F1F1D2C394}"/>
    <cellStyle name="Normal 13 2 3 10" xfId="8314" xr:uid="{870943CA-7ED1-44A3-BBB2-20D02F67DCB6}"/>
    <cellStyle name="Normal 13 2 3 10 2" xfId="16694" xr:uid="{11F700D6-5938-46F1-A80F-A0236127A241}"/>
    <cellStyle name="Normal 13 2 3 10 2 2" xfId="33454" xr:uid="{0F4FAD63-537F-4A64-8DCE-952A6F497AC9}"/>
    <cellStyle name="Normal 13 2 3 10 2 3" xfId="50213" xr:uid="{D6E7B812-AA32-41A4-A48B-46E1435EA245}"/>
    <cellStyle name="Normal 13 2 3 10 3" xfId="25074" xr:uid="{ADFCD2D1-F13D-4934-9F5B-03BCD423A2BA}"/>
    <cellStyle name="Normal 13 2 3 10 4" xfId="41833" xr:uid="{20C9B46B-CE90-43C9-A024-57178200F31F}"/>
    <cellStyle name="Normal 13 2 3 11" xfId="2185" xr:uid="{C6D105C6-A0A8-438D-ABA3-5E22BB8B9EB0}"/>
    <cellStyle name="Normal 13 2 3 11 2" xfId="10567" xr:uid="{2FD23B35-3031-416C-A5E1-4405B64683DA}"/>
    <cellStyle name="Normal 13 2 3 11 2 2" xfId="27327" xr:uid="{2D653FA7-0332-494F-B46F-8BB8C1F669F7}"/>
    <cellStyle name="Normal 13 2 3 11 2 3" xfId="44086" xr:uid="{84762521-4026-47F0-BBB8-FCA3540C3843}"/>
    <cellStyle name="Normal 13 2 3 11 3" xfId="18947" xr:uid="{623BE084-68CC-4C59-AA12-E5FACB14FD7F}"/>
    <cellStyle name="Normal 13 2 3 11 4" xfId="35706" xr:uid="{4826DC55-6FC6-4020-9005-6C26BEC4EDE7}"/>
    <cellStyle name="Normal 13 2 3 12" xfId="8764" xr:uid="{960DD3F2-FEB4-4CB5-9F47-166C04E6385B}"/>
    <cellStyle name="Normal 13 2 3 12 2" xfId="25524" xr:uid="{A9D3420C-77CA-4CAE-AB92-1DD798345A7F}"/>
    <cellStyle name="Normal 13 2 3 12 3" xfId="42283" xr:uid="{C7700E56-DCB9-4D3C-9F13-2469F071FAF1}"/>
    <cellStyle name="Normal 13 2 3 13" xfId="17144" xr:uid="{EEEA60CB-BD56-440C-A4DF-2A1A9EB2C0F1}"/>
    <cellStyle name="Normal 13 2 3 14" xfId="33903" xr:uid="{1398D14B-A58F-4C88-AB6D-34910D8DB9FE}"/>
    <cellStyle name="Normal 13 2 3 2" xfId="795" xr:uid="{898DD571-4E02-4443-8ED7-B33AF7921D24}"/>
    <cellStyle name="Normal 13 2 3 2 2" xfId="4190" xr:uid="{72B82451-D500-43AA-A59F-669064B30465}"/>
    <cellStyle name="Normal 13 2 3 2 2 2" xfId="12570" xr:uid="{ADCA3DCB-0012-4A5B-A54E-C53490CDA29B}"/>
    <cellStyle name="Normal 13 2 3 2 2 2 2" xfId="29330" xr:uid="{40DBB6C0-3B7F-4736-B45C-5A9882B32598}"/>
    <cellStyle name="Normal 13 2 3 2 2 2 3" xfId="46089" xr:uid="{99FD9064-9357-439A-9966-8CBA6CC2F7DD}"/>
    <cellStyle name="Normal 13 2 3 2 2 3" xfId="20950" xr:uid="{672316A2-DA41-4EEB-8F9C-1906E6CB181B}"/>
    <cellStyle name="Normal 13 2 3 2 2 4" xfId="37709" xr:uid="{B52FC9E1-542D-4CAF-8631-3F7192036F0A}"/>
    <cellStyle name="Normal 13 2 3 2 3" xfId="5877" xr:uid="{EAED3BC6-54C0-4998-95EA-CAF455B6315C}"/>
    <cellStyle name="Normal 13 2 3 2 3 2" xfId="14257" xr:uid="{FA687D28-AEB6-4891-8FEE-E0E5D3599161}"/>
    <cellStyle name="Normal 13 2 3 2 3 2 2" xfId="31017" xr:uid="{5F69595D-B34C-466A-ACC8-3202D2057D50}"/>
    <cellStyle name="Normal 13 2 3 2 3 2 3" xfId="47776" xr:uid="{840914EC-E615-477A-AC75-E2D6855EB04B}"/>
    <cellStyle name="Normal 13 2 3 2 3 3" xfId="22637" xr:uid="{7BE73B4A-E6DA-48A4-9EBF-79FAF2487C19}"/>
    <cellStyle name="Normal 13 2 3 2 3 4" xfId="39396" xr:uid="{F2DEA1E0-EC20-4AE5-B90D-9002E64887ED}"/>
    <cellStyle name="Normal 13 2 3 2 4" xfId="2613" xr:uid="{309C6AB8-4BFF-4F7B-A572-52A66E3D9016}"/>
    <cellStyle name="Normal 13 2 3 2 4 2" xfId="10993" xr:uid="{B853FAA5-B82C-4BD3-9F4A-08FF52355325}"/>
    <cellStyle name="Normal 13 2 3 2 4 2 2" xfId="27753" xr:uid="{E5885168-EAA9-4432-8B3D-458C8723E6DA}"/>
    <cellStyle name="Normal 13 2 3 2 4 2 3" xfId="44512" xr:uid="{6C8CFB62-9928-4BFE-B278-79053C08DC08}"/>
    <cellStyle name="Normal 13 2 3 2 4 3" xfId="19373" xr:uid="{98D346DF-7A62-424A-B3A1-9FA5D2891BD9}"/>
    <cellStyle name="Normal 13 2 3 2 4 4" xfId="36132" xr:uid="{33BBD49E-EEE2-4DBD-8FB6-2EFE19254634}"/>
    <cellStyle name="Normal 13 2 3 2 5" xfId="9190" xr:uid="{283B36F5-D018-45AC-AEE2-4CDBA2A6AA22}"/>
    <cellStyle name="Normal 13 2 3 2 5 2" xfId="25950" xr:uid="{4A6C58E9-4254-4E90-A406-F2289CD8B511}"/>
    <cellStyle name="Normal 13 2 3 2 5 3" xfId="42709" xr:uid="{D8C5465E-AA18-4A91-BDEC-1125CE1E1448}"/>
    <cellStyle name="Normal 13 2 3 2 6" xfId="17570" xr:uid="{BC7D6EF5-B3AA-4415-B0E4-0934E0CAD298}"/>
    <cellStyle name="Normal 13 2 3 2 7" xfId="34329" xr:uid="{B4A6F0A5-A74A-4AE7-A38B-156E0031CDB0}"/>
    <cellStyle name="Normal 13 2 3 3" xfId="1229" xr:uid="{CF2F215F-D8B2-4C66-A7DE-778D8B0A2411}"/>
    <cellStyle name="Normal 13 2 3 3 2" xfId="4618" xr:uid="{3F427AA0-92BB-48AC-BABA-AC530C49F4A8}"/>
    <cellStyle name="Normal 13 2 3 3 2 2" xfId="12998" xr:uid="{7EC8BAB3-F1EB-4DE6-9E69-00A2028C2822}"/>
    <cellStyle name="Normal 13 2 3 3 2 2 2" xfId="29758" xr:uid="{A85CFC33-D033-4DFD-8912-4CE0103A2CEF}"/>
    <cellStyle name="Normal 13 2 3 3 2 2 3" xfId="46517" xr:uid="{DDDA8633-8ECF-4829-B67A-C5D1AFA9924F}"/>
    <cellStyle name="Normal 13 2 3 3 2 3" xfId="21378" xr:uid="{D01E7776-B630-4A31-9E9C-BD9BD09E951A}"/>
    <cellStyle name="Normal 13 2 3 3 2 4" xfId="38137" xr:uid="{DCD03DF6-0F5A-4B12-91E7-426BFE9E1EE7}"/>
    <cellStyle name="Normal 13 2 3 3 3" xfId="6305" xr:uid="{37CFFBF1-CBBE-4DB4-9D75-2F6F896A8027}"/>
    <cellStyle name="Normal 13 2 3 3 3 2" xfId="14685" xr:uid="{107EE432-4BED-4FDF-874B-BF733BDC6CBE}"/>
    <cellStyle name="Normal 13 2 3 3 3 2 2" xfId="31445" xr:uid="{04072D19-E8D4-496B-8502-417A479D805F}"/>
    <cellStyle name="Normal 13 2 3 3 3 2 3" xfId="48204" xr:uid="{E2E902C3-1AA8-433B-AB0F-AB4892508C18}"/>
    <cellStyle name="Normal 13 2 3 3 3 3" xfId="23065" xr:uid="{BB49D661-0D11-42A4-B5B8-85BB1AA0DF2E}"/>
    <cellStyle name="Normal 13 2 3 3 3 4" xfId="39824" xr:uid="{10738A0B-B19B-4966-9752-2599E43462C5}"/>
    <cellStyle name="Normal 13 2 3 3 4" xfId="3041" xr:uid="{09CE3B1B-58F9-4B6C-8B72-AA47723620A8}"/>
    <cellStyle name="Normal 13 2 3 3 4 2" xfId="11421" xr:uid="{3988EFA8-5316-40FE-908F-652F46477650}"/>
    <cellStyle name="Normal 13 2 3 3 4 2 2" xfId="28181" xr:uid="{3A8CAB8C-CDC4-4A80-B5DD-522D8C150BD0}"/>
    <cellStyle name="Normal 13 2 3 3 4 2 3" xfId="44940" xr:uid="{984CDD67-4B7C-4443-8D46-4E09CFDDDAB8}"/>
    <cellStyle name="Normal 13 2 3 3 4 3" xfId="19801" xr:uid="{AC6070E3-0EBF-4BEC-B1ED-755C60ABF5ED}"/>
    <cellStyle name="Normal 13 2 3 3 4 4" xfId="36560" xr:uid="{00CB12EB-F74C-43D1-AE3A-AC0AF4770E40}"/>
    <cellStyle name="Normal 13 2 3 3 5" xfId="9618" xr:uid="{266EFCF3-8CD2-4BC6-810B-551D89250A72}"/>
    <cellStyle name="Normal 13 2 3 3 5 2" xfId="26378" xr:uid="{EC42AF01-2B69-4ADE-B430-52F6D615F260}"/>
    <cellStyle name="Normal 13 2 3 3 5 3" xfId="43137" xr:uid="{3313D23B-188E-411E-9A07-36830669600A}"/>
    <cellStyle name="Normal 13 2 3 3 6" xfId="17998" xr:uid="{8D291E47-EF2F-44EE-A898-FB0B92E9D98D}"/>
    <cellStyle name="Normal 13 2 3 3 7" xfId="34757" xr:uid="{97E7C149-5C09-4542-B2F5-057FBBE0708D}"/>
    <cellStyle name="Normal 13 2 3 4" xfId="1614" xr:uid="{B1A57B8D-801B-4EE4-A65E-01C0CFAB6F63}"/>
    <cellStyle name="Normal 13 2 3 4 2" xfId="5003" xr:uid="{F50582B7-4966-484C-A8D6-8F2E8A324986}"/>
    <cellStyle name="Normal 13 2 3 4 2 2" xfId="13383" xr:uid="{BE914762-2213-4A0C-8A7E-86CAAFEC66B4}"/>
    <cellStyle name="Normal 13 2 3 4 2 2 2" xfId="30143" xr:uid="{BDA32863-1D07-49DB-A3CF-0B3625F57C7B}"/>
    <cellStyle name="Normal 13 2 3 4 2 2 3" xfId="46902" xr:uid="{6EEB255F-C3D2-4931-A4CE-DCC897257E28}"/>
    <cellStyle name="Normal 13 2 3 4 2 3" xfId="21763" xr:uid="{A7F473CE-F0E3-49F9-A2D5-6E2D316A64A3}"/>
    <cellStyle name="Normal 13 2 3 4 2 4" xfId="38522" xr:uid="{D5B3EDAB-B21A-446B-85D3-092841EB0538}"/>
    <cellStyle name="Normal 13 2 3 4 3" xfId="6690" xr:uid="{B2C97FEF-0550-4F85-B618-2800EFEEE8F0}"/>
    <cellStyle name="Normal 13 2 3 4 3 2" xfId="15070" xr:uid="{0DF1BB56-820E-403C-83BC-8979A68DE3D7}"/>
    <cellStyle name="Normal 13 2 3 4 3 2 2" xfId="31830" xr:uid="{F0B0DDF6-0D32-482F-A558-F870A41ADF13}"/>
    <cellStyle name="Normal 13 2 3 4 3 2 3" xfId="48589" xr:uid="{A89A0423-F187-431F-938C-93AFBBD144F0}"/>
    <cellStyle name="Normal 13 2 3 4 3 3" xfId="23450" xr:uid="{094AC31B-E457-44C0-B994-C3A00933B082}"/>
    <cellStyle name="Normal 13 2 3 4 3 4" xfId="40209" xr:uid="{61608936-05C8-45F6-BDC8-E7D16DA36B41}"/>
    <cellStyle name="Normal 13 2 3 4 4" xfId="3314" xr:uid="{406571E6-E6CF-4B70-8F02-85F5F20B0B41}"/>
    <cellStyle name="Normal 13 2 3 4 4 2" xfId="11694" xr:uid="{0A3734A0-8987-4945-82C3-03AF1C8D759A}"/>
    <cellStyle name="Normal 13 2 3 4 4 2 2" xfId="28454" xr:uid="{5737D85C-33EF-4D7B-A253-69F2C5A35AFA}"/>
    <cellStyle name="Normal 13 2 3 4 4 2 3" xfId="45213" xr:uid="{E5ED923B-4E8F-4005-8A71-A5987229FDE6}"/>
    <cellStyle name="Normal 13 2 3 4 4 3" xfId="20074" xr:uid="{CB44E7D0-4CFD-477D-AF6E-F86BA87DC701}"/>
    <cellStyle name="Normal 13 2 3 4 4 4" xfId="36833" xr:uid="{6843A2CC-7DA8-45E8-A2D5-54E215EFFDAF}"/>
    <cellStyle name="Normal 13 2 3 4 5" xfId="10003" xr:uid="{EF08B773-1438-49D0-8585-613040F40F70}"/>
    <cellStyle name="Normal 13 2 3 4 5 2" xfId="26763" xr:uid="{93C8247C-59D9-4B18-A290-0247C3810C17}"/>
    <cellStyle name="Normal 13 2 3 4 5 3" xfId="43522" xr:uid="{A6C9A448-0CAF-4A10-8298-5CF5E2808C2B}"/>
    <cellStyle name="Normal 13 2 3 4 6" xfId="18383" xr:uid="{57832CAF-1043-4736-A2E1-B11386910723}"/>
    <cellStyle name="Normal 13 2 3 4 7" xfId="35142" xr:uid="{E63F956B-9FAB-4E5B-A709-44B3354BBF83}"/>
    <cellStyle name="Normal 13 2 3 5" xfId="3733" xr:uid="{C8B5BFD2-0F40-437C-B49D-198840658F06}"/>
    <cellStyle name="Normal 13 2 3 5 2" xfId="12113" xr:uid="{F4F8AC95-0B23-4889-B083-4EC4C84B8845}"/>
    <cellStyle name="Normal 13 2 3 5 2 2" xfId="28873" xr:uid="{9332C13F-ED21-43F4-8A4A-838AEC3A7406}"/>
    <cellStyle name="Normal 13 2 3 5 2 3" xfId="45632" xr:uid="{AD7371B9-C417-4E31-9F8C-32D9C903D05F}"/>
    <cellStyle name="Normal 13 2 3 5 3" xfId="20493" xr:uid="{617061DF-0C81-4003-8E9C-768435F3E9FD}"/>
    <cellStyle name="Normal 13 2 3 5 4" xfId="37252" xr:uid="{AB1C2B54-4EA9-407E-B395-9E7A725F6855}"/>
    <cellStyle name="Normal 13 2 3 6" xfId="5451" xr:uid="{E31B3520-EC4F-43D9-990F-4D20BC951659}"/>
    <cellStyle name="Normal 13 2 3 6 2" xfId="13831" xr:uid="{17EF4F68-62E0-433E-A099-92C0A3B1DFEC}"/>
    <cellStyle name="Normal 13 2 3 6 2 2" xfId="30591" xr:uid="{909BB7AD-82B0-4BA0-8FE5-9D1372DE03A2}"/>
    <cellStyle name="Normal 13 2 3 6 2 3" xfId="47350" xr:uid="{A343FBC2-D057-47E8-A12C-D41427A9FB84}"/>
    <cellStyle name="Normal 13 2 3 6 3" xfId="22211" xr:uid="{7D077D35-9F16-4FC6-8615-FF85DC77E3BF}"/>
    <cellStyle name="Normal 13 2 3 6 4" xfId="38970" xr:uid="{FCF19149-7597-4528-9644-A97FE09DDFF0}"/>
    <cellStyle name="Normal 13 2 3 7" xfId="7096" xr:uid="{2B126229-22C0-40BE-BF3C-23F355193354}"/>
    <cellStyle name="Normal 13 2 3 7 2" xfId="15476" xr:uid="{09E19A75-4A2F-46E5-80D1-D801D2654D49}"/>
    <cellStyle name="Normal 13 2 3 7 2 2" xfId="32236" xr:uid="{9C445768-54DB-47FC-BB1E-E838DF60BCF5}"/>
    <cellStyle name="Normal 13 2 3 7 2 3" xfId="48995" xr:uid="{77B56DE7-6D35-41E4-9C9E-C09FC4C22992}"/>
    <cellStyle name="Normal 13 2 3 7 3" xfId="23856" xr:uid="{8E8BB86E-834F-443D-BE6D-9A64BCEA6636}"/>
    <cellStyle name="Normal 13 2 3 7 4" xfId="40615" xr:uid="{36C9D8FC-CCF0-4DF7-9D0B-70C4A932D18B}"/>
    <cellStyle name="Normal 13 2 3 8" xfId="7502" xr:uid="{06F373BF-717E-454B-808E-6C27AAD0B874}"/>
    <cellStyle name="Normal 13 2 3 8 2" xfId="15882" xr:uid="{9DDB4563-CBE9-48AE-910F-3DF629334176}"/>
    <cellStyle name="Normal 13 2 3 8 2 2" xfId="32642" xr:uid="{2E9AAB28-CB22-40FF-B7CE-0887944AA74A}"/>
    <cellStyle name="Normal 13 2 3 8 2 3" xfId="49401" xr:uid="{43EE85A5-B5C6-40B4-A440-C5BCC70ACBC2}"/>
    <cellStyle name="Normal 13 2 3 8 3" xfId="24262" xr:uid="{CC11DAD3-E932-4A90-A089-63845F612EFC}"/>
    <cellStyle name="Normal 13 2 3 8 4" xfId="41021" xr:uid="{C41E81AC-72EB-4322-B1F2-7766F0E5B0FB}"/>
    <cellStyle name="Normal 13 2 3 9" xfId="7908" xr:uid="{0D8FEBF4-43CD-4268-ABF7-7547A267CD78}"/>
    <cellStyle name="Normal 13 2 3 9 2" xfId="16288" xr:uid="{1212366E-C1EE-44D2-9BF1-331A4749F9CF}"/>
    <cellStyle name="Normal 13 2 3 9 2 2" xfId="33048" xr:uid="{C5F4C755-F997-4EA0-83D1-8F6ACBA9A6AA}"/>
    <cellStyle name="Normal 13 2 3 9 2 3" xfId="49807" xr:uid="{F6AA062F-051E-4EA7-8CFE-2FC6BC12EA91}"/>
    <cellStyle name="Normal 13 2 3 9 3" xfId="24668" xr:uid="{0106C3BA-9DC9-441C-AEFF-DAFE112C45A0}"/>
    <cellStyle name="Normal 13 2 3 9 4" xfId="41427" xr:uid="{C12FBE57-9912-4E04-9CDF-F9B2FFA5D9C9}"/>
    <cellStyle name="Normal 13 2 4" xfId="354" xr:uid="{834A746E-D363-442A-8B50-1BACC3416511}"/>
    <cellStyle name="Normal 13 2 4 10" xfId="8454" xr:uid="{83CB8022-7FF6-406C-8DF3-C9E1C52352E0}"/>
    <cellStyle name="Normal 13 2 4 10 2" xfId="16834" xr:uid="{1912BB59-D188-44D7-AF56-5210FE2CF65B}"/>
    <cellStyle name="Normal 13 2 4 10 2 2" xfId="33594" xr:uid="{5C3484C7-BBE8-4BA8-946D-92B00208B1E1}"/>
    <cellStyle name="Normal 13 2 4 10 2 3" xfId="50353" xr:uid="{5F052380-E35F-4222-A60B-A7299606E446}"/>
    <cellStyle name="Normal 13 2 4 10 3" xfId="25214" xr:uid="{E6BB6115-DF00-4D99-A283-B016D932AFCB}"/>
    <cellStyle name="Normal 13 2 4 10 4" xfId="41973" xr:uid="{45671D13-110D-45DF-A883-DC1B9708A864}"/>
    <cellStyle name="Normal 13 2 4 11" xfId="2186" xr:uid="{61416C62-4BC5-4D1D-8FA6-FD20E3B136AE}"/>
    <cellStyle name="Normal 13 2 4 11 2" xfId="10568" xr:uid="{6C310FF5-6B27-46E2-87CA-0F311EE401AE}"/>
    <cellStyle name="Normal 13 2 4 11 2 2" xfId="27328" xr:uid="{992973BA-3F25-406B-8E2C-CD12493D2CBB}"/>
    <cellStyle name="Normal 13 2 4 11 2 3" xfId="44087" xr:uid="{B2440218-88A7-4C64-9B54-5737B086B6D7}"/>
    <cellStyle name="Normal 13 2 4 11 3" xfId="18948" xr:uid="{55A0D164-98F7-4305-B892-B79097F9414A}"/>
    <cellStyle name="Normal 13 2 4 11 4" xfId="35707" xr:uid="{37C02B7B-F373-4650-ACBF-E0EAC81CA0F9}"/>
    <cellStyle name="Normal 13 2 4 12" xfId="8765" xr:uid="{539E301E-8F0A-41B6-8AD3-9AD6DE19FAF7}"/>
    <cellStyle name="Normal 13 2 4 12 2" xfId="25525" xr:uid="{BDEF2F3F-48FC-428E-A87E-FC216C449DB7}"/>
    <cellStyle name="Normal 13 2 4 12 3" xfId="42284" xr:uid="{2E0FFCC5-ECA1-43A1-AD18-3ADFF582B237}"/>
    <cellStyle name="Normal 13 2 4 13" xfId="17145" xr:uid="{781C8A30-2DDE-4F5A-9428-F7DF990D7AFB}"/>
    <cellStyle name="Normal 13 2 4 14" xfId="33904" xr:uid="{4CFCDC36-11AD-4866-9F0B-856ADA6CB72B}"/>
    <cellStyle name="Normal 13 2 4 2" xfId="796" xr:uid="{4BB6970F-C5E7-486A-8161-87177B5774DE}"/>
    <cellStyle name="Normal 13 2 4 2 2" xfId="4191" xr:uid="{9E0EA7BA-56F3-48F9-B59C-B4DAC48E7C27}"/>
    <cellStyle name="Normal 13 2 4 2 2 2" xfId="12571" xr:uid="{41FD1535-F445-4AF8-91AB-FA0FDFB1257B}"/>
    <cellStyle name="Normal 13 2 4 2 2 2 2" xfId="29331" xr:uid="{75FDD52D-12DA-4E17-84C9-416C115C0DED}"/>
    <cellStyle name="Normal 13 2 4 2 2 2 3" xfId="46090" xr:uid="{AD7A35FC-60F6-4546-950A-6BEC31716B02}"/>
    <cellStyle name="Normal 13 2 4 2 2 3" xfId="20951" xr:uid="{0E2450BF-66EA-4E01-BC91-9A7120BFAE50}"/>
    <cellStyle name="Normal 13 2 4 2 2 4" xfId="37710" xr:uid="{C7913EBA-74ED-4E25-9338-2189EBB9F580}"/>
    <cellStyle name="Normal 13 2 4 2 3" xfId="5878" xr:uid="{A3522DCE-9AB0-48F5-83AC-5CAAB8DE7F50}"/>
    <cellStyle name="Normal 13 2 4 2 3 2" xfId="14258" xr:uid="{B90653BA-2EF8-4130-B21B-4734BB402E16}"/>
    <cellStyle name="Normal 13 2 4 2 3 2 2" xfId="31018" xr:uid="{10363BC0-DF09-4990-B739-5E4D04B13DAD}"/>
    <cellStyle name="Normal 13 2 4 2 3 2 3" xfId="47777" xr:uid="{9DADE837-1CC0-4DE4-97F1-182126E502CA}"/>
    <cellStyle name="Normal 13 2 4 2 3 3" xfId="22638" xr:uid="{0C8680BF-0388-4499-B9B5-D1B03E4D97EF}"/>
    <cellStyle name="Normal 13 2 4 2 3 4" xfId="39397" xr:uid="{0F503147-14FD-40B1-82BB-A43DCB101507}"/>
    <cellStyle name="Normal 13 2 4 2 4" xfId="2614" xr:uid="{74B07B3F-5AB4-491A-B123-C233BEAB5917}"/>
    <cellStyle name="Normal 13 2 4 2 4 2" xfId="10994" xr:uid="{15F03CD7-6189-4C33-B27C-570EFD47066B}"/>
    <cellStyle name="Normal 13 2 4 2 4 2 2" xfId="27754" xr:uid="{7A357570-9F13-4B0A-A991-7E3DBB380142}"/>
    <cellStyle name="Normal 13 2 4 2 4 2 3" xfId="44513" xr:uid="{C5A2F0AB-92BE-4D66-AC11-AC327F4BA213}"/>
    <cellStyle name="Normal 13 2 4 2 4 3" xfId="19374" xr:uid="{B68FDF17-EF97-4FA7-89D6-C2CE3658C8B4}"/>
    <cellStyle name="Normal 13 2 4 2 4 4" xfId="36133" xr:uid="{AC4355D8-F4EF-4774-89F7-1BB89FEB0915}"/>
    <cellStyle name="Normal 13 2 4 2 5" xfId="9191" xr:uid="{62A3CD5A-FFB1-4F74-9120-09BDE8CFE8B8}"/>
    <cellStyle name="Normal 13 2 4 2 5 2" xfId="25951" xr:uid="{55FBE530-3F0F-430C-A14A-A9169412CC6E}"/>
    <cellStyle name="Normal 13 2 4 2 5 3" xfId="42710" xr:uid="{44384B18-FA1F-40B8-8A53-EE9DD3C9A5DA}"/>
    <cellStyle name="Normal 13 2 4 2 6" xfId="17571" xr:uid="{7481FA72-1A46-4A80-93AF-2950FCC8205A}"/>
    <cellStyle name="Normal 13 2 4 2 7" xfId="34330" xr:uid="{EB59C75E-1753-4E34-A517-3B663508182F}"/>
    <cellStyle name="Normal 13 2 4 3" xfId="1230" xr:uid="{2BD3D5A5-7AE2-44BD-B7D4-BFF5946E562D}"/>
    <cellStyle name="Normal 13 2 4 3 2" xfId="4619" xr:uid="{26B08872-3382-4E32-98A3-EEA53E96E6FF}"/>
    <cellStyle name="Normal 13 2 4 3 2 2" xfId="12999" xr:uid="{D674CCF1-1F14-4F32-A4AF-FA5D1FB27244}"/>
    <cellStyle name="Normal 13 2 4 3 2 2 2" xfId="29759" xr:uid="{8D20010C-B20D-415A-9502-9E02515C1EED}"/>
    <cellStyle name="Normal 13 2 4 3 2 2 3" xfId="46518" xr:uid="{590241E3-48BA-46E3-8FF0-6A85CD51DE7F}"/>
    <cellStyle name="Normal 13 2 4 3 2 3" xfId="21379" xr:uid="{D4631C51-29D1-4AB9-88B3-30829064F03A}"/>
    <cellStyle name="Normal 13 2 4 3 2 4" xfId="38138" xr:uid="{1EB0CCAA-C7AB-437D-B409-6B612E932D4C}"/>
    <cellStyle name="Normal 13 2 4 3 3" xfId="6306" xr:uid="{0F62BF81-51DC-46A1-B37C-DF3EA8CB8B53}"/>
    <cellStyle name="Normal 13 2 4 3 3 2" xfId="14686" xr:uid="{184A45AF-A1F1-48B8-94D3-7385D6FE8F76}"/>
    <cellStyle name="Normal 13 2 4 3 3 2 2" xfId="31446" xr:uid="{70EBC27B-8923-4599-94AD-A7393F49BE8B}"/>
    <cellStyle name="Normal 13 2 4 3 3 2 3" xfId="48205" xr:uid="{BA26CEA0-FEAE-470C-967E-B41B213F0AA0}"/>
    <cellStyle name="Normal 13 2 4 3 3 3" xfId="23066" xr:uid="{C9484FFD-AA9F-426A-816C-A239EF60B431}"/>
    <cellStyle name="Normal 13 2 4 3 3 4" xfId="39825" xr:uid="{2380E853-73B7-4FE9-92E3-749F8EEB6692}"/>
    <cellStyle name="Normal 13 2 4 3 4" xfId="3042" xr:uid="{ACBAAFAA-3DB8-4F94-B7B7-E03880E9360E}"/>
    <cellStyle name="Normal 13 2 4 3 4 2" xfId="11422" xr:uid="{9FF0BC2A-5D1E-40F6-A903-3470307E7EFD}"/>
    <cellStyle name="Normal 13 2 4 3 4 2 2" xfId="28182" xr:uid="{13641D9C-4BB3-47F8-981A-AF520EF53368}"/>
    <cellStyle name="Normal 13 2 4 3 4 2 3" xfId="44941" xr:uid="{6901BEEC-CE92-4D10-972F-ABAED059BD46}"/>
    <cellStyle name="Normal 13 2 4 3 4 3" xfId="19802" xr:uid="{06DD272C-BA6A-407D-96BB-35FE6A4DCB66}"/>
    <cellStyle name="Normal 13 2 4 3 4 4" xfId="36561" xr:uid="{11323159-3A8E-4722-9C52-B9955172A88F}"/>
    <cellStyle name="Normal 13 2 4 3 5" xfId="9619" xr:uid="{FFC76E29-5FB6-4A45-B6BC-C23957803808}"/>
    <cellStyle name="Normal 13 2 4 3 5 2" xfId="26379" xr:uid="{83034C9A-E98D-4209-A34D-424F931D19F3}"/>
    <cellStyle name="Normal 13 2 4 3 5 3" xfId="43138" xr:uid="{F8AF39CE-B8E1-4629-9EC0-5D11933A9490}"/>
    <cellStyle name="Normal 13 2 4 3 6" xfId="17999" xr:uid="{307F6B1B-ADDF-4BDA-B382-4D033BE18F74}"/>
    <cellStyle name="Normal 13 2 4 3 7" xfId="34758" xr:uid="{C82123FF-A207-4748-A300-B2BBBC25FB0B}"/>
    <cellStyle name="Normal 13 2 4 4" xfId="1754" xr:uid="{62C1D11C-3560-4DFE-94ED-F0C20AD316EF}"/>
    <cellStyle name="Normal 13 2 4 4 2" xfId="5143" xr:uid="{86BA22BB-2EAB-4546-9156-3BA3DCEA73B3}"/>
    <cellStyle name="Normal 13 2 4 4 2 2" xfId="13523" xr:uid="{85A64943-65DC-4DE9-9209-757BB7C8F462}"/>
    <cellStyle name="Normal 13 2 4 4 2 2 2" xfId="30283" xr:uid="{24E10979-2526-4513-853F-C0F1BE8E96B4}"/>
    <cellStyle name="Normal 13 2 4 4 2 2 3" xfId="47042" xr:uid="{125BEF0A-EA37-4959-99EE-C3E14C82C709}"/>
    <cellStyle name="Normal 13 2 4 4 2 3" xfId="21903" xr:uid="{2FC83A02-49AE-4FEE-A833-07C6C0F88C26}"/>
    <cellStyle name="Normal 13 2 4 4 2 4" xfId="38662" xr:uid="{D97B7556-4EAF-47E4-8896-9FA9EEC20705}"/>
    <cellStyle name="Normal 13 2 4 4 3" xfId="6830" xr:uid="{C3645ED2-025F-46CA-B0D9-C4D0F758ED78}"/>
    <cellStyle name="Normal 13 2 4 4 3 2" xfId="15210" xr:uid="{7854AF72-1C6C-4531-90DB-68EC0CA66588}"/>
    <cellStyle name="Normal 13 2 4 4 3 2 2" xfId="31970" xr:uid="{0DE7E7B5-1AD9-4416-9518-B8EE45CBEE77}"/>
    <cellStyle name="Normal 13 2 4 4 3 2 3" xfId="48729" xr:uid="{3FE1409C-848E-47EB-90B0-C60768BFBA03}"/>
    <cellStyle name="Normal 13 2 4 4 3 3" xfId="23590" xr:uid="{5A1E6175-3D16-495E-A28C-32AB19332715}"/>
    <cellStyle name="Normal 13 2 4 4 3 4" xfId="40349" xr:uid="{19A6DC4B-16DE-45E4-ABA2-960845EF4202}"/>
    <cellStyle name="Normal 13 2 4 4 4" xfId="3453" xr:uid="{A88F21FE-CFFC-4263-9B0A-8CE61A8B5268}"/>
    <cellStyle name="Normal 13 2 4 4 4 2" xfId="11833" xr:uid="{A5C9FA04-7393-4EF1-BFBC-DCAF598419B4}"/>
    <cellStyle name="Normal 13 2 4 4 4 2 2" xfId="28593" xr:uid="{14DA0601-634E-4219-8312-D38CC27458F6}"/>
    <cellStyle name="Normal 13 2 4 4 4 2 3" xfId="45352" xr:uid="{3FB4D9E7-43E8-4535-A39C-12AB8C1FC6B2}"/>
    <cellStyle name="Normal 13 2 4 4 4 3" xfId="20213" xr:uid="{E9BD4D3C-6F0F-4691-8603-2D5CF7251C23}"/>
    <cellStyle name="Normal 13 2 4 4 4 4" xfId="36972" xr:uid="{1103BD0C-A865-459E-9957-FF80C73E3F15}"/>
    <cellStyle name="Normal 13 2 4 4 5" xfId="10143" xr:uid="{24FF8D89-D45F-4678-B82C-3018C7C9C034}"/>
    <cellStyle name="Normal 13 2 4 4 5 2" xfId="26903" xr:uid="{AB04B0D6-8B4E-4DC7-A461-3311ADB41578}"/>
    <cellStyle name="Normal 13 2 4 4 5 3" xfId="43662" xr:uid="{6C8AF8B0-3D9A-45B4-9537-572E387155D2}"/>
    <cellStyle name="Normal 13 2 4 4 6" xfId="18523" xr:uid="{72D3A5D7-439E-4B3D-9043-67F185FE080A}"/>
    <cellStyle name="Normal 13 2 4 4 7" xfId="35282" xr:uid="{7F7EDDF8-9246-4D41-A6A3-2859ABC8A0BA}"/>
    <cellStyle name="Normal 13 2 4 5" xfId="3873" xr:uid="{8AE5EE65-B5F3-4ED6-BEDC-FEE34963E71E}"/>
    <cellStyle name="Normal 13 2 4 5 2" xfId="12253" xr:uid="{DA98FB0F-F0D4-458B-8E2C-C6B402E8C386}"/>
    <cellStyle name="Normal 13 2 4 5 2 2" xfId="29013" xr:uid="{38D53235-813F-4B10-842B-76570D589965}"/>
    <cellStyle name="Normal 13 2 4 5 2 3" xfId="45772" xr:uid="{F38468CD-6EB9-41E0-B508-540D9BCB2D9E}"/>
    <cellStyle name="Normal 13 2 4 5 3" xfId="20633" xr:uid="{4DF542E0-1923-4408-BB2C-F591631A5617}"/>
    <cellStyle name="Normal 13 2 4 5 4" xfId="37392" xr:uid="{023E2C5A-597F-462F-A7F1-57F90382FAC7}"/>
    <cellStyle name="Normal 13 2 4 6" xfId="5452" xr:uid="{DFD5D737-D394-477E-A81E-27655AD2597F}"/>
    <cellStyle name="Normal 13 2 4 6 2" xfId="13832" xr:uid="{B44E8D80-16F9-4199-B08C-6704D40876AD}"/>
    <cellStyle name="Normal 13 2 4 6 2 2" xfId="30592" xr:uid="{D847036D-13EC-4B1B-AD1A-0B1C8205D141}"/>
    <cellStyle name="Normal 13 2 4 6 2 3" xfId="47351" xr:uid="{1341FD05-62D9-4E4E-87F2-871924D619A6}"/>
    <cellStyle name="Normal 13 2 4 6 3" xfId="22212" xr:uid="{D9C56BC5-DA69-4868-A501-C8B4EB223312}"/>
    <cellStyle name="Normal 13 2 4 6 4" xfId="38971" xr:uid="{28ADAE5C-11DC-4BEF-BACF-37F74170F3B8}"/>
    <cellStyle name="Normal 13 2 4 7" xfId="7236" xr:uid="{8E825EEA-535D-42BB-904E-E424B270DFDA}"/>
    <cellStyle name="Normal 13 2 4 7 2" xfId="15616" xr:uid="{A14722DD-0D85-47B3-ABEA-729D501F8260}"/>
    <cellStyle name="Normal 13 2 4 7 2 2" xfId="32376" xr:uid="{5EEE7066-8BEC-48B3-9EAC-37393D828F64}"/>
    <cellStyle name="Normal 13 2 4 7 2 3" xfId="49135" xr:uid="{D159E9F9-C14E-4517-B464-94B851D65F39}"/>
    <cellStyle name="Normal 13 2 4 7 3" xfId="23996" xr:uid="{AE56154A-5545-43C4-B384-3B1DB9507222}"/>
    <cellStyle name="Normal 13 2 4 7 4" xfId="40755" xr:uid="{213561D5-1181-4258-ACC5-4C848CC8791E}"/>
    <cellStyle name="Normal 13 2 4 8" xfId="7642" xr:uid="{A0B8B6FB-5AF0-4102-844D-7116F977F280}"/>
    <cellStyle name="Normal 13 2 4 8 2" xfId="16022" xr:uid="{4740B009-F9C9-4D5D-B6E8-6F6C39D36356}"/>
    <cellStyle name="Normal 13 2 4 8 2 2" xfId="32782" xr:uid="{5058EB40-804F-456D-B0F4-E9414AE81132}"/>
    <cellStyle name="Normal 13 2 4 8 2 3" xfId="49541" xr:uid="{3A0054B6-3BCD-4A34-83B5-1611B0A9C50E}"/>
    <cellStyle name="Normal 13 2 4 8 3" xfId="24402" xr:uid="{B25BB889-0FEC-413E-8FB0-AEBDBFAE5F10}"/>
    <cellStyle name="Normal 13 2 4 8 4" xfId="41161" xr:uid="{CD8F04B7-3DB0-469C-98AD-12DA66EBDE28}"/>
    <cellStyle name="Normal 13 2 4 9" xfId="8048" xr:uid="{096C7538-B8D0-4A3B-A3DD-921B9F4CE0C1}"/>
    <cellStyle name="Normal 13 2 4 9 2" xfId="16428" xr:uid="{B9EF4271-0B13-4966-A67E-A786971F2733}"/>
    <cellStyle name="Normal 13 2 4 9 2 2" xfId="33188" xr:uid="{E89D7A21-8285-450A-AEB4-BBB0AFB15562}"/>
    <cellStyle name="Normal 13 2 4 9 2 3" xfId="49947" xr:uid="{EA3D37A2-01CC-470A-9845-789B5C1BCFC8}"/>
    <cellStyle name="Normal 13 2 4 9 3" xfId="24808" xr:uid="{BDCA9AA9-160F-4460-8B0C-EB9B043B2DD5}"/>
    <cellStyle name="Normal 13 2 4 9 4" xfId="41567" xr:uid="{E8867E64-3373-4D25-A7B3-D486F32664B8}"/>
    <cellStyle name="Normal 13 2 5" xfId="614" xr:uid="{3DEBE58B-97E7-4727-A1D2-098B54D10385}"/>
    <cellStyle name="Normal 13 2 5 2" xfId="4009" xr:uid="{8AE1B822-3A03-450D-B78A-652394E9B27D}"/>
    <cellStyle name="Normal 13 2 5 2 2" xfId="12389" xr:uid="{BC96D71F-024C-4E58-8EB4-C3F2C9A9BE77}"/>
    <cellStyle name="Normal 13 2 5 2 2 2" xfId="29149" xr:uid="{290D4C79-8447-4D6F-AD00-9E4ABF85BF5C}"/>
    <cellStyle name="Normal 13 2 5 2 2 3" xfId="45908" xr:uid="{21F42B5B-10C6-4278-8AEC-42C3DC628DD6}"/>
    <cellStyle name="Normal 13 2 5 2 3" xfId="20769" xr:uid="{59410972-0ADF-4465-AA34-8A36BB7CC1B9}"/>
    <cellStyle name="Normal 13 2 5 2 4" xfId="37528" xr:uid="{EBED120B-F0FC-491A-8FE8-998D9D69B598}"/>
    <cellStyle name="Normal 13 2 5 3" xfId="5696" xr:uid="{CE0495EF-F326-4B51-9660-6FE40AC20FAD}"/>
    <cellStyle name="Normal 13 2 5 3 2" xfId="14076" xr:uid="{38A802E3-5C1A-4026-99E7-85AC432CF6C3}"/>
    <cellStyle name="Normal 13 2 5 3 2 2" xfId="30836" xr:uid="{08CC07B6-BF74-460C-85FD-A8506B3F203B}"/>
    <cellStyle name="Normal 13 2 5 3 2 3" xfId="47595" xr:uid="{058E5C30-5752-44D4-8CA2-3BC951B23C74}"/>
    <cellStyle name="Normal 13 2 5 3 3" xfId="22456" xr:uid="{A855E6DC-038F-4359-9533-FCC1E602699D}"/>
    <cellStyle name="Normal 13 2 5 3 4" xfId="39215" xr:uid="{C4799561-139C-4346-B3D7-F6AF5357ADAF}"/>
    <cellStyle name="Normal 13 2 5 4" xfId="2432" xr:uid="{8FF3D23A-9263-4D01-82AF-59E41D2A8498}"/>
    <cellStyle name="Normal 13 2 5 4 2" xfId="10812" xr:uid="{08DF9417-F13B-4E7C-B69A-663E0A94DBDA}"/>
    <cellStyle name="Normal 13 2 5 4 2 2" xfId="27572" xr:uid="{2BB0A3CE-8FDE-4578-88DB-AA8004A084DE}"/>
    <cellStyle name="Normal 13 2 5 4 2 3" xfId="44331" xr:uid="{611219FD-2855-4E27-8263-BCA6DEB012E4}"/>
    <cellStyle name="Normal 13 2 5 4 3" xfId="19192" xr:uid="{E3576448-2886-4CB0-B0FC-CB45CE308D13}"/>
    <cellStyle name="Normal 13 2 5 4 4" xfId="35951" xr:uid="{0AFAF40F-2FA7-4472-B5EB-D17E742BF086}"/>
    <cellStyle name="Normal 13 2 5 5" xfId="9009" xr:uid="{856490E8-5487-4DA9-AE4D-6E53F1D169D1}"/>
    <cellStyle name="Normal 13 2 5 5 2" xfId="25769" xr:uid="{5D4D57FA-5E58-4453-80DD-5D4182BC69BA}"/>
    <cellStyle name="Normal 13 2 5 5 3" xfId="42528" xr:uid="{EA4DF25A-53D8-4253-BB80-6CFF4B142B61}"/>
    <cellStyle name="Normal 13 2 5 6" xfId="17389" xr:uid="{D908FB8D-5207-46A3-A231-E61F526F2306}"/>
    <cellStyle name="Normal 13 2 5 7" xfId="34148" xr:uid="{35F7C13B-D8AF-4871-A53B-E9FD286CBA94}"/>
    <cellStyle name="Normal 13 2 6" xfId="1048" xr:uid="{CF76C375-D59E-44A4-8CAF-E185B6BC7B7B}"/>
    <cellStyle name="Normal 13 2 6 2" xfId="4437" xr:uid="{118ED322-3BA0-4525-99F8-224538B0984B}"/>
    <cellStyle name="Normal 13 2 6 2 2" xfId="12817" xr:uid="{E861323E-0A8E-4287-93AA-C57695140FF8}"/>
    <cellStyle name="Normal 13 2 6 2 2 2" xfId="29577" xr:uid="{3235C22E-BB64-4AD5-918A-C036F60C702A}"/>
    <cellStyle name="Normal 13 2 6 2 2 3" xfId="46336" xr:uid="{BDB3AB2A-D778-4424-9836-94454B1C2035}"/>
    <cellStyle name="Normal 13 2 6 2 3" xfId="21197" xr:uid="{5BF40AC2-0AE4-44E3-B5AB-609C3D94A30A}"/>
    <cellStyle name="Normal 13 2 6 2 4" xfId="37956" xr:uid="{53B1622B-D9AA-43A8-B474-1563D9A609DC}"/>
    <cellStyle name="Normal 13 2 6 3" xfId="6124" xr:uid="{165A4053-1EFE-4CF4-9F8A-5587F9AF49F0}"/>
    <cellStyle name="Normal 13 2 6 3 2" xfId="14504" xr:uid="{ED0FCAE0-1AB8-47CF-A3E8-311C1E6CCE99}"/>
    <cellStyle name="Normal 13 2 6 3 2 2" xfId="31264" xr:uid="{9E31B226-A01E-4511-B1DE-C02F2A4DFD01}"/>
    <cellStyle name="Normal 13 2 6 3 2 3" xfId="48023" xr:uid="{F6F39D83-4BAA-436F-9F2D-B54D85117373}"/>
    <cellStyle name="Normal 13 2 6 3 3" xfId="22884" xr:uid="{6517D18E-508F-404D-91E6-737E39F1BC2B}"/>
    <cellStyle name="Normal 13 2 6 3 4" xfId="39643" xr:uid="{81B54D5D-F845-46BD-94A7-BD8921DB6D7C}"/>
    <cellStyle name="Normal 13 2 6 4" xfId="2860" xr:uid="{51E07642-CE90-4668-B41A-D202D3A686A2}"/>
    <cellStyle name="Normal 13 2 6 4 2" xfId="11240" xr:uid="{813449B1-A7AB-4E2E-B734-ACD6457D8BB1}"/>
    <cellStyle name="Normal 13 2 6 4 2 2" xfId="28000" xr:uid="{C9B3A3E0-D601-447D-917B-06B2DBF29BAB}"/>
    <cellStyle name="Normal 13 2 6 4 2 3" xfId="44759" xr:uid="{58A9289F-FF77-4A2C-9FAD-8B4EE33DA52B}"/>
    <cellStyle name="Normal 13 2 6 4 3" xfId="19620" xr:uid="{DFA31DE0-FD4C-4BC8-A6F8-073F1949BF1A}"/>
    <cellStyle name="Normal 13 2 6 4 4" xfId="36379" xr:uid="{20E9123B-B15F-411D-A340-93FAB49B7119}"/>
    <cellStyle name="Normal 13 2 6 5" xfId="9437" xr:uid="{C859E92E-FF4D-413E-8173-6BDEEC01C0A3}"/>
    <cellStyle name="Normal 13 2 6 5 2" xfId="26197" xr:uid="{2F085601-A2B0-4828-9DC9-E98FE023F751}"/>
    <cellStyle name="Normal 13 2 6 5 3" xfId="42956" xr:uid="{D20A8833-9455-4CB9-BE90-A4A0C2A02968}"/>
    <cellStyle name="Normal 13 2 6 6" xfId="17817" xr:uid="{F6F4280B-300C-48FE-9040-B0BFE6E6942B}"/>
    <cellStyle name="Normal 13 2 6 7" xfId="34576" xr:uid="{FBD6FFF4-DFC5-4A06-B1D2-34D87541B8AA}"/>
    <cellStyle name="Normal 13 2 7" xfId="1483" xr:uid="{E3772119-BE13-461E-96D7-DD5BB96B205E}"/>
    <cellStyle name="Normal 13 2 7 2" xfId="4872" xr:uid="{6DC79975-2292-4C3B-A21C-FF32294511C8}"/>
    <cellStyle name="Normal 13 2 7 2 2" xfId="13252" xr:uid="{8247F107-706C-4F5B-8DDF-BFB097100C95}"/>
    <cellStyle name="Normal 13 2 7 2 2 2" xfId="30012" xr:uid="{4E0E294D-3BFF-4E55-8E53-14A5B39CD12D}"/>
    <cellStyle name="Normal 13 2 7 2 2 3" xfId="46771" xr:uid="{1F66B678-A768-4B0E-BFCB-4F7890EDA604}"/>
    <cellStyle name="Normal 13 2 7 2 3" xfId="21632" xr:uid="{88BD0225-9641-4F71-9193-567AE20C00FB}"/>
    <cellStyle name="Normal 13 2 7 2 4" xfId="38391" xr:uid="{C126667D-84B1-465E-959A-FFE28A1535B7}"/>
    <cellStyle name="Normal 13 2 7 3" xfId="6559" xr:uid="{19BEF74D-FC56-4724-A55E-7A2400CC6D53}"/>
    <cellStyle name="Normal 13 2 7 3 2" xfId="14939" xr:uid="{041E557A-3886-4145-9F73-9703D0E00088}"/>
    <cellStyle name="Normal 13 2 7 3 2 2" xfId="31699" xr:uid="{ED6EF16D-F9DD-44B1-865E-1BB1DA1581F9}"/>
    <cellStyle name="Normal 13 2 7 3 2 3" xfId="48458" xr:uid="{C801D77F-94DA-455E-84D6-8F71EAF9C0DD}"/>
    <cellStyle name="Normal 13 2 7 3 3" xfId="23319" xr:uid="{AF953B59-D600-4B8B-BB33-46379EE67AEE}"/>
    <cellStyle name="Normal 13 2 7 3 4" xfId="40078" xr:uid="{3C9FA52E-0209-4A56-A8A6-182270BC4BC3}"/>
    <cellStyle name="Normal 13 2 7 4" xfId="1999" xr:uid="{0ADBF84C-417C-47E0-8D09-923C46B3EC74}"/>
    <cellStyle name="Normal 13 2 7 4 2" xfId="10386" xr:uid="{E058832F-6379-4B52-8559-BF3EA759128F}"/>
    <cellStyle name="Normal 13 2 7 4 2 2" xfId="27146" xr:uid="{0F23FF51-0A52-401D-B49E-8781F7A6350D}"/>
    <cellStyle name="Normal 13 2 7 4 2 3" xfId="43905" xr:uid="{C83A318E-E726-445A-9D5D-22F6DB4FB0E9}"/>
    <cellStyle name="Normal 13 2 7 4 3" xfId="18766" xr:uid="{E7E4CE09-CB1C-4B84-93A8-E283FEE09DCC}"/>
    <cellStyle name="Normal 13 2 7 4 4" xfId="35525" xr:uid="{0B89E864-0F70-4137-B58A-B8E34D686B78}"/>
    <cellStyle name="Normal 13 2 7 5" xfId="9872" xr:uid="{E11743D3-6AF2-4D23-9258-41E40C3372E3}"/>
    <cellStyle name="Normal 13 2 7 5 2" xfId="26632" xr:uid="{713E1FA7-6FAE-4F8E-A339-473E1CDCF01D}"/>
    <cellStyle name="Normal 13 2 7 5 3" xfId="43391" xr:uid="{C42F4A57-9577-449F-8924-730C3B5EA1AF}"/>
    <cellStyle name="Normal 13 2 7 6" xfId="18252" xr:uid="{B228A8B1-5636-4137-92B4-152B5D259EF5}"/>
    <cellStyle name="Normal 13 2 7 7" xfId="35011" xr:uid="{432243FA-6C6B-409C-82E0-071B42CC3F64}"/>
    <cellStyle name="Normal 13 2 8" xfId="3601" xr:uid="{8796E21A-1785-40D4-B754-179C9D67A350}"/>
    <cellStyle name="Normal 13 2 8 2" xfId="11981" xr:uid="{A26FD679-1E24-4705-BAA6-E6BE2B9E2165}"/>
    <cellStyle name="Normal 13 2 8 2 2" xfId="28741" xr:uid="{C6769FDA-8318-4D75-ABF2-0D8270BBD8DA}"/>
    <cellStyle name="Normal 13 2 8 2 3" xfId="45500" xr:uid="{D5FF6D5A-A7E0-40FA-BE96-455B507D278D}"/>
    <cellStyle name="Normal 13 2 8 3" xfId="20361" xr:uid="{54110024-60D0-49B7-BD1E-8D735C29DD27}"/>
    <cellStyle name="Normal 13 2 8 4" xfId="37120" xr:uid="{EF0D5728-5518-400A-B86A-9E5978986C14}"/>
    <cellStyle name="Normal 13 2 9" xfId="5270" xr:uid="{C7D722BA-2EAB-4A70-927B-64C3D32082DC}"/>
    <cellStyle name="Normal 13 2 9 2" xfId="13650" xr:uid="{100CDAE1-509A-4463-B735-2C2B52BB46EF}"/>
    <cellStyle name="Normal 13 2 9 2 2" xfId="30410" xr:uid="{A8B01D6C-2717-4987-8753-E36124BE4C64}"/>
    <cellStyle name="Normal 13 2 9 2 3" xfId="47169" xr:uid="{1F523749-B9D9-4FA3-B877-3EC656C44860}"/>
    <cellStyle name="Normal 13 2 9 3" xfId="22030" xr:uid="{01FCEB0B-4E69-4F32-9C6A-AA823DA0EB4A}"/>
    <cellStyle name="Normal 13 2 9 4" xfId="38789" xr:uid="{989D3E99-2996-49FE-8602-1F820DDF2858}"/>
    <cellStyle name="Normal 13 20" xfId="33694" xr:uid="{2CF460C7-DDB8-4619-91A9-831B66BC6D18}"/>
    <cellStyle name="Normal 13 3" xfId="168" xr:uid="{5DF3278D-6DB8-48E1-BCD8-50872A08A147}"/>
    <cellStyle name="Normal 13 3 10" xfId="7372" xr:uid="{60BB1022-A208-4AC2-A603-B63DEE05C51C}"/>
    <cellStyle name="Normal 13 3 10 2" xfId="15752" xr:uid="{03F003C4-0A71-416C-A599-5E911316BCFA}"/>
    <cellStyle name="Normal 13 3 10 2 2" xfId="32512" xr:uid="{8D22B32F-CBC3-455C-8847-61D1464C074F}"/>
    <cellStyle name="Normal 13 3 10 2 3" xfId="49271" xr:uid="{98642641-7EC0-42FC-BCB7-4FD1A8951800}"/>
    <cellStyle name="Normal 13 3 10 3" xfId="24132" xr:uid="{18261EFB-0303-495E-85DF-D974625A183A}"/>
    <cellStyle name="Normal 13 3 10 4" xfId="40891" xr:uid="{2C7C5754-6DFD-4D0F-B8B5-B4BCF4F25E51}"/>
    <cellStyle name="Normal 13 3 11" xfId="7778" xr:uid="{EDC7C2C5-A465-42EA-9A1D-021BA5D93926}"/>
    <cellStyle name="Normal 13 3 11 2" xfId="16158" xr:uid="{307CA091-4C97-47A0-BEB1-9A0F3758D7F6}"/>
    <cellStyle name="Normal 13 3 11 2 2" xfId="32918" xr:uid="{FBC06C9E-9F62-444D-A578-E935ECC95FFB}"/>
    <cellStyle name="Normal 13 3 11 2 3" xfId="49677" xr:uid="{3ECD0E49-8EBA-4B53-9FC1-F212F0F77D61}"/>
    <cellStyle name="Normal 13 3 11 3" xfId="24538" xr:uid="{AD569D2A-8C30-4A9B-A22A-BC0D9BDCE43C}"/>
    <cellStyle name="Normal 13 3 11 4" xfId="41297" xr:uid="{2F35CB2A-B5DF-4C0B-ABA8-8774CB33E67C}"/>
    <cellStyle name="Normal 13 3 12" xfId="8184" xr:uid="{3E013487-67AB-4775-855F-BB2224D96732}"/>
    <cellStyle name="Normal 13 3 12 2" xfId="16564" xr:uid="{3F0EB86B-3581-4349-BCDD-B23DC6460F70}"/>
    <cellStyle name="Normal 13 3 12 2 2" xfId="33324" xr:uid="{2C3A71B0-F7A7-4865-88FD-C828EE759258}"/>
    <cellStyle name="Normal 13 3 12 2 3" xfId="50083" xr:uid="{E9404E08-8211-4439-8289-3D060D7EE539}"/>
    <cellStyle name="Normal 13 3 12 3" xfId="24944" xr:uid="{BC8F05B8-DAF7-4B5A-8578-792D5D69C8D6}"/>
    <cellStyle name="Normal 13 3 12 4" xfId="41703" xr:uid="{116749FC-3A92-4E72-AA90-71AC0F0FAD09}"/>
    <cellStyle name="Normal 13 3 13" xfId="1895" xr:uid="{8D2076B2-0695-40BB-98B0-CAB615DD937E}"/>
    <cellStyle name="Normal 13 3 13 2" xfId="10283" xr:uid="{15E585F2-7B2E-4CD0-9EF8-755023F64EC5}"/>
    <cellStyle name="Normal 13 3 13 2 2" xfId="27043" xr:uid="{6E3BE2B0-007B-41A5-BDCD-971BEBA85E76}"/>
    <cellStyle name="Normal 13 3 13 2 3" xfId="43802" xr:uid="{7FFFEC4A-AE9C-418F-8FB4-B35B2C37AF1D}"/>
    <cellStyle name="Normal 13 3 13 3" xfId="18663" xr:uid="{00610BBC-7148-4CD2-B019-21068575DA43}"/>
    <cellStyle name="Normal 13 3 13 4" xfId="35422" xr:uid="{72C03529-CB80-4622-892C-0C6C7A5F9017}"/>
    <cellStyle name="Normal 13 3 14" xfId="8629" xr:uid="{9FB46313-24BE-4A07-B8AC-5E5E628F3B2B}"/>
    <cellStyle name="Normal 13 3 14 2" xfId="25389" xr:uid="{921BD706-72E3-408E-9E74-427142283978}"/>
    <cellStyle name="Normal 13 3 14 3" xfId="42148" xr:uid="{DBD03328-6843-4A85-AFA8-1D586DC7110B}"/>
    <cellStyle name="Normal 13 3 15" xfId="17009" xr:uid="{EB747F95-CE9A-40B8-9945-DCCD482DD6BB}"/>
    <cellStyle name="Normal 13 3 16" xfId="33768" xr:uid="{42794927-76D8-42F1-9082-C49BBE5AA019}"/>
    <cellStyle name="Normal 13 3 2" xfId="355" xr:uid="{D0D2DCA5-EA8D-469F-B554-F28D3928C216}"/>
    <cellStyle name="Normal 13 3 2 10" xfId="8316" xr:uid="{F5BF9E32-E1FF-42B6-A3FE-A3C203F54747}"/>
    <cellStyle name="Normal 13 3 2 10 2" xfId="16696" xr:uid="{9515E8B2-AB09-4B4C-AD4E-52A8E4970F80}"/>
    <cellStyle name="Normal 13 3 2 10 2 2" xfId="33456" xr:uid="{8DCF5920-61ED-4A90-85D7-5103B19DF031}"/>
    <cellStyle name="Normal 13 3 2 10 2 3" xfId="50215" xr:uid="{8A63AB2D-2CA5-4B03-B23B-6AE81F43A110}"/>
    <cellStyle name="Normal 13 3 2 10 3" xfId="25076" xr:uid="{91E8F98C-2097-4146-9CEC-DF51CA70018F}"/>
    <cellStyle name="Normal 13 3 2 10 4" xfId="41835" xr:uid="{1C7E64AF-F344-423B-8AC0-7B70B1C4A11D}"/>
    <cellStyle name="Normal 13 3 2 11" xfId="2187" xr:uid="{90BE39F6-EE30-4DED-ABFA-49E55E5CFFAE}"/>
    <cellStyle name="Normal 13 3 2 11 2" xfId="10569" xr:uid="{95386EBB-E8EE-4011-B542-E5AFB0B72327}"/>
    <cellStyle name="Normal 13 3 2 11 2 2" xfId="27329" xr:uid="{7ED55D1B-631F-4E33-B09A-007672F08B4A}"/>
    <cellStyle name="Normal 13 3 2 11 2 3" xfId="44088" xr:uid="{D1941316-6386-4D94-B728-B43BF9080076}"/>
    <cellStyle name="Normal 13 3 2 11 3" xfId="18949" xr:uid="{61A311C9-BA16-4C78-9AAE-ACDC3EB0ED8A}"/>
    <cellStyle name="Normal 13 3 2 11 4" xfId="35708" xr:uid="{8A029BF1-1362-4BD4-B6BF-5ADB28E00FD7}"/>
    <cellStyle name="Normal 13 3 2 12" xfId="8766" xr:uid="{493F8A50-2B4A-4D4F-94DD-4F923575D38B}"/>
    <cellStyle name="Normal 13 3 2 12 2" xfId="25526" xr:uid="{4A5AEB98-FFCA-4DD4-B8D5-3E230634AB1A}"/>
    <cellStyle name="Normal 13 3 2 12 3" xfId="42285" xr:uid="{0CCFD435-CC89-4E64-8474-462DF993A7FF}"/>
    <cellStyle name="Normal 13 3 2 13" xfId="17146" xr:uid="{90F0EA7F-EDA1-4117-8068-315711FE1F38}"/>
    <cellStyle name="Normal 13 3 2 14" xfId="33905" xr:uid="{D87088A4-43A5-48CA-9C6A-A716A4BB7BB8}"/>
    <cellStyle name="Normal 13 3 2 2" xfId="797" xr:uid="{B46380EE-9236-4AC6-9068-1929D14BB2DF}"/>
    <cellStyle name="Normal 13 3 2 2 2" xfId="4192" xr:uid="{E2F7F61B-9006-40ED-B6F6-261BC7C20B11}"/>
    <cellStyle name="Normal 13 3 2 2 2 2" xfId="12572" xr:uid="{5421D143-4DEE-4CAD-9B40-D77A800AE7A9}"/>
    <cellStyle name="Normal 13 3 2 2 2 2 2" xfId="29332" xr:uid="{7B2C4F18-961F-46B7-80DB-78884B6CB5C0}"/>
    <cellStyle name="Normal 13 3 2 2 2 2 3" xfId="46091" xr:uid="{58173A27-493B-474C-82BE-1EC80AFFE557}"/>
    <cellStyle name="Normal 13 3 2 2 2 3" xfId="20952" xr:uid="{58E6D366-2FB1-4974-961D-130B061274CF}"/>
    <cellStyle name="Normal 13 3 2 2 2 4" xfId="37711" xr:uid="{74740347-8E85-49EF-855D-C9B73E607E25}"/>
    <cellStyle name="Normal 13 3 2 2 3" xfId="5879" xr:uid="{F0635BF2-3FD4-44F8-81BD-BDAEF308FB4D}"/>
    <cellStyle name="Normal 13 3 2 2 3 2" xfId="14259" xr:uid="{2CD6D5BD-4FE3-4B87-AC29-3B22C61B9D16}"/>
    <cellStyle name="Normal 13 3 2 2 3 2 2" xfId="31019" xr:uid="{92EE3F87-4840-4B15-BD53-57C4B4FE45A6}"/>
    <cellStyle name="Normal 13 3 2 2 3 2 3" xfId="47778" xr:uid="{BA68BF2C-D7C6-4B97-BF63-740A055C4B0A}"/>
    <cellStyle name="Normal 13 3 2 2 3 3" xfId="22639" xr:uid="{973FCC54-C4B6-4FDF-A826-0108B326F4FE}"/>
    <cellStyle name="Normal 13 3 2 2 3 4" xfId="39398" xr:uid="{D4F786C4-543F-4500-863F-50ACC8254665}"/>
    <cellStyle name="Normal 13 3 2 2 4" xfId="2615" xr:uid="{379CE7B4-3C4C-4C05-B72D-42F9D9DE8A51}"/>
    <cellStyle name="Normal 13 3 2 2 4 2" xfId="10995" xr:uid="{EEA28821-66C7-428C-8453-C445DCCAAD01}"/>
    <cellStyle name="Normal 13 3 2 2 4 2 2" xfId="27755" xr:uid="{0EEA65A5-7161-4D7B-9AB0-2EBEF0F48AD2}"/>
    <cellStyle name="Normal 13 3 2 2 4 2 3" xfId="44514" xr:uid="{311D7893-1818-4A35-A22B-89E9A50FDF17}"/>
    <cellStyle name="Normal 13 3 2 2 4 3" xfId="19375" xr:uid="{BBB8003B-57A2-4145-9729-6C3A5BA8662C}"/>
    <cellStyle name="Normal 13 3 2 2 4 4" xfId="36134" xr:uid="{5B665142-800D-4F94-8A24-5AFC1FF33AA8}"/>
    <cellStyle name="Normal 13 3 2 2 5" xfId="9192" xr:uid="{EB2FB654-8F48-497D-8071-1476E63D83A2}"/>
    <cellStyle name="Normal 13 3 2 2 5 2" xfId="25952" xr:uid="{4F3400C4-6B58-4934-B383-81D8DA61E4F7}"/>
    <cellStyle name="Normal 13 3 2 2 5 3" xfId="42711" xr:uid="{1DAA6889-3B75-4397-AA3D-0C89CB0CB084}"/>
    <cellStyle name="Normal 13 3 2 2 6" xfId="17572" xr:uid="{A5280D77-E877-47C2-815C-D894D9F7D537}"/>
    <cellStyle name="Normal 13 3 2 2 7" xfId="34331" xr:uid="{48A00A4A-85CE-4D31-AE03-A4AECA604483}"/>
    <cellStyle name="Normal 13 3 2 3" xfId="1231" xr:uid="{7CE68D7F-4751-414D-9ABA-AD0D98F4B362}"/>
    <cellStyle name="Normal 13 3 2 3 2" xfId="4620" xr:uid="{1AA5766B-A229-4D93-A4C2-E2E4F72E675F}"/>
    <cellStyle name="Normal 13 3 2 3 2 2" xfId="13000" xr:uid="{F803B9C1-FCC5-4BA5-9768-48F7D531CA8A}"/>
    <cellStyle name="Normal 13 3 2 3 2 2 2" xfId="29760" xr:uid="{411C25BC-E561-4171-A3AE-C01B889C63B9}"/>
    <cellStyle name="Normal 13 3 2 3 2 2 3" xfId="46519" xr:uid="{E480F419-D485-459D-810D-EA499DA827EA}"/>
    <cellStyle name="Normal 13 3 2 3 2 3" xfId="21380" xr:uid="{6D579222-3F4A-4C98-9DD7-04F65231412F}"/>
    <cellStyle name="Normal 13 3 2 3 2 4" xfId="38139" xr:uid="{0C9F9395-7C5D-467F-83DF-DFF73481EE17}"/>
    <cellStyle name="Normal 13 3 2 3 3" xfId="6307" xr:uid="{D2690418-BFFE-4D3B-A42E-363B2D70B708}"/>
    <cellStyle name="Normal 13 3 2 3 3 2" xfId="14687" xr:uid="{7D37D00E-2C20-4682-BF14-8B2A5D5C3BBE}"/>
    <cellStyle name="Normal 13 3 2 3 3 2 2" xfId="31447" xr:uid="{5064C41D-4155-4A92-B921-7F6DB5F5C41F}"/>
    <cellStyle name="Normal 13 3 2 3 3 2 3" xfId="48206" xr:uid="{C6208317-A9FD-4151-AD48-4FC8F60844D8}"/>
    <cellStyle name="Normal 13 3 2 3 3 3" xfId="23067" xr:uid="{8AF85035-3B39-4540-BEDF-F504A485E8F2}"/>
    <cellStyle name="Normal 13 3 2 3 3 4" xfId="39826" xr:uid="{84B79579-71D1-4B92-9FF0-6CE520D623CA}"/>
    <cellStyle name="Normal 13 3 2 3 4" xfId="3043" xr:uid="{8FB124F6-C007-459D-AB2E-406C83B9F9A1}"/>
    <cellStyle name="Normal 13 3 2 3 4 2" xfId="11423" xr:uid="{302292AF-5213-4830-826F-07F48EFF6FA0}"/>
    <cellStyle name="Normal 13 3 2 3 4 2 2" xfId="28183" xr:uid="{CFF59416-7A9D-443D-9F55-8F7453669292}"/>
    <cellStyle name="Normal 13 3 2 3 4 2 3" xfId="44942" xr:uid="{A51E756F-365A-4D7C-9C87-F30B7FC32482}"/>
    <cellStyle name="Normal 13 3 2 3 4 3" xfId="19803" xr:uid="{B550A723-C0D2-434D-90AC-3F298F4E5CEB}"/>
    <cellStyle name="Normal 13 3 2 3 4 4" xfId="36562" xr:uid="{3808D12C-C4D6-476D-B998-30DE1982DB7C}"/>
    <cellStyle name="Normal 13 3 2 3 5" xfId="9620" xr:uid="{3DEC8C28-1500-4685-8CF1-D3B8540FABB3}"/>
    <cellStyle name="Normal 13 3 2 3 5 2" xfId="26380" xr:uid="{0ED8BD3A-D5BB-4AC7-BF19-7132F2478269}"/>
    <cellStyle name="Normal 13 3 2 3 5 3" xfId="43139" xr:uid="{0A932326-700E-4587-9DE2-9D4406CC8216}"/>
    <cellStyle name="Normal 13 3 2 3 6" xfId="18000" xr:uid="{7C828936-41DE-4B13-A95F-68FB5FF31516}"/>
    <cellStyle name="Normal 13 3 2 3 7" xfId="34759" xr:uid="{E3D12DF5-D16C-49A2-8AE1-258283AAC13F}"/>
    <cellStyle name="Normal 13 3 2 4" xfId="1616" xr:uid="{53A95B8F-8312-4C6F-A247-C363C1811180}"/>
    <cellStyle name="Normal 13 3 2 4 2" xfId="5005" xr:uid="{BADFC52C-100A-4E76-B2FA-9C33F6967783}"/>
    <cellStyle name="Normal 13 3 2 4 2 2" xfId="13385" xr:uid="{65125659-3C47-4D18-BCB9-A6500C43DF16}"/>
    <cellStyle name="Normal 13 3 2 4 2 2 2" xfId="30145" xr:uid="{AC361FF4-D2F2-43AF-BABC-AAD27C8C89D4}"/>
    <cellStyle name="Normal 13 3 2 4 2 2 3" xfId="46904" xr:uid="{6B63B117-65A8-4F53-9093-DA2CFB20CEDE}"/>
    <cellStyle name="Normal 13 3 2 4 2 3" xfId="21765" xr:uid="{940BDBF3-B9F5-4CB8-8273-7B804A86723A}"/>
    <cellStyle name="Normal 13 3 2 4 2 4" xfId="38524" xr:uid="{7E12796A-9CB3-45FD-A283-C7CDCB5094D2}"/>
    <cellStyle name="Normal 13 3 2 4 3" xfId="6692" xr:uid="{CB4A878D-5A6F-4C03-8305-85A8B0BBA9B1}"/>
    <cellStyle name="Normal 13 3 2 4 3 2" xfId="15072" xr:uid="{BF4D5576-17F3-4406-A570-24C7E13AD4FE}"/>
    <cellStyle name="Normal 13 3 2 4 3 2 2" xfId="31832" xr:uid="{883647DF-463C-4B04-8947-9A21E734D22A}"/>
    <cellStyle name="Normal 13 3 2 4 3 2 3" xfId="48591" xr:uid="{C83990F0-7F59-4259-A4FC-34D87688E5B0}"/>
    <cellStyle name="Normal 13 3 2 4 3 3" xfId="23452" xr:uid="{71E3C43C-29D0-4AF6-B248-86B83CAB4503}"/>
    <cellStyle name="Normal 13 3 2 4 3 4" xfId="40211" xr:uid="{33A81349-B9E4-4760-A98E-68A04200BEC4}"/>
    <cellStyle name="Normal 13 3 2 4 4" xfId="3316" xr:uid="{4C064967-F05D-42B0-BD40-92B6477E257A}"/>
    <cellStyle name="Normal 13 3 2 4 4 2" xfId="11696" xr:uid="{C9051CEF-67D6-4385-9C01-0203B56CC66C}"/>
    <cellStyle name="Normal 13 3 2 4 4 2 2" xfId="28456" xr:uid="{F4387D3F-CC8E-40C9-85A6-FC565F0DB63C}"/>
    <cellStyle name="Normal 13 3 2 4 4 2 3" xfId="45215" xr:uid="{00BACB4A-7E4B-4334-95D3-6CC15D34FC05}"/>
    <cellStyle name="Normal 13 3 2 4 4 3" xfId="20076" xr:uid="{723DB41F-4BE6-40F5-833C-DE768786C2C8}"/>
    <cellStyle name="Normal 13 3 2 4 4 4" xfId="36835" xr:uid="{09616407-3916-4E34-927C-33807413509E}"/>
    <cellStyle name="Normal 13 3 2 4 5" xfId="10005" xr:uid="{8325F676-A0B4-4166-B926-BC4AECA98F8E}"/>
    <cellStyle name="Normal 13 3 2 4 5 2" xfId="26765" xr:uid="{E826F67F-9715-453F-AD4C-1FAA255F86CD}"/>
    <cellStyle name="Normal 13 3 2 4 5 3" xfId="43524" xr:uid="{B18B86ED-6FE1-4961-BC48-90151462D2D6}"/>
    <cellStyle name="Normal 13 3 2 4 6" xfId="18385" xr:uid="{22E8A938-7186-41D8-A9B9-FC1A0653ECCF}"/>
    <cellStyle name="Normal 13 3 2 4 7" xfId="35144" xr:uid="{B45E290A-1D3E-4CF0-BCFE-92ADBDC0A145}"/>
    <cellStyle name="Normal 13 3 2 5" xfId="3735" xr:uid="{89814C06-4500-41D9-9A95-8F140DA422B3}"/>
    <cellStyle name="Normal 13 3 2 5 2" xfId="12115" xr:uid="{0AE365BA-A091-4218-842F-A848757047A5}"/>
    <cellStyle name="Normal 13 3 2 5 2 2" xfId="28875" xr:uid="{C49B3C00-E1B0-4016-B4D5-EE4BE1F5B1E3}"/>
    <cellStyle name="Normal 13 3 2 5 2 3" xfId="45634" xr:uid="{53F8A0DE-6EB9-4664-9DEC-D17CF981293D}"/>
    <cellStyle name="Normal 13 3 2 5 3" xfId="20495" xr:uid="{B8BBB9AA-961B-4FA5-B8A2-FCB81F4E4A5B}"/>
    <cellStyle name="Normal 13 3 2 5 4" xfId="37254" xr:uid="{3475AB10-6801-4645-A182-7C7F51D1D425}"/>
    <cellStyle name="Normal 13 3 2 6" xfId="5453" xr:uid="{5C3DABE9-D80F-44BC-A4FB-36F875E064F2}"/>
    <cellStyle name="Normal 13 3 2 6 2" xfId="13833" xr:uid="{ED76FEC4-A330-445C-8C26-E4853DA54B15}"/>
    <cellStyle name="Normal 13 3 2 6 2 2" xfId="30593" xr:uid="{A981D8FD-301F-4C9B-A9EE-A2D3D5B12DAE}"/>
    <cellStyle name="Normal 13 3 2 6 2 3" xfId="47352" xr:uid="{6F8DAF7D-A51C-447A-AE5B-A255E42A1421}"/>
    <cellStyle name="Normal 13 3 2 6 3" xfId="22213" xr:uid="{ED004074-14C6-494A-BC39-AEB40DA79020}"/>
    <cellStyle name="Normal 13 3 2 6 4" xfId="38972" xr:uid="{9429E4B4-8286-45C5-AFB0-6B1088200BF6}"/>
    <cellStyle name="Normal 13 3 2 7" xfId="7098" xr:uid="{4970D9D7-5EC6-4600-A3A2-E45AB7A006E8}"/>
    <cellStyle name="Normal 13 3 2 7 2" xfId="15478" xr:uid="{AD98B7B7-790D-4540-86A7-61500740975E}"/>
    <cellStyle name="Normal 13 3 2 7 2 2" xfId="32238" xr:uid="{2D8F626E-931B-4D7A-BE14-6EDDE7D7F3D5}"/>
    <cellStyle name="Normal 13 3 2 7 2 3" xfId="48997" xr:uid="{58A6A35F-7CB1-406E-A438-3BB3980D4CFE}"/>
    <cellStyle name="Normal 13 3 2 7 3" xfId="23858" xr:uid="{4553674A-7BD6-476F-A6D6-AD85C0E2FFFC}"/>
    <cellStyle name="Normal 13 3 2 7 4" xfId="40617" xr:uid="{9B19DE23-47D8-4463-9D29-0AE1F7C9DF64}"/>
    <cellStyle name="Normal 13 3 2 8" xfId="7504" xr:uid="{C9449944-7875-49AA-B75C-C4E60639F10F}"/>
    <cellStyle name="Normal 13 3 2 8 2" xfId="15884" xr:uid="{18CD880E-4A1E-467D-84C4-1EA3D10E47C9}"/>
    <cellStyle name="Normal 13 3 2 8 2 2" xfId="32644" xr:uid="{ABD5DD46-8D75-4D0D-B049-97C6E575867F}"/>
    <cellStyle name="Normal 13 3 2 8 2 3" xfId="49403" xr:uid="{9079E1ED-FA7A-46D1-A730-C874FD3ABF2C}"/>
    <cellStyle name="Normal 13 3 2 8 3" xfId="24264" xr:uid="{FB2D709C-286B-4B40-916A-CB2DB417FBC5}"/>
    <cellStyle name="Normal 13 3 2 8 4" xfId="41023" xr:uid="{C52B7C8C-2B47-48F0-A22A-E1CC04CE541B}"/>
    <cellStyle name="Normal 13 3 2 9" xfId="7910" xr:uid="{2402AE14-9234-4419-98B9-577BBEE7CA6C}"/>
    <cellStyle name="Normal 13 3 2 9 2" xfId="16290" xr:uid="{7CF182A9-887C-42CA-927E-A03C3F11C25E}"/>
    <cellStyle name="Normal 13 3 2 9 2 2" xfId="33050" xr:uid="{F07EE452-6473-4957-A92A-FB3AF9D5B0B8}"/>
    <cellStyle name="Normal 13 3 2 9 2 3" xfId="49809" xr:uid="{BD4726BF-B059-4AAE-A027-FF29E82BEEA5}"/>
    <cellStyle name="Normal 13 3 2 9 3" xfId="24670" xr:uid="{422FCEF8-79AE-4A4E-9580-72E57D29E8B6}"/>
    <cellStyle name="Normal 13 3 2 9 4" xfId="41429" xr:uid="{FF015686-1D9C-480A-A98C-A5BA3BBE9FF3}"/>
    <cellStyle name="Normal 13 3 3" xfId="356" xr:uid="{78C4D945-33C6-4F68-A429-D097C7BF5E2C}"/>
    <cellStyle name="Normal 13 3 3 10" xfId="8455" xr:uid="{F2662B95-6AE3-4E99-90A9-3998B6B98A8C}"/>
    <cellStyle name="Normal 13 3 3 10 2" xfId="16835" xr:uid="{F2547B36-54BF-46B7-ACB7-0FD881ACF038}"/>
    <cellStyle name="Normal 13 3 3 10 2 2" xfId="33595" xr:uid="{C0E4F48C-45C3-46C8-AD71-02AF64C09910}"/>
    <cellStyle name="Normal 13 3 3 10 2 3" xfId="50354" xr:uid="{B277790A-EC67-422B-8485-BC960A53B420}"/>
    <cellStyle name="Normal 13 3 3 10 3" xfId="25215" xr:uid="{DE5FAE8F-46FB-4360-8020-0566FBE5E8BB}"/>
    <cellStyle name="Normal 13 3 3 10 4" xfId="41974" xr:uid="{A777394E-BB8E-4D1C-A0BD-2E50B524551A}"/>
    <cellStyle name="Normal 13 3 3 11" xfId="2188" xr:uid="{2A449E60-4F37-4F92-8846-2C996A27F423}"/>
    <cellStyle name="Normal 13 3 3 11 2" xfId="10570" xr:uid="{EDC3EA5A-1B24-4E36-9615-BE02D1F7061F}"/>
    <cellStyle name="Normal 13 3 3 11 2 2" xfId="27330" xr:uid="{1B5237CC-7902-48BE-9ABB-653BC2A7F3F0}"/>
    <cellStyle name="Normal 13 3 3 11 2 3" xfId="44089" xr:uid="{FE013A57-241F-4567-9656-8A76E8DB1160}"/>
    <cellStyle name="Normal 13 3 3 11 3" xfId="18950" xr:uid="{1A0CECA7-BDC6-4B47-BABB-EECDD7A45C9C}"/>
    <cellStyle name="Normal 13 3 3 11 4" xfId="35709" xr:uid="{9DCF51AB-B963-43D8-9CAD-F279C1F39DD9}"/>
    <cellStyle name="Normal 13 3 3 12" xfId="8767" xr:uid="{190EF0B2-E071-4172-BF54-48C7B789C6C2}"/>
    <cellStyle name="Normal 13 3 3 12 2" xfId="25527" xr:uid="{01E5CB29-9C88-4830-B7CD-AACE883A8F63}"/>
    <cellStyle name="Normal 13 3 3 12 3" xfId="42286" xr:uid="{FD77B588-EEEE-4450-8525-E0295CAB7AC3}"/>
    <cellStyle name="Normal 13 3 3 13" xfId="17147" xr:uid="{C16AF5ED-C8A2-4920-8925-B04F38CF3D56}"/>
    <cellStyle name="Normal 13 3 3 14" xfId="33906" xr:uid="{FF303D48-1716-4289-9334-5460369725B9}"/>
    <cellStyle name="Normal 13 3 3 2" xfId="798" xr:uid="{554A1C31-2782-47BC-85E6-8FE3A601CD45}"/>
    <cellStyle name="Normal 13 3 3 2 2" xfId="4193" xr:uid="{10552810-1680-4268-8F47-809757EF9583}"/>
    <cellStyle name="Normal 13 3 3 2 2 2" xfId="12573" xr:uid="{6968EEF6-744F-466F-9E63-9BE4CA070AF7}"/>
    <cellStyle name="Normal 13 3 3 2 2 2 2" xfId="29333" xr:uid="{F913006B-6F98-4718-9E04-FF5C0EE42C25}"/>
    <cellStyle name="Normal 13 3 3 2 2 2 3" xfId="46092" xr:uid="{C9AA3D23-577B-4967-8102-1491D32CDB5F}"/>
    <cellStyle name="Normal 13 3 3 2 2 3" xfId="20953" xr:uid="{B747EA5D-B552-45FC-AC71-AF7D12D8807F}"/>
    <cellStyle name="Normal 13 3 3 2 2 4" xfId="37712" xr:uid="{0395B59B-609A-4434-BEE6-8D645701063A}"/>
    <cellStyle name="Normal 13 3 3 2 3" xfId="5880" xr:uid="{3FC3A641-0D72-4E9A-A28F-156FC14F7A70}"/>
    <cellStyle name="Normal 13 3 3 2 3 2" xfId="14260" xr:uid="{EA660D06-86F8-4084-AD31-5DA4F9ACBB8B}"/>
    <cellStyle name="Normal 13 3 3 2 3 2 2" xfId="31020" xr:uid="{1A80176C-6F1C-4B99-9FC5-6AB0753BEEF9}"/>
    <cellStyle name="Normal 13 3 3 2 3 2 3" xfId="47779" xr:uid="{4FC45617-5636-4698-99CE-C9CDC4FEE168}"/>
    <cellStyle name="Normal 13 3 3 2 3 3" xfId="22640" xr:uid="{E59DE9E9-848C-4E51-925B-D2E5EEED5E7F}"/>
    <cellStyle name="Normal 13 3 3 2 3 4" xfId="39399" xr:uid="{46DBC0D9-CF6F-4005-BFCE-11C25329F32C}"/>
    <cellStyle name="Normal 13 3 3 2 4" xfId="2616" xr:uid="{212A3536-FD77-492B-89AC-DD08762FB5FB}"/>
    <cellStyle name="Normal 13 3 3 2 4 2" xfId="10996" xr:uid="{4CDA8C72-7710-46F0-8498-75E0F86455C1}"/>
    <cellStyle name="Normal 13 3 3 2 4 2 2" xfId="27756" xr:uid="{EA2454F1-29AB-4F4B-A354-985AC9BD5AE9}"/>
    <cellStyle name="Normal 13 3 3 2 4 2 3" xfId="44515" xr:uid="{E025BFE0-EADB-441D-ADE8-418189D096A2}"/>
    <cellStyle name="Normal 13 3 3 2 4 3" xfId="19376" xr:uid="{CECD45D9-241C-4742-BC6A-9AC972E89339}"/>
    <cellStyle name="Normal 13 3 3 2 4 4" xfId="36135" xr:uid="{18B2CC34-2765-49D2-80CD-44F0F8CF97FC}"/>
    <cellStyle name="Normal 13 3 3 2 5" xfId="9193" xr:uid="{56A5DD3C-2066-4A9D-BB25-51C674C9CDE2}"/>
    <cellStyle name="Normal 13 3 3 2 5 2" xfId="25953" xr:uid="{5C7767EF-61BC-4FBB-963C-18214B68474C}"/>
    <cellStyle name="Normal 13 3 3 2 5 3" xfId="42712" xr:uid="{7F347E54-A093-4A9F-AC0E-C6BC43E6A143}"/>
    <cellStyle name="Normal 13 3 3 2 6" xfId="17573" xr:uid="{1E650BCC-8E7D-43DD-8EA7-82C83CC55DC0}"/>
    <cellStyle name="Normal 13 3 3 2 7" xfId="34332" xr:uid="{C77D11C0-A360-4A56-B9FA-DE9F30FFFC11}"/>
    <cellStyle name="Normal 13 3 3 3" xfId="1232" xr:uid="{3F5F8CA1-3C4F-43B7-BF65-3D743BDDC60C}"/>
    <cellStyle name="Normal 13 3 3 3 2" xfId="4621" xr:uid="{A8A0366F-6704-4D61-8421-ECEA3D2D27BE}"/>
    <cellStyle name="Normal 13 3 3 3 2 2" xfId="13001" xr:uid="{4516DD68-B986-41D6-A3C2-DE10363CAF05}"/>
    <cellStyle name="Normal 13 3 3 3 2 2 2" xfId="29761" xr:uid="{D84746BD-ABC0-4F1F-93D8-CCCBAA118714}"/>
    <cellStyle name="Normal 13 3 3 3 2 2 3" xfId="46520" xr:uid="{B9430A38-53CA-4FE5-B8C3-F4579F99D5C0}"/>
    <cellStyle name="Normal 13 3 3 3 2 3" xfId="21381" xr:uid="{6EC586D4-DDE1-491D-8ECC-96DC33CB9057}"/>
    <cellStyle name="Normal 13 3 3 3 2 4" xfId="38140" xr:uid="{03340BF7-4A83-4127-BA9E-D7E9D79E15EF}"/>
    <cellStyle name="Normal 13 3 3 3 3" xfId="6308" xr:uid="{84F4F06A-FEE7-4B43-BFAE-A88B98C48A95}"/>
    <cellStyle name="Normal 13 3 3 3 3 2" xfId="14688" xr:uid="{426DDD26-322B-4FFA-A0ED-4FCF10C51684}"/>
    <cellStyle name="Normal 13 3 3 3 3 2 2" xfId="31448" xr:uid="{28B0770F-F890-4A80-A69A-84ED15D7BC79}"/>
    <cellStyle name="Normal 13 3 3 3 3 2 3" xfId="48207" xr:uid="{39DDDE8B-2656-4C85-A703-96D80E65669E}"/>
    <cellStyle name="Normal 13 3 3 3 3 3" xfId="23068" xr:uid="{367A1867-660B-4AC7-8BE8-40F2945B8F8A}"/>
    <cellStyle name="Normal 13 3 3 3 3 4" xfId="39827" xr:uid="{DC3AB8BF-EEAE-4DCB-A503-DD5C804FD572}"/>
    <cellStyle name="Normal 13 3 3 3 4" xfId="3044" xr:uid="{C145C4E7-41CC-4394-9AD1-7CFAF064D469}"/>
    <cellStyle name="Normal 13 3 3 3 4 2" xfId="11424" xr:uid="{A626DEC0-B978-4BF3-9A11-59BCF66B18D3}"/>
    <cellStyle name="Normal 13 3 3 3 4 2 2" xfId="28184" xr:uid="{CEC1F701-B728-4F35-A633-8F8B9C63C15A}"/>
    <cellStyle name="Normal 13 3 3 3 4 2 3" xfId="44943" xr:uid="{8FC65FCD-E0AC-40F8-B991-5ABD64363DC7}"/>
    <cellStyle name="Normal 13 3 3 3 4 3" xfId="19804" xr:uid="{6BFF29A3-8923-44AD-B9B1-3DD22E042D39}"/>
    <cellStyle name="Normal 13 3 3 3 4 4" xfId="36563" xr:uid="{192A9BEF-FEA0-40CF-9422-687A71AA192A}"/>
    <cellStyle name="Normal 13 3 3 3 5" xfId="9621" xr:uid="{283B1673-05A3-44D8-9808-D88A7885C58A}"/>
    <cellStyle name="Normal 13 3 3 3 5 2" xfId="26381" xr:uid="{333E0D3F-025D-4E8B-843D-EBDBC5D5DBB0}"/>
    <cellStyle name="Normal 13 3 3 3 5 3" xfId="43140" xr:uid="{F653CE16-6162-4DF6-8CF4-075C65451FBC}"/>
    <cellStyle name="Normal 13 3 3 3 6" xfId="18001" xr:uid="{63A3D807-9C4D-4710-8535-60E85EAA00FA}"/>
    <cellStyle name="Normal 13 3 3 3 7" xfId="34760" xr:uid="{EA76BD8D-BB34-4A19-9D28-34F7C62EAE53}"/>
    <cellStyle name="Normal 13 3 3 4" xfId="1755" xr:uid="{D4D40650-3213-40E6-A245-201A6AB94FE4}"/>
    <cellStyle name="Normal 13 3 3 4 2" xfId="5144" xr:uid="{E1A51E13-0FFB-4095-B86E-938597BE83E2}"/>
    <cellStyle name="Normal 13 3 3 4 2 2" xfId="13524" xr:uid="{E0B10919-AB95-4CB6-9DAB-9874615E592E}"/>
    <cellStyle name="Normal 13 3 3 4 2 2 2" xfId="30284" xr:uid="{6DA43D0A-7AB7-48CA-B182-3A0D562242AF}"/>
    <cellStyle name="Normal 13 3 3 4 2 2 3" xfId="47043" xr:uid="{31E3736F-6B35-49D7-BF72-7383BEDDCEBA}"/>
    <cellStyle name="Normal 13 3 3 4 2 3" xfId="21904" xr:uid="{77F5315A-B516-48F3-8E3F-3FD73D81756E}"/>
    <cellStyle name="Normal 13 3 3 4 2 4" xfId="38663" xr:uid="{BF5B1BC1-39EB-4570-9637-F246445A078E}"/>
    <cellStyle name="Normal 13 3 3 4 3" xfId="6831" xr:uid="{5A924DA6-3EE6-415D-BDE8-2C558CE531B2}"/>
    <cellStyle name="Normal 13 3 3 4 3 2" xfId="15211" xr:uid="{CF0E2D3A-DF25-430B-853C-FC6BE013AB95}"/>
    <cellStyle name="Normal 13 3 3 4 3 2 2" xfId="31971" xr:uid="{D73C2263-79EF-47D2-A24E-012BB84052E7}"/>
    <cellStyle name="Normal 13 3 3 4 3 2 3" xfId="48730" xr:uid="{D822BB94-ECF3-49A7-96CE-CEAAE5C1C67C}"/>
    <cellStyle name="Normal 13 3 3 4 3 3" xfId="23591" xr:uid="{F8FC5A0B-4E61-4FFE-827E-AD2022F70B72}"/>
    <cellStyle name="Normal 13 3 3 4 3 4" xfId="40350" xr:uid="{FC2AADDE-6525-4C67-94A1-9A1138F054AA}"/>
    <cellStyle name="Normal 13 3 3 4 4" xfId="3454" xr:uid="{09B0273B-44EB-488E-9EC8-A8D7DB309290}"/>
    <cellStyle name="Normal 13 3 3 4 4 2" xfId="11834" xr:uid="{2B66B4D1-60DD-4C31-AAD4-9E732D092103}"/>
    <cellStyle name="Normal 13 3 3 4 4 2 2" xfId="28594" xr:uid="{B1F9C366-C17B-48B3-ADB4-79D186065832}"/>
    <cellStyle name="Normal 13 3 3 4 4 2 3" xfId="45353" xr:uid="{1B328D80-5C74-4CE3-9131-0B2E12C7DC04}"/>
    <cellStyle name="Normal 13 3 3 4 4 3" xfId="20214" xr:uid="{77B0C60F-2849-4C50-ADED-07FEE2D65D8A}"/>
    <cellStyle name="Normal 13 3 3 4 4 4" xfId="36973" xr:uid="{90F27A83-32D6-42D9-B8D2-B02BBBDF71EB}"/>
    <cellStyle name="Normal 13 3 3 4 5" xfId="10144" xr:uid="{AE5BA3FB-4368-4BB9-9A59-700D81291832}"/>
    <cellStyle name="Normal 13 3 3 4 5 2" xfId="26904" xr:uid="{5A712AA8-20EA-4DB3-9762-D8620C7CA268}"/>
    <cellStyle name="Normal 13 3 3 4 5 3" xfId="43663" xr:uid="{FDD7CC9A-E68B-404A-ABF2-8F7522C05241}"/>
    <cellStyle name="Normal 13 3 3 4 6" xfId="18524" xr:uid="{407E30CD-CB55-4BFD-BC80-8CF6438E311F}"/>
    <cellStyle name="Normal 13 3 3 4 7" xfId="35283" xr:uid="{8202CD9B-E1A0-4981-A80E-653EC95FADDA}"/>
    <cellStyle name="Normal 13 3 3 5" xfId="3874" xr:uid="{9C6DA7DC-5666-4FAE-B0F0-974E5AB77C45}"/>
    <cellStyle name="Normal 13 3 3 5 2" xfId="12254" xr:uid="{B72DC64B-88CE-4B58-9AB1-0670B3427D20}"/>
    <cellStyle name="Normal 13 3 3 5 2 2" xfId="29014" xr:uid="{03399EE2-8FED-4BDE-8AE0-5E9FB10AF2AF}"/>
    <cellStyle name="Normal 13 3 3 5 2 3" xfId="45773" xr:uid="{CDFBE983-6F9A-4A8B-92FE-D50F4106A982}"/>
    <cellStyle name="Normal 13 3 3 5 3" xfId="20634" xr:uid="{8C3EA449-B0B0-4228-83A1-03EF41B51179}"/>
    <cellStyle name="Normal 13 3 3 5 4" xfId="37393" xr:uid="{9A44D778-0FE1-46B8-BB39-9C32E6BEB2E8}"/>
    <cellStyle name="Normal 13 3 3 6" xfId="5454" xr:uid="{6D3FEBBF-BB9F-4D51-929A-802BC83AE789}"/>
    <cellStyle name="Normal 13 3 3 6 2" xfId="13834" xr:uid="{A89A21E6-AC21-4FB7-820C-312054A49BEC}"/>
    <cellStyle name="Normal 13 3 3 6 2 2" xfId="30594" xr:uid="{5D30752A-FC21-4F97-A37E-BA0FDD061129}"/>
    <cellStyle name="Normal 13 3 3 6 2 3" xfId="47353" xr:uid="{97AF515B-CB5F-48CA-AA40-C4B338489110}"/>
    <cellStyle name="Normal 13 3 3 6 3" xfId="22214" xr:uid="{9542DAF2-190D-4AC4-90E6-780059311F7E}"/>
    <cellStyle name="Normal 13 3 3 6 4" xfId="38973" xr:uid="{B9B108D6-720F-4310-88AA-E072E6FBF59C}"/>
    <cellStyle name="Normal 13 3 3 7" xfId="7237" xr:uid="{830984D3-3ECC-48DF-A15B-B8D3DF3428D5}"/>
    <cellStyle name="Normal 13 3 3 7 2" xfId="15617" xr:uid="{3440B7F7-BB0E-40A4-ABF3-83CE62B0ED3D}"/>
    <cellStyle name="Normal 13 3 3 7 2 2" xfId="32377" xr:uid="{B15F4DE0-36D4-4DA0-BCD5-66EDC5AE510A}"/>
    <cellStyle name="Normal 13 3 3 7 2 3" xfId="49136" xr:uid="{E7F1EFF8-5A74-410C-B56C-5EBF270112B5}"/>
    <cellStyle name="Normal 13 3 3 7 3" xfId="23997" xr:uid="{67834FF1-52BD-46A0-8C26-A8137149D601}"/>
    <cellStyle name="Normal 13 3 3 7 4" xfId="40756" xr:uid="{DE7D4A0B-8B00-4314-A5A9-CB178831480D}"/>
    <cellStyle name="Normal 13 3 3 8" xfId="7643" xr:uid="{934CBEAC-E8C9-4B2E-A618-E48AE5F22AF0}"/>
    <cellStyle name="Normal 13 3 3 8 2" xfId="16023" xr:uid="{921CC3F3-3066-4317-A8D4-61A0DB6AC3F6}"/>
    <cellStyle name="Normal 13 3 3 8 2 2" xfId="32783" xr:uid="{75A7F2AB-D37D-4D8C-893E-8922DBA2F39B}"/>
    <cellStyle name="Normal 13 3 3 8 2 3" xfId="49542" xr:uid="{DDB8B9A7-C817-4281-B03D-CE63ECB50112}"/>
    <cellStyle name="Normal 13 3 3 8 3" xfId="24403" xr:uid="{AF8AB893-98A7-4EAC-8D55-DDF93690876E}"/>
    <cellStyle name="Normal 13 3 3 8 4" xfId="41162" xr:uid="{159D95E2-923E-42FD-9562-537DEC94C7FE}"/>
    <cellStyle name="Normal 13 3 3 9" xfId="8049" xr:uid="{2286F1EE-B82B-4833-8018-2453B86F83D5}"/>
    <cellStyle name="Normal 13 3 3 9 2" xfId="16429" xr:uid="{88DF2DA6-B305-4B90-BD0D-A77EE08B2543}"/>
    <cellStyle name="Normal 13 3 3 9 2 2" xfId="33189" xr:uid="{B484A08B-BE12-43F7-9CC7-44E4803543F8}"/>
    <cellStyle name="Normal 13 3 3 9 2 3" xfId="49948" xr:uid="{038832D3-EFAA-4E47-A551-D1627F76D9B5}"/>
    <cellStyle name="Normal 13 3 3 9 3" xfId="24809" xr:uid="{EA9A3CD3-7829-4945-BEB1-D4E69499C8DB}"/>
    <cellStyle name="Normal 13 3 3 9 4" xfId="41568" xr:uid="{6419720A-41DB-4762-A683-6E6FD66ADF1D}"/>
    <cellStyle name="Normal 13 3 4" xfId="660" xr:uid="{37C91336-A2DD-4D9E-951B-20A9544498F3}"/>
    <cellStyle name="Normal 13 3 4 2" xfId="4055" xr:uid="{51A44DAE-C8A9-4DCF-B9B4-C6EB9AED9A84}"/>
    <cellStyle name="Normal 13 3 4 2 2" xfId="12435" xr:uid="{FC591BBE-80CA-472A-80CB-15F2E1E40071}"/>
    <cellStyle name="Normal 13 3 4 2 2 2" xfId="29195" xr:uid="{60D172BF-FDCE-4AFA-AAC2-9338AEF9CC23}"/>
    <cellStyle name="Normal 13 3 4 2 2 3" xfId="45954" xr:uid="{0EBEF13D-5CED-47DA-A48E-BB0E00F5AECC}"/>
    <cellStyle name="Normal 13 3 4 2 3" xfId="20815" xr:uid="{1C37B00D-AEEF-421F-94FA-0CD59F1E1C9F}"/>
    <cellStyle name="Normal 13 3 4 2 4" xfId="37574" xr:uid="{AF732A60-CE5E-46BA-BE31-71CC6746CFF3}"/>
    <cellStyle name="Normal 13 3 4 3" xfId="5742" xr:uid="{FA4CFB80-0C76-4A3E-AC57-EAD8D08230DC}"/>
    <cellStyle name="Normal 13 3 4 3 2" xfId="14122" xr:uid="{ABA60A6A-8CB7-446D-A45C-B333B96EFD84}"/>
    <cellStyle name="Normal 13 3 4 3 2 2" xfId="30882" xr:uid="{3D2C4AF4-391E-4AEA-B49E-17362C784F6D}"/>
    <cellStyle name="Normal 13 3 4 3 2 3" xfId="47641" xr:uid="{711905F7-1350-429D-8C6C-FC72DF2DDC5D}"/>
    <cellStyle name="Normal 13 3 4 3 3" xfId="22502" xr:uid="{C97B1A54-6DAC-4C34-9DBE-7421805323CA}"/>
    <cellStyle name="Normal 13 3 4 3 4" xfId="39261" xr:uid="{1B2C0DF2-E0B6-4507-8C49-AB183CE30191}"/>
    <cellStyle name="Normal 13 3 4 4" xfId="2478" xr:uid="{F3B96312-E853-4295-9C59-D0094902E1A9}"/>
    <cellStyle name="Normal 13 3 4 4 2" xfId="10858" xr:uid="{6218BD46-9C7B-45E7-8B31-D287DD150808}"/>
    <cellStyle name="Normal 13 3 4 4 2 2" xfId="27618" xr:uid="{DDB2893D-84C5-4628-8DDD-E493B1CD9278}"/>
    <cellStyle name="Normal 13 3 4 4 2 3" xfId="44377" xr:uid="{2119AFE9-48FE-4E98-B132-AB3CCA3EC26D}"/>
    <cellStyle name="Normal 13 3 4 4 3" xfId="19238" xr:uid="{B7148DC7-6A65-4114-A7AC-0DFE50214B82}"/>
    <cellStyle name="Normal 13 3 4 4 4" xfId="35997" xr:uid="{55EBEB54-D13A-468C-8C2F-59C4934955FF}"/>
    <cellStyle name="Normal 13 3 4 5" xfId="9055" xr:uid="{EA741CCA-FC66-4480-873B-5031AACFBECC}"/>
    <cellStyle name="Normal 13 3 4 5 2" xfId="25815" xr:uid="{06C71F56-DFC5-4E81-97A5-220365EF11E8}"/>
    <cellStyle name="Normal 13 3 4 5 3" xfId="42574" xr:uid="{AD04770C-9B09-4C01-82FB-5E2C3BA1107C}"/>
    <cellStyle name="Normal 13 3 4 6" xfId="17435" xr:uid="{CBF077CD-4B72-4BB5-B205-9B57D3AF2E22}"/>
    <cellStyle name="Normal 13 3 4 7" xfId="34194" xr:uid="{59860A35-C871-44EB-A864-B5899D807FAA}"/>
    <cellStyle name="Normal 13 3 5" xfId="1094" xr:uid="{0B9293FF-0DFA-45D2-8068-7867BD42B92A}"/>
    <cellStyle name="Normal 13 3 5 2" xfId="4483" xr:uid="{B6E26D4A-1CD4-4243-9BF5-7BE5E4505DEB}"/>
    <cellStyle name="Normal 13 3 5 2 2" xfId="12863" xr:uid="{6F728034-5770-4EC8-944E-1C8DC96B2D96}"/>
    <cellStyle name="Normal 13 3 5 2 2 2" xfId="29623" xr:uid="{30482F71-ADC1-49B6-B8A0-D19B00A4ACC1}"/>
    <cellStyle name="Normal 13 3 5 2 2 3" xfId="46382" xr:uid="{8DAA9C74-15A2-4637-B10E-4EC8B96985C9}"/>
    <cellStyle name="Normal 13 3 5 2 3" xfId="21243" xr:uid="{9981D665-BCC2-4388-A41C-98E0893021ED}"/>
    <cellStyle name="Normal 13 3 5 2 4" xfId="38002" xr:uid="{1E5C70E7-2460-4704-8CD2-02941288B0D3}"/>
    <cellStyle name="Normal 13 3 5 3" xfId="6170" xr:uid="{2BA0B061-EA05-4EFA-A576-A06B3D44A5A3}"/>
    <cellStyle name="Normal 13 3 5 3 2" xfId="14550" xr:uid="{B897EFA6-FE7B-4D7B-A116-13BD6F2EB39B}"/>
    <cellStyle name="Normal 13 3 5 3 2 2" xfId="31310" xr:uid="{AEB3D419-3B02-4058-B3B1-5FBC17B7D48C}"/>
    <cellStyle name="Normal 13 3 5 3 2 3" xfId="48069" xr:uid="{F320FBE1-51CB-448E-A37C-C17965100C44}"/>
    <cellStyle name="Normal 13 3 5 3 3" xfId="22930" xr:uid="{3444E08C-E301-4947-A5DB-796546E611B3}"/>
    <cellStyle name="Normal 13 3 5 3 4" xfId="39689" xr:uid="{AC9803B0-97B6-4FFD-B7AB-383479AE004D}"/>
    <cellStyle name="Normal 13 3 5 4" xfId="2906" xr:uid="{B3F2823E-1694-490B-9104-CAAAAB8F1FE8}"/>
    <cellStyle name="Normal 13 3 5 4 2" xfId="11286" xr:uid="{6DA631D8-C223-41BE-BCD2-859175F1746D}"/>
    <cellStyle name="Normal 13 3 5 4 2 2" xfId="28046" xr:uid="{47AA2E74-D5B3-4E60-A169-569B8D82E967}"/>
    <cellStyle name="Normal 13 3 5 4 2 3" xfId="44805" xr:uid="{2D23AE88-E750-4661-8D61-E801109AFEE2}"/>
    <cellStyle name="Normal 13 3 5 4 3" xfId="19666" xr:uid="{0EA6A23B-7893-4E48-B2C2-BF9915E71DC3}"/>
    <cellStyle name="Normal 13 3 5 4 4" xfId="36425" xr:uid="{1A1FC933-057B-42DD-8357-F6A9E9382982}"/>
    <cellStyle name="Normal 13 3 5 5" xfId="9483" xr:uid="{CE1C719F-DBF6-49D6-B503-EDDAE9EBCC4C}"/>
    <cellStyle name="Normal 13 3 5 5 2" xfId="26243" xr:uid="{168EEA05-9EF5-411F-9CFA-B1A393585F3E}"/>
    <cellStyle name="Normal 13 3 5 5 3" xfId="43002" xr:uid="{D05A79A0-09C4-42D0-9A3C-9C136F186AE4}"/>
    <cellStyle name="Normal 13 3 5 6" xfId="17863" xr:uid="{E0354C36-0A1A-4BAA-8BA4-5F4CAE0DC172}"/>
    <cellStyle name="Normal 13 3 5 7" xfId="34622" xr:uid="{52E7FDE3-205E-48B4-A6DB-2A5EC99129BB}"/>
    <cellStyle name="Normal 13 3 6" xfId="1484" xr:uid="{2A31431B-41A5-403B-87D4-87A9C7154C38}"/>
    <cellStyle name="Normal 13 3 6 2" xfId="4873" xr:uid="{DD2084F2-5EB5-42CA-9E19-42DF2FF4F778}"/>
    <cellStyle name="Normal 13 3 6 2 2" xfId="13253" xr:uid="{6F44833C-9EC1-4C9E-B780-C81F13033817}"/>
    <cellStyle name="Normal 13 3 6 2 2 2" xfId="30013" xr:uid="{0DE16BED-48B6-4EA1-9517-D447C485E224}"/>
    <cellStyle name="Normal 13 3 6 2 2 3" xfId="46772" xr:uid="{310672FD-B61F-405C-B53C-F6040B5DE95C}"/>
    <cellStyle name="Normal 13 3 6 2 3" xfId="21633" xr:uid="{CF43F508-A931-47B7-86DD-5A5E5F92DECF}"/>
    <cellStyle name="Normal 13 3 6 2 4" xfId="38392" xr:uid="{493981A7-A749-49C0-988D-CAF06EE041A5}"/>
    <cellStyle name="Normal 13 3 6 3" xfId="6560" xr:uid="{D9921C0C-0FFD-47F2-949D-0B81027414ED}"/>
    <cellStyle name="Normal 13 3 6 3 2" xfId="14940" xr:uid="{3EE4ED57-1A70-4F5F-9EA5-600C90E36F74}"/>
    <cellStyle name="Normal 13 3 6 3 2 2" xfId="31700" xr:uid="{E824C04F-9057-4DD3-AF51-ECAA3F525029}"/>
    <cellStyle name="Normal 13 3 6 3 2 3" xfId="48459" xr:uid="{A16E806E-45E2-4ACE-85D4-141A0949E5A6}"/>
    <cellStyle name="Normal 13 3 6 3 3" xfId="23320" xr:uid="{671E0010-8713-4C4F-8F5E-FD9BCA0AB175}"/>
    <cellStyle name="Normal 13 3 6 3 4" xfId="40079" xr:uid="{197EEC3C-DC72-47E1-9808-4DA01EF05163}"/>
    <cellStyle name="Normal 13 3 6 4" xfId="2048" xr:uid="{BFDDABF3-3934-4267-BCE2-A3DDFB6ED6A0}"/>
    <cellStyle name="Normal 13 3 6 4 2" xfId="10432" xr:uid="{A188C96E-FF43-4980-B027-B2184E975E7F}"/>
    <cellStyle name="Normal 13 3 6 4 2 2" xfId="27192" xr:uid="{FBB707F2-8C6E-438D-B91C-2763D2117304}"/>
    <cellStyle name="Normal 13 3 6 4 2 3" xfId="43951" xr:uid="{859D9552-918E-4165-BFD7-A713C98FCC92}"/>
    <cellStyle name="Normal 13 3 6 4 3" xfId="18812" xr:uid="{2A60B0CC-790C-4572-9CD4-8DE6193F2751}"/>
    <cellStyle name="Normal 13 3 6 4 4" xfId="35571" xr:uid="{48F26BAB-059E-4854-8EBE-BC661DCBB332}"/>
    <cellStyle name="Normal 13 3 6 5" xfId="9873" xr:uid="{564C935F-2974-4BEC-A561-6CEC577C494B}"/>
    <cellStyle name="Normal 13 3 6 5 2" xfId="26633" xr:uid="{95DFD7CB-6B90-4B1A-A2DA-6D28C65A9360}"/>
    <cellStyle name="Normal 13 3 6 5 3" xfId="43392" xr:uid="{5D12B2ED-E776-4C31-A948-274A826265D4}"/>
    <cellStyle name="Normal 13 3 6 6" xfId="18253" xr:uid="{1BAFEDA2-9D3C-46A7-AEE0-54CBD41835DF}"/>
    <cellStyle name="Normal 13 3 6 7" xfId="35012" xr:uid="{48B550AC-F822-4B67-8FFF-E6BA3D227059}"/>
    <cellStyle name="Normal 13 3 7" xfId="3602" xr:uid="{8D009703-EC63-4FFF-8B79-062473523A41}"/>
    <cellStyle name="Normal 13 3 7 2" xfId="11982" xr:uid="{A9CDBE28-8DD3-41DB-9CB2-5B8DF9315AC5}"/>
    <cellStyle name="Normal 13 3 7 2 2" xfId="28742" xr:uid="{334A2A6F-8157-4E21-A2DB-9ED319580B50}"/>
    <cellStyle name="Normal 13 3 7 2 3" xfId="45501" xr:uid="{AE94324A-0428-4675-83BA-B37DF694F100}"/>
    <cellStyle name="Normal 13 3 7 3" xfId="20362" xr:uid="{70FC0B5F-E836-4F82-B0AE-252D0F492493}"/>
    <cellStyle name="Normal 13 3 7 4" xfId="37121" xr:uid="{98FB8E67-5E49-4C78-B003-5E180E0A74B9}"/>
    <cellStyle name="Normal 13 3 8" xfId="5316" xr:uid="{042DA1C3-6A9F-4587-B565-EB059B6F38B8}"/>
    <cellStyle name="Normal 13 3 8 2" xfId="13696" xr:uid="{08C90EFD-1A93-41C5-BB8C-78DDC482C27E}"/>
    <cellStyle name="Normal 13 3 8 2 2" xfId="30456" xr:uid="{AA2206C1-CCCA-44B3-9AF1-810CBDE32630}"/>
    <cellStyle name="Normal 13 3 8 2 3" xfId="47215" xr:uid="{17E90DD0-EDFD-4CEE-9CAD-5E1483B4FB55}"/>
    <cellStyle name="Normal 13 3 8 3" xfId="22076" xr:uid="{3070EAFB-E064-491B-BB78-B5B425DAAF5F}"/>
    <cellStyle name="Normal 13 3 8 4" xfId="38835" xr:uid="{30DA4324-5E06-4AF8-8A0E-F99217C3A44D}"/>
    <cellStyle name="Normal 13 3 9" xfId="6966" xr:uid="{367DC3E4-2C22-4AA1-AA2E-EB72C3E7209A}"/>
    <cellStyle name="Normal 13 3 9 2" xfId="15346" xr:uid="{C6B2E9E2-F740-491C-8DC8-DE3A2A8D00BA}"/>
    <cellStyle name="Normal 13 3 9 2 2" xfId="32106" xr:uid="{3F4D92C0-07DB-401C-B370-C5916A9066C5}"/>
    <cellStyle name="Normal 13 3 9 2 3" xfId="48865" xr:uid="{35AACA6C-A474-4BFD-8317-221B73E572CA}"/>
    <cellStyle name="Normal 13 3 9 3" xfId="23726" xr:uid="{35CA4821-5108-4E39-9691-10ABE12874C0}"/>
    <cellStyle name="Normal 13 3 9 4" xfId="40485" xr:uid="{CC4794B7-B314-45F9-BD7D-938469C4B408}"/>
    <cellStyle name="Normal 13 4" xfId="357" xr:uid="{663FC4D3-71C8-4283-B10D-E0A858E5A141}"/>
    <cellStyle name="Normal 13 4 10" xfId="7373" xr:uid="{20F533A6-8F03-46B6-84A5-D65A100F461A}"/>
    <cellStyle name="Normal 13 4 10 2" xfId="15753" xr:uid="{E94E719C-6A5A-4535-B1BB-ECFFAB7BDCEF}"/>
    <cellStyle name="Normal 13 4 10 2 2" xfId="32513" xr:uid="{D808B3D9-F59B-45D8-B332-082B164BE2B2}"/>
    <cellStyle name="Normal 13 4 10 2 3" xfId="49272" xr:uid="{FBD2D423-9C04-4EDF-887B-27B01C0B3DE3}"/>
    <cellStyle name="Normal 13 4 10 3" xfId="24133" xr:uid="{F52036E2-F41E-439F-8757-0D87752606A4}"/>
    <cellStyle name="Normal 13 4 10 4" xfId="40892" xr:uid="{5BB8234C-902F-471F-8E9F-C62D87BF75EF}"/>
    <cellStyle name="Normal 13 4 11" xfId="7779" xr:uid="{791925EC-3797-4A6A-AB66-697F77F4AAD4}"/>
    <cellStyle name="Normal 13 4 11 2" xfId="16159" xr:uid="{DE73997E-2DE0-4C44-A4D3-B00000C21E71}"/>
    <cellStyle name="Normal 13 4 11 2 2" xfId="32919" xr:uid="{2A051F67-7A1E-4A23-93BD-005AF0D383F8}"/>
    <cellStyle name="Normal 13 4 11 2 3" xfId="49678" xr:uid="{9F454371-E325-415C-A5F8-D03A1E4AD377}"/>
    <cellStyle name="Normal 13 4 11 3" xfId="24539" xr:uid="{9E0C865D-681D-45CB-8573-3730D46FB0FC}"/>
    <cellStyle name="Normal 13 4 11 4" xfId="41298" xr:uid="{A8BD7B8A-9138-452F-AEE3-9D535447DC09}"/>
    <cellStyle name="Normal 13 4 12" xfId="8185" xr:uid="{0970A802-133B-4252-BD54-7F2F9AC8872F}"/>
    <cellStyle name="Normal 13 4 12 2" xfId="16565" xr:uid="{C2A707DC-6915-4F4D-8FDC-017A78A65509}"/>
    <cellStyle name="Normal 13 4 12 2 2" xfId="33325" xr:uid="{F8BB3D8C-1581-4372-B0A2-D1F577FF6DAC}"/>
    <cellStyle name="Normal 13 4 12 2 3" xfId="50084" xr:uid="{C4B5B286-443F-4E83-A9A3-E6C3FBAB6582}"/>
    <cellStyle name="Normal 13 4 12 3" xfId="24945" xr:uid="{21ABD079-BDAB-4B95-ADB1-58BAA74F0865}"/>
    <cellStyle name="Normal 13 4 12 4" xfId="41704" xr:uid="{020BC0D4-D42C-42EC-AC82-54B831AF9DC9}"/>
    <cellStyle name="Normal 13 4 13" xfId="1923" xr:uid="{DAE761EC-91E3-48D6-AC55-530683E6E895}"/>
    <cellStyle name="Normal 13 4 13 2" xfId="10311" xr:uid="{9E8F1EB7-7E7D-4DAE-8250-1FC526DCED6A}"/>
    <cellStyle name="Normal 13 4 13 2 2" xfId="27071" xr:uid="{0992D332-AD06-4B0E-8636-58EA6D9C127D}"/>
    <cellStyle name="Normal 13 4 13 2 3" xfId="43830" xr:uid="{24774C10-4C2B-4D61-8321-E449CC857F70}"/>
    <cellStyle name="Normal 13 4 13 3" xfId="18691" xr:uid="{CB4F1203-5253-445F-A5A2-999B8942DF64}"/>
    <cellStyle name="Normal 13 4 13 4" xfId="35450" xr:uid="{F05C56B5-3A19-4155-8988-A31FA7D00718}"/>
    <cellStyle name="Normal 13 4 14" xfId="8768" xr:uid="{9F29D963-290C-4610-BE60-FF64E85B1382}"/>
    <cellStyle name="Normal 13 4 14 2" xfId="25528" xr:uid="{0851E6E6-5953-4AA5-9897-58C59EA98C07}"/>
    <cellStyle name="Normal 13 4 14 3" xfId="42287" xr:uid="{A6D3542F-A2CB-4B37-9E65-323B276764D0}"/>
    <cellStyle name="Normal 13 4 15" xfId="17148" xr:uid="{320CA37A-57EA-4003-86A4-7D8654B6B7A0}"/>
    <cellStyle name="Normal 13 4 16" xfId="33907" xr:uid="{D22557F9-A8FE-4A5E-B761-66207963380C}"/>
    <cellStyle name="Normal 13 4 2" xfId="358" xr:uid="{B8A8A88F-4CE2-4EA1-997B-EF00C2A34385}"/>
    <cellStyle name="Normal 13 4 2 10" xfId="8317" xr:uid="{3465D99D-929E-47A4-A3E6-70CACE7CD2D8}"/>
    <cellStyle name="Normal 13 4 2 10 2" xfId="16697" xr:uid="{36FBE832-3373-4992-8D13-6B723DCFAB7E}"/>
    <cellStyle name="Normal 13 4 2 10 2 2" xfId="33457" xr:uid="{C851163B-A466-4F1A-AC41-9D9C62004455}"/>
    <cellStyle name="Normal 13 4 2 10 2 3" xfId="50216" xr:uid="{4DBC6842-3754-451A-87DE-AD5DEBCBCE22}"/>
    <cellStyle name="Normal 13 4 2 10 3" xfId="25077" xr:uid="{824AE64E-0B28-478A-BF25-F32FCE7A9401}"/>
    <cellStyle name="Normal 13 4 2 10 4" xfId="41836" xr:uid="{5FA13FA9-EEF2-49CE-B05C-31307352DD14}"/>
    <cellStyle name="Normal 13 4 2 11" xfId="2190" xr:uid="{1D5E2445-1B71-428B-B185-CCD2415324AC}"/>
    <cellStyle name="Normal 13 4 2 11 2" xfId="10572" xr:uid="{4CEB08D0-8A59-4AA9-A71A-B3419EE72BBA}"/>
    <cellStyle name="Normal 13 4 2 11 2 2" xfId="27332" xr:uid="{03E7430B-5527-4F10-8294-DBE36EC5DCF4}"/>
    <cellStyle name="Normal 13 4 2 11 2 3" xfId="44091" xr:uid="{EA4D01AB-BD87-460A-891B-AC56BB6483F9}"/>
    <cellStyle name="Normal 13 4 2 11 3" xfId="18952" xr:uid="{3A8FE556-C953-4235-9AFB-640440065FEA}"/>
    <cellStyle name="Normal 13 4 2 11 4" xfId="35711" xr:uid="{69ADAA73-557C-47E9-AA22-8DA80C67B0F4}"/>
    <cellStyle name="Normal 13 4 2 12" xfId="8769" xr:uid="{98D1EB32-59A3-4B74-9F8F-4BB7121985E0}"/>
    <cellStyle name="Normal 13 4 2 12 2" xfId="25529" xr:uid="{182B6DB2-0AD0-485B-917E-F26D2A5D2615}"/>
    <cellStyle name="Normal 13 4 2 12 3" xfId="42288" xr:uid="{D28E7A74-65D9-45E8-82CB-B682C227F9AF}"/>
    <cellStyle name="Normal 13 4 2 13" xfId="17149" xr:uid="{FDCECBD8-F01D-4F32-A1A2-7C788CF3993D}"/>
    <cellStyle name="Normal 13 4 2 14" xfId="33908" xr:uid="{76555A98-D9D2-4C9E-8A8B-A55DC2226096}"/>
    <cellStyle name="Normal 13 4 2 2" xfId="800" xr:uid="{E163D90A-89DD-4302-8189-5C5240D1190F}"/>
    <cellStyle name="Normal 13 4 2 2 2" xfId="4195" xr:uid="{349BCB02-DDB6-4081-B20A-6947F68FC1A4}"/>
    <cellStyle name="Normal 13 4 2 2 2 2" xfId="12575" xr:uid="{6DE69E7B-EFFA-4280-B194-03653A32CE19}"/>
    <cellStyle name="Normal 13 4 2 2 2 2 2" xfId="29335" xr:uid="{B6D148F1-D0AE-4BF9-AC62-9FFA65422D0D}"/>
    <cellStyle name="Normal 13 4 2 2 2 2 3" xfId="46094" xr:uid="{7957FD20-A8F1-476C-AB91-9A0BAE7455AA}"/>
    <cellStyle name="Normal 13 4 2 2 2 3" xfId="20955" xr:uid="{41E6941E-E854-41B2-BD57-06E2E4187989}"/>
    <cellStyle name="Normal 13 4 2 2 2 4" xfId="37714" xr:uid="{22024FB6-EEB9-40D2-A2BE-BD2C7532874D}"/>
    <cellStyle name="Normal 13 4 2 2 3" xfId="5882" xr:uid="{AA5165A2-8C0D-40BF-964D-6E874BF9F0CD}"/>
    <cellStyle name="Normal 13 4 2 2 3 2" xfId="14262" xr:uid="{E12E1031-32A1-47CC-8E6F-394A4BF450F7}"/>
    <cellStyle name="Normal 13 4 2 2 3 2 2" xfId="31022" xr:uid="{7AF1A091-CD02-4C37-951E-F66D5BB425C0}"/>
    <cellStyle name="Normal 13 4 2 2 3 2 3" xfId="47781" xr:uid="{1FAA05C3-F2B1-4DEB-8931-9C205D8A7CCB}"/>
    <cellStyle name="Normal 13 4 2 2 3 3" xfId="22642" xr:uid="{D9F0BEB1-6775-4933-BDD3-4D95EDB57E8F}"/>
    <cellStyle name="Normal 13 4 2 2 3 4" xfId="39401" xr:uid="{DED697D4-755C-4ADB-80F2-19399E21D399}"/>
    <cellStyle name="Normal 13 4 2 2 4" xfId="2618" xr:uid="{B222DFBF-E283-430D-9A5A-FDD351F25380}"/>
    <cellStyle name="Normal 13 4 2 2 4 2" xfId="10998" xr:uid="{F5DE99D6-2A4E-4F1B-925B-E9C95F7D04E8}"/>
    <cellStyle name="Normal 13 4 2 2 4 2 2" xfId="27758" xr:uid="{DD096398-7563-4914-9F08-45910D2CB769}"/>
    <cellStyle name="Normal 13 4 2 2 4 2 3" xfId="44517" xr:uid="{0AA9DE87-B89E-418D-8035-269D182B6DE3}"/>
    <cellStyle name="Normal 13 4 2 2 4 3" xfId="19378" xr:uid="{910D0353-B678-4E6B-A016-4AA45CCBC180}"/>
    <cellStyle name="Normal 13 4 2 2 4 4" xfId="36137" xr:uid="{640C0BC7-2DE9-4967-8CB9-F07364E3F31A}"/>
    <cellStyle name="Normal 13 4 2 2 5" xfId="9195" xr:uid="{13979883-43E3-46AD-A21B-A2DEFC8C5D9C}"/>
    <cellStyle name="Normal 13 4 2 2 5 2" xfId="25955" xr:uid="{B128AB25-B189-46C7-BB14-91A7754F98FE}"/>
    <cellStyle name="Normal 13 4 2 2 5 3" xfId="42714" xr:uid="{E5171E5C-B905-4D55-B7D6-3F4E62C9F8E8}"/>
    <cellStyle name="Normal 13 4 2 2 6" xfId="17575" xr:uid="{80DCAEAD-9583-44AC-AF9C-45CD3E5052E8}"/>
    <cellStyle name="Normal 13 4 2 2 7" xfId="34334" xr:uid="{679FAD70-14E4-4DFD-9774-D6715039D6F2}"/>
    <cellStyle name="Normal 13 4 2 3" xfId="1234" xr:uid="{3776D480-BA1B-4329-A566-06BBC8FDFA34}"/>
    <cellStyle name="Normal 13 4 2 3 2" xfId="4623" xr:uid="{6666726E-3836-4A3D-BBE9-66DBBADB1B5F}"/>
    <cellStyle name="Normal 13 4 2 3 2 2" xfId="13003" xr:uid="{81F3287F-B0D7-4A6E-B839-7D68653DBDEF}"/>
    <cellStyle name="Normal 13 4 2 3 2 2 2" xfId="29763" xr:uid="{6942A1D9-72D1-47C9-A99D-EC90C2747EFB}"/>
    <cellStyle name="Normal 13 4 2 3 2 2 3" xfId="46522" xr:uid="{FFF26B1D-AD33-4341-AAEA-085498F4C0FA}"/>
    <cellStyle name="Normal 13 4 2 3 2 3" xfId="21383" xr:uid="{B5DE4819-5A66-476F-B623-072F88EAFC5C}"/>
    <cellStyle name="Normal 13 4 2 3 2 4" xfId="38142" xr:uid="{2BF4B5C4-1250-48DE-B2B6-9B457E050716}"/>
    <cellStyle name="Normal 13 4 2 3 3" xfId="6310" xr:uid="{55FA96CB-885E-4F8D-BF24-B73E3BA9D6D6}"/>
    <cellStyle name="Normal 13 4 2 3 3 2" xfId="14690" xr:uid="{66A427ED-D35E-44A8-819E-CC0C4CDBDC10}"/>
    <cellStyle name="Normal 13 4 2 3 3 2 2" xfId="31450" xr:uid="{1381C9CC-C71A-4E87-B6ED-B0E12F724414}"/>
    <cellStyle name="Normal 13 4 2 3 3 2 3" xfId="48209" xr:uid="{4CD9E617-1371-4892-8A7A-5C1FC3F205F2}"/>
    <cellStyle name="Normal 13 4 2 3 3 3" xfId="23070" xr:uid="{D12EBCEE-8929-4766-BDBC-D918C50721B9}"/>
    <cellStyle name="Normal 13 4 2 3 3 4" xfId="39829" xr:uid="{14FA5D96-E8C7-4386-AB94-B21A1E56A78B}"/>
    <cellStyle name="Normal 13 4 2 3 4" xfId="3046" xr:uid="{02792275-9F73-4E55-BBF2-9DE181DB7740}"/>
    <cellStyle name="Normal 13 4 2 3 4 2" xfId="11426" xr:uid="{A4CF92E6-4407-4323-A68E-048F0A7B9CFE}"/>
    <cellStyle name="Normal 13 4 2 3 4 2 2" xfId="28186" xr:uid="{3BA8998E-E6C6-4E6E-8FD3-DEE6D14E148E}"/>
    <cellStyle name="Normal 13 4 2 3 4 2 3" xfId="44945" xr:uid="{24C55873-42F7-4EC4-B50A-9773114542CC}"/>
    <cellStyle name="Normal 13 4 2 3 4 3" xfId="19806" xr:uid="{0D5E6F7E-72DF-4B19-AB10-1BEDFC9C85DF}"/>
    <cellStyle name="Normal 13 4 2 3 4 4" xfId="36565" xr:uid="{82DD500D-F50D-4F9F-907C-A08CF940032A}"/>
    <cellStyle name="Normal 13 4 2 3 5" xfId="9623" xr:uid="{BFD3BFF7-3E09-463D-98F1-DC0611507B16}"/>
    <cellStyle name="Normal 13 4 2 3 5 2" xfId="26383" xr:uid="{BF408228-E1EB-477B-B33B-EA071D6FB28C}"/>
    <cellStyle name="Normal 13 4 2 3 5 3" xfId="43142" xr:uid="{383827DC-B248-4010-B21D-0D80F9906ED2}"/>
    <cellStyle name="Normal 13 4 2 3 6" xfId="18003" xr:uid="{4117653A-ADD5-4D51-97CF-B2AD2BC0B038}"/>
    <cellStyle name="Normal 13 4 2 3 7" xfId="34762" xr:uid="{30DBD3D2-B0BA-46C1-92AC-370B66645F48}"/>
    <cellStyle name="Normal 13 4 2 4" xfId="1617" xr:uid="{5845A7E4-C128-444D-9B59-D2EC893CEF18}"/>
    <cellStyle name="Normal 13 4 2 4 2" xfId="5006" xr:uid="{45683374-A46A-4E6F-8BE4-D016EEEBB918}"/>
    <cellStyle name="Normal 13 4 2 4 2 2" xfId="13386" xr:uid="{83F8C846-7D51-4606-87E9-1EFF1F8D7438}"/>
    <cellStyle name="Normal 13 4 2 4 2 2 2" xfId="30146" xr:uid="{A0482B1E-E455-4F4F-B2C7-7F770A5DE0C2}"/>
    <cellStyle name="Normal 13 4 2 4 2 2 3" xfId="46905" xr:uid="{79DDD156-6FC3-4411-9F4B-887F082CDCA8}"/>
    <cellStyle name="Normal 13 4 2 4 2 3" xfId="21766" xr:uid="{1B6D3D00-177A-41DF-B397-19909933AA1A}"/>
    <cellStyle name="Normal 13 4 2 4 2 4" xfId="38525" xr:uid="{11EB189C-8683-4113-9A6B-82C9411182C2}"/>
    <cellStyle name="Normal 13 4 2 4 3" xfId="6693" xr:uid="{4450F0CC-37B6-4DE9-A0B9-999BF878B0FD}"/>
    <cellStyle name="Normal 13 4 2 4 3 2" xfId="15073" xr:uid="{F59B7EC7-4AC3-4393-95D2-49D840957B21}"/>
    <cellStyle name="Normal 13 4 2 4 3 2 2" xfId="31833" xr:uid="{CCEBC6CE-13A6-4071-A8E4-93B9D6342E03}"/>
    <cellStyle name="Normal 13 4 2 4 3 2 3" xfId="48592" xr:uid="{CEA4E6C7-D7B2-489D-AED1-4BA82F27D00C}"/>
    <cellStyle name="Normal 13 4 2 4 3 3" xfId="23453" xr:uid="{02CC3C7C-474A-4E57-97CC-CDD2D05DFB91}"/>
    <cellStyle name="Normal 13 4 2 4 3 4" xfId="40212" xr:uid="{12B3FF9E-05E8-44EA-B007-B42CE354A2C0}"/>
    <cellStyle name="Normal 13 4 2 4 4" xfId="3317" xr:uid="{5D749ACE-859A-4875-80B8-773A2FD1532A}"/>
    <cellStyle name="Normal 13 4 2 4 4 2" xfId="11697" xr:uid="{027A7337-4C8A-4C02-BE24-379AEF453CBE}"/>
    <cellStyle name="Normal 13 4 2 4 4 2 2" xfId="28457" xr:uid="{B035363A-4B87-4006-A102-97BD42FF6E98}"/>
    <cellStyle name="Normal 13 4 2 4 4 2 3" xfId="45216" xr:uid="{9F9A4696-268E-4AE8-A04C-B661D6BF660C}"/>
    <cellStyle name="Normal 13 4 2 4 4 3" xfId="20077" xr:uid="{1E66C509-49EB-4952-9922-7E9EE321CB2F}"/>
    <cellStyle name="Normal 13 4 2 4 4 4" xfId="36836" xr:uid="{3AE7E828-81E2-4E03-991A-8BD71BF63E02}"/>
    <cellStyle name="Normal 13 4 2 4 5" xfId="10006" xr:uid="{6B34B612-B6A0-4C41-BFD9-B895CABC7764}"/>
    <cellStyle name="Normal 13 4 2 4 5 2" xfId="26766" xr:uid="{6A22A257-5E00-4C8E-B305-C1DE5E988866}"/>
    <cellStyle name="Normal 13 4 2 4 5 3" xfId="43525" xr:uid="{DAEA6A3B-186E-4FFB-8827-657AF8DC2C28}"/>
    <cellStyle name="Normal 13 4 2 4 6" xfId="18386" xr:uid="{699E353F-503A-4400-BBA0-77417591F5A2}"/>
    <cellStyle name="Normal 13 4 2 4 7" xfId="35145" xr:uid="{2828FAEA-0A22-4B9A-9BC3-D8B924A3445A}"/>
    <cellStyle name="Normal 13 4 2 5" xfId="3736" xr:uid="{1649C3F8-68C5-4637-B372-3786B359D415}"/>
    <cellStyle name="Normal 13 4 2 5 2" xfId="12116" xr:uid="{7C9A744E-394A-45BD-B0B7-58883884F4D6}"/>
    <cellStyle name="Normal 13 4 2 5 2 2" xfId="28876" xr:uid="{48708D85-0F96-403A-809E-F10358D140A4}"/>
    <cellStyle name="Normal 13 4 2 5 2 3" xfId="45635" xr:uid="{AF450D04-891C-444E-AF56-20807EBA7C43}"/>
    <cellStyle name="Normal 13 4 2 5 3" xfId="20496" xr:uid="{E6810F4E-91B8-4490-8513-0C3272FCCF49}"/>
    <cellStyle name="Normal 13 4 2 5 4" xfId="37255" xr:uid="{64DE869F-AC85-4BD3-99F5-5AF4AAB8EC9F}"/>
    <cellStyle name="Normal 13 4 2 6" xfId="5456" xr:uid="{14E96920-B7A2-4B5B-9A1E-E09AF0158F0C}"/>
    <cellStyle name="Normal 13 4 2 6 2" xfId="13836" xr:uid="{EB234F98-59DE-4B2D-88C7-F99BBB9561EC}"/>
    <cellStyle name="Normal 13 4 2 6 2 2" xfId="30596" xr:uid="{A86C4C2B-836A-4EC6-B90A-53C9634B9F49}"/>
    <cellStyle name="Normal 13 4 2 6 2 3" xfId="47355" xr:uid="{CCB0D3E9-DE93-4751-B093-99ADB1D308A8}"/>
    <cellStyle name="Normal 13 4 2 6 3" xfId="22216" xr:uid="{6EA8132C-DB5D-4312-A1D9-D969D1EC36AD}"/>
    <cellStyle name="Normal 13 4 2 6 4" xfId="38975" xr:uid="{E1648C50-008D-4CF8-9762-AFF061819AD8}"/>
    <cellStyle name="Normal 13 4 2 7" xfId="7099" xr:uid="{148B7D4C-2518-4328-82B9-17A719DD53BE}"/>
    <cellStyle name="Normal 13 4 2 7 2" xfId="15479" xr:uid="{2EA5487E-4FC2-4E7C-984C-2348933C11FD}"/>
    <cellStyle name="Normal 13 4 2 7 2 2" xfId="32239" xr:uid="{946EC9C4-5D8D-4874-9D5E-568A17F1CE1E}"/>
    <cellStyle name="Normal 13 4 2 7 2 3" xfId="48998" xr:uid="{5036E7B4-927F-426A-8D04-C5015E58F5FA}"/>
    <cellStyle name="Normal 13 4 2 7 3" xfId="23859" xr:uid="{94BEA823-B4CB-473A-8F28-96A69F8B5568}"/>
    <cellStyle name="Normal 13 4 2 7 4" xfId="40618" xr:uid="{17DD8319-7C58-475C-BDFB-0F24E899812A}"/>
    <cellStyle name="Normal 13 4 2 8" xfId="7505" xr:uid="{9365920C-59EE-48B0-8314-E5AA2094461D}"/>
    <cellStyle name="Normal 13 4 2 8 2" xfId="15885" xr:uid="{97053D68-787F-4DCC-862D-4256E6FB6D21}"/>
    <cellStyle name="Normal 13 4 2 8 2 2" xfId="32645" xr:uid="{73E9D282-73B6-466A-9DBA-D24F577D2109}"/>
    <cellStyle name="Normal 13 4 2 8 2 3" xfId="49404" xr:uid="{07A8714B-2A73-4038-899C-E9F49EB576BA}"/>
    <cellStyle name="Normal 13 4 2 8 3" xfId="24265" xr:uid="{4A08C25E-D3C7-49BC-9698-F22926286D12}"/>
    <cellStyle name="Normal 13 4 2 8 4" xfId="41024" xr:uid="{0908EBAA-3686-4CE2-B879-B7E3C3923233}"/>
    <cellStyle name="Normal 13 4 2 9" xfId="7911" xr:uid="{C5DC99A1-1D8F-433B-9835-E7044FACE137}"/>
    <cellStyle name="Normal 13 4 2 9 2" xfId="16291" xr:uid="{893B5C45-9A8A-475F-ADD2-EDDD4B2881C0}"/>
    <cellStyle name="Normal 13 4 2 9 2 2" xfId="33051" xr:uid="{E355264B-B61B-41A8-A50A-1C8071F08846}"/>
    <cellStyle name="Normal 13 4 2 9 2 3" xfId="49810" xr:uid="{DAFA4E4C-CB7B-44BC-80F3-14178847032F}"/>
    <cellStyle name="Normal 13 4 2 9 3" xfId="24671" xr:uid="{1BB30449-49A2-40D9-A7A9-A4DA520F1D94}"/>
    <cellStyle name="Normal 13 4 2 9 4" xfId="41430" xr:uid="{CC7115AD-1BC5-4858-AE1B-DF1685F506C7}"/>
    <cellStyle name="Normal 13 4 3" xfId="359" xr:uid="{D68F292D-1D1F-430D-8EC5-1B9519E18084}"/>
    <cellStyle name="Normal 13 4 3 10" xfId="8456" xr:uid="{0F74D301-7892-4058-A6DC-F13FC0702D5E}"/>
    <cellStyle name="Normal 13 4 3 10 2" xfId="16836" xr:uid="{23B1A8AB-94BC-441C-AFF1-00FE984614BE}"/>
    <cellStyle name="Normal 13 4 3 10 2 2" xfId="33596" xr:uid="{8244E3DC-0678-4173-8D30-664412277D6E}"/>
    <cellStyle name="Normal 13 4 3 10 2 3" xfId="50355" xr:uid="{62D0E1CB-97BE-41C9-840C-72AB4F544AB8}"/>
    <cellStyle name="Normal 13 4 3 10 3" xfId="25216" xr:uid="{BE0D9157-4839-4DEF-888F-C724C2C387C0}"/>
    <cellStyle name="Normal 13 4 3 10 4" xfId="41975" xr:uid="{729E8D54-D6B5-48F1-ADDE-F7BE5CF2F54E}"/>
    <cellStyle name="Normal 13 4 3 11" xfId="2191" xr:uid="{0222754E-F14A-4BB6-BCE4-7AD87341488B}"/>
    <cellStyle name="Normal 13 4 3 11 2" xfId="10573" xr:uid="{5C2B4330-C9EB-44FE-A8CE-5AFF754C91E5}"/>
    <cellStyle name="Normal 13 4 3 11 2 2" xfId="27333" xr:uid="{E4210280-9088-4D8D-AEBD-32FA8CE7E814}"/>
    <cellStyle name="Normal 13 4 3 11 2 3" xfId="44092" xr:uid="{88A96CF1-48DB-441F-AB3F-6A950CCE8A93}"/>
    <cellStyle name="Normal 13 4 3 11 3" xfId="18953" xr:uid="{EB7315F9-F007-4643-91B9-FB79B5203A4B}"/>
    <cellStyle name="Normal 13 4 3 11 4" xfId="35712" xr:uid="{A9D36598-66A7-44BF-BF58-54D773A0FA52}"/>
    <cellStyle name="Normal 13 4 3 12" xfId="8770" xr:uid="{8B224E7E-80F9-43F9-BD23-7A70675ED729}"/>
    <cellStyle name="Normal 13 4 3 12 2" xfId="25530" xr:uid="{CEF4DDDF-F960-4F89-ABBD-3DC307ADC558}"/>
    <cellStyle name="Normal 13 4 3 12 3" xfId="42289" xr:uid="{6121104D-AED8-4202-BE4E-AC93318632F1}"/>
    <cellStyle name="Normal 13 4 3 13" xfId="17150" xr:uid="{8FF84F23-A1EA-4DA3-B1AB-18DA0F52034D}"/>
    <cellStyle name="Normal 13 4 3 14" xfId="33909" xr:uid="{65817BFE-0C53-40FB-8144-58AA9E5FE0C8}"/>
    <cellStyle name="Normal 13 4 3 2" xfId="801" xr:uid="{0C57F45C-8F76-473D-894E-A25957091EFC}"/>
    <cellStyle name="Normal 13 4 3 2 2" xfId="4196" xr:uid="{9B848448-6A46-4E31-B3F5-93E55E6D5836}"/>
    <cellStyle name="Normal 13 4 3 2 2 2" xfId="12576" xr:uid="{C58B6474-5BEE-4861-9D64-E6C682418157}"/>
    <cellStyle name="Normal 13 4 3 2 2 2 2" xfId="29336" xr:uid="{8BDAADC3-F9A0-40D7-B182-18096FADD93F}"/>
    <cellStyle name="Normal 13 4 3 2 2 2 3" xfId="46095" xr:uid="{59FC627B-9CF6-4D06-8864-1BD18255F68C}"/>
    <cellStyle name="Normal 13 4 3 2 2 3" xfId="20956" xr:uid="{A72C54E3-141C-4651-8971-EFE3E1445763}"/>
    <cellStyle name="Normal 13 4 3 2 2 4" xfId="37715" xr:uid="{C11B8413-3A21-49DB-AA50-967600381B60}"/>
    <cellStyle name="Normal 13 4 3 2 3" xfId="5883" xr:uid="{01C6B453-8C6A-4EF3-AACA-99CA40404567}"/>
    <cellStyle name="Normal 13 4 3 2 3 2" xfId="14263" xr:uid="{369B3D09-0115-4217-9472-33D65BBBD188}"/>
    <cellStyle name="Normal 13 4 3 2 3 2 2" xfId="31023" xr:uid="{084CB3C9-B68B-40F4-B46A-C230FA6D26BE}"/>
    <cellStyle name="Normal 13 4 3 2 3 2 3" xfId="47782" xr:uid="{205ABFB8-AAC9-4D18-8FB4-B012EB305ECD}"/>
    <cellStyle name="Normal 13 4 3 2 3 3" xfId="22643" xr:uid="{88D1E1D1-072B-4C0D-BD57-0EE948EC9614}"/>
    <cellStyle name="Normal 13 4 3 2 3 4" xfId="39402" xr:uid="{E85AC352-C883-4EBB-9FD8-00F41CB7EB6B}"/>
    <cellStyle name="Normal 13 4 3 2 4" xfId="2619" xr:uid="{519971B3-2167-4360-9A50-EACCBEA5F005}"/>
    <cellStyle name="Normal 13 4 3 2 4 2" xfId="10999" xr:uid="{F0507622-67A7-432B-B449-A6707F58737B}"/>
    <cellStyle name="Normal 13 4 3 2 4 2 2" xfId="27759" xr:uid="{C53F0235-7ECA-4608-88B5-C1376EE8B5B2}"/>
    <cellStyle name="Normal 13 4 3 2 4 2 3" xfId="44518" xr:uid="{D7B30B05-B630-4797-BE09-F64C8601091D}"/>
    <cellStyle name="Normal 13 4 3 2 4 3" xfId="19379" xr:uid="{CADC7D4F-BBA4-4D28-911A-A8678625F81F}"/>
    <cellStyle name="Normal 13 4 3 2 4 4" xfId="36138" xr:uid="{A5937691-F996-4499-91C2-810FF2743902}"/>
    <cellStyle name="Normal 13 4 3 2 5" xfId="9196" xr:uid="{1EF1397D-626C-4F21-A975-87B5935DC519}"/>
    <cellStyle name="Normal 13 4 3 2 5 2" xfId="25956" xr:uid="{C0223E5A-A212-4F95-9931-BE310AB01EC9}"/>
    <cellStyle name="Normal 13 4 3 2 5 3" xfId="42715" xr:uid="{BD83A8CE-0EDF-4F92-AE33-27F3B1BF4559}"/>
    <cellStyle name="Normal 13 4 3 2 6" xfId="17576" xr:uid="{3C842E7B-91F8-4F47-9669-27D970C9AFEB}"/>
    <cellStyle name="Normal 13 4 3 2 7" xfId="34335" xr:uid="{193DA5CA-BB41-40F8-9A38-E2313C639DD9}"/>
    <cellStyle name="Normal 13 4 3 3" xfId="1235" xr:uid="{B66C341F-3D23-4BE5-99E6-6712FDA19B5C}"/>
    <cellStyle name="Normal 13 4 3 3 2" xfId="4624" xr:uid="{C11D9B83-7BC8-4C1E-ADA5-61BF65AA1839}"/>
    <cellStyle name="Normal 13 4 3 3 2 2" xfId="13004" xr:uid="{A418BF25-EA05-482F-A1D8-B1A0412E21DB}"/>
    <cellStyle name="Normal 13 4 3 3 2 2 2" xfId="29764" xr:uid="{33760FD8-1288-41F9-AF6A-9F5732BC4747}"/>
    <cellStyle name="Normal 13 4 3 3 2 2 3" xfId="46523" xr:uid="{AC0A50E0-2858-44BA-B5D4-6955EB41B304}"/>
    <cellStyle name="Normal 13 4 3 3 2 3" xfId="21384" xr:uid="{2A566521-4343-4EF0-8481-B55523F22435}"/>
    <cellStyle name="Normal 13 4 3 3 2 4" xfId="38143" xr:uid="{419C7BF5-2649-42D5-84A7-A4902A7036DB}"/>
    <cellStyle name="Normal 13 4 3 3 3" xfId="6311" xr:uid="{19A75687-8208-4D6C-B4D6-480E65BE14A1}"/>
    <cellStyle name="Normal 13 4 3 3 3 2" xfId="14691" xr:uid="{7E3E83B2-7292-4564-813F-6AEBEFF57F8B}"/>
    <cellStyle name="Normal 13 4 3 3 3 2 2" xfId="31451" xr:uid="{4115EC07-4F7F-4C0F-922B-09E8840A3E9C}"/>
    <cellStyle name="Normal 13 4 3 3 3 2 3" xfId="48210" xr:uid="{E4857830-1421-4CEB-BB42-2BD535B07551}"/>
    <cellStyle name="Normal 13 4 3 3 3 3" xfId="23071" xr:uid="{463D3A77-830A-4F8E-8A2A-2BFB19B2CF57}"/>
    <cellStyle name="Normal 13 4 3 3 3 4" xfId="39830" xr:uid="{E471DA7E-E20D-46D9-931C-B4969871F8E8}"/>
    <cellStyle name="Normal 13 4 3 3 4" xfId="3047" xr:uid="{A5C99F1C-4AE4-4D2A-8957-C1EBDD744291}"/>
    <cellStyle name="Normal 13 4 3 3 4 2" xfId="11427" xr:uid="{224C61DD-F85C-4FB5-97C7-EFB974527E03}"/>
    <cellStyle name="Normal 13 4 3 3 4 2 2" xfId="28187" xr:uid="{1BC1F20E-1F5A-4785-90C0-92E2BFCDECE7}"/>
    <cellStyle name="Normal 13 4 3 3 4 2 3" xfId="44946" xr:uid="{8BCA7635-E8CF-40A1-8E88-54C87D322D8D}"/>
    <cellStyle name="Normal 13 4 3 3 4 3" xfId="19807" xr:uid="{C834A09B-ECDC-4256-AC06-B9B17CF799E3}"/>
    <cellStyle name="Normal 13 4 3 3 4 4" xfId="36566" xr:uid="{B7C2C9B4-8AF4-4FCB-BE47-49B74A8E2CBE}"/>
    <cellStyle name="Normal 13 4 3 3 5" xfId="9624" xr:uid="{E8233669-E2FC-49CD-8B4F-13B50355DF9F}"/>
    <cellStyle name="Normal 13 4 3 3 5 2" xfId="26384" xr:uid="{E55410D4-E384-47FB-AFF2-7F0AE8C250A1}"/>
    <cellStyle name="Normal 13 4 3 3 5 3" xfId="43143" xr:uid="{1D221FE3-D57D-4E24-BE79-8BDC26FFB611}"/>
    <cellStyle name="Normal 13 4 3 3 6" xfId="18004" xr:uid="{C7AD31BC-FC4F-4720-8452-1FDB17DE81DA}"/>
    <cellStyle name="Normal 13 4 3 3 7" xfId="34763" xr:uid="{D10096C8-6FD4-4AE4-A008-17D58357EDFD}"/>
    <cellStyle name="Normal 13 4 3 4" xfId="1756" xr:uid="{67023CF7-9C8A-494F-AC1A-3524B39DB2A8}"/>
    <cellStyle name="Normal 13 4 3 4 2" xfId="5145" xr:uid="{ADB07917-F94C-4C9F-A98D-C3AF5F499ED0}"/>
    <cellStyle name="Normal 13 4 3 4 2 2" xfId="13525" xr:uid="{5275D520-29E9-42E0-8A56-88080679DCCD}"/>
    <cellStyle name="Normal 13 4 3 4 2 2 2" xfId="30285" xr:uid="{7945CF4A-4D48-4E59-9DD2-2EFC53E29C78}"/>
    <cellStyle name="Normal 13 4 3 4 2 2 3" xfId="47044" xr:uid="{E191761B-A635-458B-93D9-A5CFF75A415A}"/>
    <cellStyle name="Normal 13 4 3 4 2 3" xfId="21905" xr:uid="{28D0AC3F-DB65-4C02-8C7E-83F162AAE957}"/>
    <cellStyle name="Normal 13 4 3 4 2 4" xfId="38664" xr:uid="{DFE25284-D585-474E-868D-34FF1430D73F}"/>
    <cellStyle name="Normal 13 4 3 4 3" xfId="6832" xr:uid="{47C87F34-F599-4984-A2D8-5BE547C3AC90}"/>
    <cellStyle name="Normal 13 4 3 4 3 2" xfId="15212" xr:uid="{11D49029-C366-4ABF-AF30-61F3FA3BF735}"/>
    <cellStyle name="Normal 13 4 3 4 3 2 2" xfId="31972" xr:uid="{0929154F-220E-4445-A67A-C9B9203F91A6}"/>
    <cellStyle name="Normal 13 4 3 4 3 2 3" xfId="48731" xr:uid="{938C18BF-C92E-46A5-A764-C57BEE965BAF}"/>
    <cellStyle name="Normal 13 4 3 4 3 3" xfId="23592" xr:uid="{66CAE4DE-E6C4-4607-86F1-3EA946F8B171}"/>
    <cellStyle name="Normal 13 4 3 4 3 4" xfId="40351" xr:uid="{1F102609-5EB7-48B5-84DD-F95500C8A812}"/>
    <cellStyle name="Normal 13 4 3 4 4" xfId="3455" xr:uid="{2596367E-D195-4128-9037-91D17FE153DC}"/>
    <cellStyle name="Normal 13 4 3 4 4 2" xfId="11835" xr:uid="{B5044055-B2D7-49E1-99ED-B5D502DB51B3}"/>
    <cellStyle name="Normal 13 4 3 4 4 2 2" xfId="28595" xr:uid="{5657C8A2-2588-4579-B9A2-BE886621C240}"/>
    <cellStyle name="Normal 13 4 3 4 4 2 3" xfId="45354" xr:uid="{BECEF900-0EB2-473B-BFE0-C3C58624355D}"/>
    <cellStyle name="Normal 13 4 3 4 4 3" xfId="20215" xr:uid="{F8F33785-437E-48F0-842C-E17E4AFFB95A}"/>
    <cellStyle name="Normal 13 4 3 4 4 4" xfId="36974" xr:uid="{5C76C53C-B5A4-4D5D-B367-EC3265D90759}"/>
    <cellStyle name="Normal 13 4 3 4 5" xfId="10145" xr:uid="{BC89D4F8-2033-4FA4-BB95-242A274764EE}"/>
    <cellStyle name="Normal 13 4 3 4 5 2" xfId="26905" xr:uid="{40D04775-A648-4365-9927-54B872F7D596}"/>
    <cellStyle name="Normal 13 4 3 4 5 3" xfId="43664" xr:uid="{7A76EB91-2869-4EAD-9533-06310B77A35F}"/>
    <cellStyle name="Normal 13 4 3 4 6" xfId="18525" xr:uid="{B20FE2F8-637C-472D-8D1A-D060D04D9BE2}"/>
    <cellStyle name="Normal 13 4 3 4 7" xfId="35284" xr:uid="{93495729-BC55-4F0B-B239-336AA363094B}"/>
    <cellStyle name="Normal 13 4 3 5" xfId="3875" xr:uid="{51985B68-75C5-40FC-B4DE-C1F09DF389B8}"/>
    <cellStyle name="Normal 13 4 3 5 2" xfId="12255" xr:uid="{AC59F2DA-65A8-4767-8703-2B1DC77F5BA4}"/>
    <cellStyle name="Normal 13 4 3 5 2 2" xfId="29015" xr:uid="{70BDBBE5-45C6-4A0B-968F-EC95C7577A26}"/>
    <cellStyle name="Normal 13 4 3 5 2 3" xfId="45774" xr:uid="{E5D24ADA-E103-4639-9F22-CC1C2940FEA9}"/>
    <cellStyle name="Normal 13 4 3 5 3" xfId="20635" xr:uid="{2DEC31F6-50AF-4D1A-AF23-072EDD221250}"/>
    <cellStyle name="Normal 13 4 3 5 4" xfId="37394" xr:uid="{C1F812C3-D3E1-4A11-B93B-F20929E8B0FA}"/>
    <cellStyle name="Normal 13 4 3 6" xfId="5457" xr:uid="{86DE38C4-8C3D-4A6D-8991-A7C46FD5317E}"/>
    <cellStyle name="Normal 13 4 3 6 2" xfId="13837" xr:uid="{47F36792-3907-4E56-AEB0-67522D0D2B92}"/>
    <cellStyle name="Normal 13 4 3 6 2 2" xfId="30597" xr:uid="{E9EC7800-FC97-489E-A3FE-586C5C9B3A8D}"/>
    <cellStyle name="Normal 13 4 3 6 2 3" xfId="47356" xr:uid="{707BE5F2-1294-46C2-A137-6EEAE3D0663F}"/>
    <cellStyle name="Normal 13 4 3 6 3" xfId="22217" xr:uid="{B4E63F25-5868-486D-8A94-8F8672C612C4}"/>
    <cellStyle name="Normal 13 4 3 6 4" xfId="38976" xr:uid="{5B6F66DF-7035-4833-9620-AC41EB51C77E}"/>
    <cellStyle name="Normal 13 4 3 7" xfId="7238" xr:uid="{33D7A2E2-310A-47FB-95C2-9F2F3F720BAB}"/>
    <cellStyle name="Normal 13 4 3 7 2" xfId="15618" xr:uid="{8C886CC1-1744-40C7-8E07-08EA2B1184F2}"/>
    <cellStyle name="Normal 13 4 3 7 2 2" xfId="32378" xr:uid="{F5A02A21-8BA4-43E4-A162-90359EC9FF47}"/>
    <cellStyle name="Normal 13 4 3 7 2 3" xfId="49137" xr:uid="{AC7F009A-84B0-49A5-B285-188E92CC3C14}"/>
    <cellStyle name="Normal 13 4 3 7 3" xfId="23998" xr:uid="{563B790F-8587-47B7-B349-EC93C3AC2D3B}"/>
    <cellStyle name="Normal 13 4 3 7 4" xfId="40757" xr:uid="{2C22FF30-FCAC-4B98-8663-8FE427FE8665}"/>
    <cellStyle name="Normal 13 4 3 8" xfId="7644" xr:uid="{B8AAB8CF-08B4-43D3-8CAF-D1E066222103}"/>
    <cellStyle name="Normal 13 4 3 8 2" xfId="16024" xr:uid="{A7B0E2A6-76E0-4AFA-BB8C-7FB61853AB18}"/>
    <cellStyle name="Normal 13 4 3 8 2 2" xfId="32784" xr:uid="{2D529385-D660-46AC-A3B4-8BFD17E49462}"/>
    <cellStyle name="Normal 13 4 3 8 2 3" xfId="49543" xr:uid="{DAF2F66F-C5F9-4F78-A993-2319B1DBD679}"/>
    <cellStyle name="Normal 13 4 3 8 3" xfId="24404" xr:uid="{2E829726-8236-42E0-B392-D532E35CBA54}"/>
    <cellStyle name="Normal 13 4 3 8 4" xfId="41163" xr:uid="{E6882059-93B0-4C7E-8601-D7AFD936A33E}"/>
    <cellStyle name="Normal 13 4 3 9" xfId="8050" xr:uid="{AC11C02F-994D-4334-8603-6AB110E18892}"/>
    <cellStyle name="Normal 13 4 3 9 2" xfId="16430" xr:uid="{2074A420-80D3-4DF2-BBCA-DD4CCDE7D8E6}"/>
    <cellStyle name="Normal 13 4 3 9 2 2" xfId="33190" xr:uid="{F4E1A858-1264-400C-9C93-FCB59C0AC797}"/>
    <cellStyle name="Normal 13 4 3 9 2 3" xfId="49949" xr:uid="{949B2928-41AA-40E8-AEF4-FF127462C26C}"/>
    <cellStyle name="Normal 13 4 3 9 3" xfId="24810" xr:uid="{53A2DDB5-3C3B-479A-90D3-1FF3D6C4D8E1}"/>
    <cellStyle name="Normal 13 4 3 9 4" xfId="41569" xr:uid="{82600241-E951-42F6-B5EF-D2C836BDE52B}"/>
    <cellStyle name="Normal 13 4 4" xfId="799" xr:uid="{EA2A5DA8-C3A2-4C1D-94CB-025C63F9D8D0}"/>
    <cellStyle name="Normal 13 4 4 2" xfId="4194" xr:uid="{FC00DDBC-DDC6-4D53-BAC3-409EFBD7944B}"/>
    <cellStyle name="Normal 13 4 4 2 2" xfId="12574" xr:uid="{F35347CF-B914-43E7-86D5-0B870C843589}"/>
    <cellStyle name="Normal 13 4 4 2 2 2" xfId="29334" xr:uid="{1976DB07-458D-468A-A561-5CCF80345F94}"/>
    <cellStyle name="Normal 13 4 4 2 2 3" xfId="46093" xr:uid="{6DCC7556-ACE3-43AB-B94B-97FFDD5B4CAF}"/>
    <cellStyle name="Normal 13 4 4 2 3" xfId="20954" xr:uid="{D479AD82-05C6-4AF8-8BBF-8485D379AEA7}"/>
    <cellStyle name="Normal 13 4 4 2 4" xfId="37713" xr:uid="{F0F29D04-A22F-4987-9D05-AB19815770DD}"/>
    <cellStyle name="Normal 13 4 4 3" xfId="5881" xr:uid="{8F7A787E-8048-420D-8EF6-451866542A25}"/>
    <cellStyle name="Normal 13 4 4 3 2" xfId="14261" xr:uid="{352A8749-5B13-41C7-AF61-0B642961DFAD}"/>
    <cellStyle name="Normal 13 4 4 3 2 2" xfId="31021" xr:uid="{34E61021-14E2-45CF-9BF9-28BBE2974C44}"/>
    <cellStyle name="Normal 13 4 4 3 2 3" xfId="47780" xr:uid="{D233C7F7-3563-40D9-B6D9-773F3E305DF9}"/>
    <cellStyle name="Normal 13 4 4 3 3" xfId="22641" xr:uid="{6A6B4E8A-FEBD-4821-A71C-60195BEC996E}"/>
    <cellStyle name="Normal 13 4 4 3 4" xfId="39400" xr:uid="{853A0DCE-3CD0-4354-8493-6CE5B9A4C494}"/>
    <cellStyle name="Normal 13 4 4 4" xfId="2617" xr:uid="{10862BEE-4BDC-4B43-9D2F-ACB6F47D72F0}"/>
    <cellStyle name="Normal 13 4 4 4 2" xfId="10997" xr:uid="{97A57B23-425B-45C6-BCDE-8875C8FF25C8}"/>
    <cellStyle name="Normal 13 4 4 4 2 2" xfId="27757" xr:uid="{F6738176-37CC-46B5-A0F5-41F6A7A315E6}"/>
    <cellStyle name="Normal 13 4 4 4 2 3" xfId="44516" xr:uid="{80332D0F-EC26-4FCB-A369-B288CAE7DF43}"/>
    <cellStyle name="Normal 13 4 4 4 3" xfId="19377" xr:uid="{068E412F-669C-4C05-A417-8505BFF50FF9}"/>
    <cellStyle name="Normal 13 4 4 4 4" xfId="36136" xr:uid="{673F68DD-2FEE-40D9-9EAA-0A467F22A761}"/>
    <cellStyle name="Normal 13 4 4 5" xfId="9194" xr:uid="{E983D43D-96C7-4AB6-BA83-CD97784C6EEA}"/>
    <cellStyle name="Normal 13 4 4 5 2" xfId="25954" xr:uid="{940E169F-9714-4DC7-8B9A-C8BDA2DCF796}"/>
    <cellStyle name="Normal 13 4 4 5 3" xfId="42713" xr:uid="{4660E414-62EF-468B-8671-2374D482813E}"/>
    <cellStyle name="Normal 13 4 4 6" xfId="17574" xr:uid="{7DBC14BB-F22B-4203-9AE0-67CFC2E2CD08}"/>
    <cellStyle name="Normal 13 4 4 7" xfId="34333" xr:uid="{41C4D071-3741-4C68-A76B-70A3DBB2AE7B}"/>
    <cellStyle name="Normal 13 4 5" xfId="1233" xr:uid="{D751DB05-97AB-4332-B465-99E09C3CC889}"/>
    <cellStyle name="Normal 13 4 5 2" xfId="4622" xr:uid="{FBCC85D3-ABE6-48CF-B24F-B33B552EBE1B}"/>
    <cellStyle name="Normal 13 4 5 2 2" xfId="13002" xr:uid="{8B2583AD-1BF7-478C-8BE0-35398B768646}"/>
    <cellStyle name="Normal 13 4 5 2 2 2" xfId="29762" xr:uid="{14EC8B79-C7AA-4810-9068-0601F4E896EC}"/>
    <cellStyle name="Normal 13 4 5 2 2 3" xfId="46521" xr:uid="{78324FAB-29A2-4639-9074-0A47CA63895E}"/>
    <cellStyle name="Normal 13 4 5 2 3" xfId="21382" xr:uid="{E04900F4-DA16-45AD-A8EF-39833718BAEB}"/>
    <cellStyle name="Normal 13 4 5 2 4" xfId="38141" xr:uid="{DA406553-EAEC-4D8A-926F-53A351A592C3}"/>
    <cellStyle name="Normal 13 4 5 3" xfId="6309" xr:uid="{ACCF10D4-E430-47F7-A959-2BA88853733A}"/>
    <cellStyle name="Normal 13 4 5 3 2" xfId="14689" xr:uid="{066B9E1F-A2FE-4890-9083-BC5C742325B6}"/>
    <cellStyle name="Normal 13 4 5 3 2 2" xfId="31449" xr:uid="{76AA2F2E-AFB9-4680-A925-E0D20E406828}"/>
    <cellStyle name="Normal 13 4 5 3 2 3" xfId="48208" xr:uid="{8125FF94-CB90-48E6-9109-CB804F436C27}"/>
    <cellStyle name="Normal 13 4 5 3 3" xfId="23069" xr:uid="{908156EA-FF9B-4852-BF8D-B62E25032DAD}"/>
    <cellStyle name="Normal 13 4 5 3 4" xfId="39828" xr:uid="{7EE31A41-EE20-4651-A62D-9B6E4286F73D}"/>
    <cellStyle name="Normal 13 4 5 4" xfId="3045" xr:uid="{27A1777F-E370-49FA-9109-48E4EF6FAA1F}"/>
    <cellStyle name="Normal 13 4 5 4 2" xfId="11425" xr:uid="{7AAF8E24-4352-4827-B768-B6EB40ECBABF}"/>
    <cellStyle name="Normal 13 4 5 4 2 2" xfId="28185" xr:uid="{9618633B-5EE9-40A9-BB0F-850C84BCB91F}"/>
    <cellStyle name="Normal 13 4 5 4 2 3" xfId="44944" xr:uid="{B28713E9-EDB4-4992-B4AE-082CC26D6F53}"/>
    <cellStyle name="Normal 13 4 5 4 3" xfId="19805" xr:uid="{2678E77F-6EBC-46C8-A73D-3469B0348F2D}"/>
    <cellStyle name="Normal 13 4 5 4 4" xfId="36564" xr:uid="{B456D33A-9425-4501-9575-EC744FF9EC7F}"/>
    <cellStyle name="Normal 13 4 5 5" xfId="9622" xr:uid="{12B2F7FF-8E97-44EB-ADE2-7A4F85944EDE}"/>
    <cellStyle name="Normal 13 4 5 5 2" xfId="26382" xr:uid="{F96C7996-2BE8-475E-91B9-61D230DDEF66}"/>
    <cellStyle name="Normal 13 4 5 5 3" xfId="43141" xr:uid="{AAAE2D72-CCAE-4439-939B-D7641056CEBF}"/>
    <cellStyle name="Normal 13 4 5 6" xfId="18002" xr:uid="{3DCB5A32-520D-4660-AFCD-DB9392A338CE}"/>
    <cellStyle name="Normal 13 4 5 7" xfId="34761" xr:uid="{08416C6A-A003-4AFE-AD06-4CECB9248094}"/>
    <cellStyle name="Normal 13 4 6" xfId="1485" xr:uid="{581EF037-BED4-420F-B059-B35BCF880773}"/>
    <cellStyle name="Normal 13 4 6 2" xfId="4874" xr:uid="{CD21B5AF-C999-416A-8159-F48235902153}"/>
    <cellStyle name="Normal 13 4 6 2 2" xfId="13254" xr:uid="{94A7CC8C-D9C0-4F1F-A75D-A009BF2EC330}"/>
    <cellStyle name="Normal 13 4 6 2 2 2" xfId="30014" xr:uid="{412771F3-24D4-4C8C-A4C9-C64C95E9B1B1}"/>
    <cellStyle name="Normal 13 4 6 2 2 3" xfId="46773" xr:uid="{4E334D0F-F71A-49B2-87B3-E6829167B36A}"/>
    <cellStyle name="Normal 13 4 6 2 3" xfId="21634" xr:uid="{A3FF71A7-1D1A-4E17-B1E0-B17E3996DCC2}"/>
    <cellStyle name="Normal 13 4 6 2 4" xfId="38393" xr:uid="{311B1407-E49C-4B4B-A6EE-3760A7B66AC4}"/>
    <cellStyle name="Normal 13 4 6 3" xfId="6561" xr:uid="{33B8FBA7-F4DC-4D16-AEBA-ABDCB4E40A0E}"/>
    <cellStyle name="Normal 13 4 6 3 2" xfId="14941" xr:uid="{B59786E3-BBB9-4836-AD4B-801AD2BBA9B7}"/>
    <cellStyle name="Normal 13 4 6 3 2 2" xfId="31701" xr:uid="{381C6A2B-EADE-408E-B5CF-EB9998D50FDA}"/>
    <cellStyle name="Normal 13 4 6 3 2 3" xfId="48460" xr:uid="{4F388576-864A-4A9C-8D8F-6E91C01406B5}"/>
    <cellStyle name="Normal 13 4 6 3 3" xfId="23321" xr:uid="{82A9347F-605D-4F27-8C94-5E7B08E0C423}"/>
    <cellStyle name="Normal 13 4 6 3 4" xfId="40080" xr:uid="{F16784A5-EA09-4004-8223-AB68A4EB5E39}"/>
    <cellStyle name="Normal 13 4 6 4" xfId="2189" xr:uid="{0D224900-C9A2-4B02-B583-FB75E13DE311}"/>
    <cellStyle name="Normal 13 4 6 4 2" xfId="10571" xr:uid="{7093C120-241C-47AA-AB51-A25FA9252C41}"/>
    <cellStyle name="Normal 13 4 6 4 2 2" xfId="27331" xr:uid="{CD2EDF36-1DFC-4471-9D2A-A85E1C87CAAB}"/>
    <cellStyle name="Normal 13 4 6 4 2 3" xfId="44090" xr:uid="{CA3D8448-8DFF-4465-886F-A5844BA58269}"/>
    <cellStyle name="Normal 13 4 6 4 3" xfId="18951" xr:uid="{E2980675-D822-4664-82A3-668A2F819CD5}"/>
    <cellStyle name="Normal 13 4 6 4 4" xfId="35710" xr:uid="{378923C6-E960-4E2C-9DF6-992F0A3CAD5F}"/>
    <cellStyle name="Normal 13 4 6 5" xfId="9874" xr:uid="{9E188BF1-0C1F-4F9E-9251-F62D66F9F1A7}"/>
    <cellStyle name="Normal 13 4 6 5 2" xfId="26634" xr:uid="{D8247BD2-7AFC-41F4-A785-B71ED7A6C3C5}"/>
    <cellStyle name="Normal 13 4 6 5 3" xfId="43393" xr:uid="{43F71513-8A8E-4DBB-80BE-24087A599E66}"/>
    <cellStyle name="Normal 13 4 6 6" xfId="18254" xr:uid="{5D64DB00-A832-4724-B6BA-48E58F77F1E4}"/>
    <cellStyle name="Normal 13 4 6 7" xfId="35013" xr:uid="{08A79C71-D50B-4CA0-88EA-B190AE612ED9}"/>
    <cellStyle name="Normal 13 4 7" xfId="3603" xr:uid="{EF7A7164-D3B2-488D-BAC6-A70856BC5D21}"/>
    <cellStyle name="Normal 13 4 7 2" xfId="11983" xr:uid="{26B9270B-372E-4923-BC44-661A80EB28BB}"/>
    <cellStyle name="Normal 13 4 7 2 2" xfId="28743" xr:uid="{2330D617-1E63-4DB7-B07F-52BC931390D1}"/>
    <cellStyle name="Normal 13 4 7 2 3" xfId="45502" xr:uid="{7DF6680B-7C5E-4AF0-94C1-510C3144FCB2}"/>
    <cellStyle name="Normal 13 4 7 3" xfId="20363" xr:uid="{7E4556FB-D4EF-4AC9-86E6-2855BC273E9C}"/>
    <cellStyle name="Normal 13 4 7 4" xfId="37122" xr:uid="{5E9FDFC6-D8FA-434E-96FF-AC1C9A9E69B0}"/>
    <cellStyle name="Normal 13 4 8" xfId="5455" xr:uid="{31901B24-A219-4D5D-90F8-A7E24F29B3BB}"/>
    <cellStyle name="Normal 13 4 8 2" xfId="13835" xr:uid="{A05E6255-6612-4B1B-A882-87E7013C9CFB}"/>
    <cellStyle name="Normal 13 4 8 2 2" xfId="30595" xr:uid="{D0DCB37F-9138-4510-A37D-8640286AFF3F}"/>
    <cellStyle name="Normal 13 4 8 2 3" xfId="47354" xr:uid="{9C43B50D-96E6-4EE0-B868-0A846EA7219B}"/>
    <cellStyle name="Normal 13 4 8 3" xfId="22215" xr:uid="{A976340F-B49F-4252-9B47-2B16D7DA6C95}"/>
    <cellStyle name="Normal 13 4 8 4" xfId="38974" xr:uid="{F93E5540-7DF6-4180-9911-2D29CC85D2E9}"/>
    <cellStyle name="Normal 13 4 9" xfId="6967" xr:uid="{CA598C81-7098-43F0-935C-1E2B8D18AFDB}"/>
    <cellStyle name="Normal 13 4 9 2" xfId="15347" xr:uid="{86910940-5AA7-494A-B30B-D5CA96AE6B28}"/>
    <cellStyle name="Normal 13 4 9 2 2" xfId="32107" xr:uid="{A9F461B2-8B13-4CB2-AB19-461C1D84BCCD}"/>
    <cellStyle name="Normal 13 4 9 2 3" xfId="48866" xr:uid="{8D97A173-5C6C-49DD-90C9-5DF1C225C4DF}"/>
    <cellStyle name="Normal 13 4 9 3" xfId="23727" xr:uid="{6EFB1164-921B-4133-854F-82EF26735780}"/>
    <cellStyle name="Normal 13 4 9 4" xfId="40486" xr:uid="{BCB19317-8938-4EAC-A47E-2F3838145B69}"/>
    <cellStyle name="Normal 13 5" xfId="360" xr:uid="{9095CF95-5899-4E4F-B0E1-F4121B7E8EAE}"/>
    <cellStyle name="Normal 13 5 10" xfId="7446" xr:uid="{024A1301-1979-40E1-9BEF-F24EC2F2076C}"/>
    <cellStyle name="Normal 13 5 10 2" xfId="15826" xr:uid="{19ACAFF1-6ABD-452A-9197-B0AAE8809C62}"/>
    <cellStyle name="Normal 13 5 10 2 2" xfId="32586" xr:uid="{E045D215-7C24-4B9B-A41C-C3EC523ECEBF}"/>
    <cellStyle name="Normal 13 5 10 2 3" xfId="49345" xr:uid="{DE373A36-B1DB-4BC9-BD87-E956BE84E0A3}"/>
    <cellStyle name="Normal 13 5 10 3" xfId="24206" xr:uid="{9DCE036E-4043-4AA6-BCFF-4D1A0CE234DD}"/>
    <cellStyle name="Normal 13 5 10 4" xfId="40965" xr:uid="{55DC835C-7396-4E58-96A4-197AF58FC796}"/>
    <cellStyle name="Normal 13 5 11" xfId="7852" xr:uid="{41A6EE3F-794E-4D18-BCD6-0A11CE5E3482}"/>
    <cellStyle name="Normal 13 5 11 2" xfId="16232" xr:uid="{A9C272A6-3DBC-4B85-B2A0-0033626114ED}"/>
    <cellStyle name="Normal 13 5 11 2 2" xfId="32992" xr:uid="{931B3F32-C109-4A1D-9286-D342396158A9}"/>
    <cellStyle name="Normal 13 5 11 2 3" xfId="49751" xr:uid="{ABE39335-48E3-443C-B627-B33E4454516E}"/>
    <cellStyle name="Normal 13 5 11 3" xfId="24612" xr:uid="{355D4538-1D40-42DC-98B4-D9F5BAD6B2B5}"/>
    <cellStyle name="Normal 13 5 11 4" xfId="41371" xr:uid="{CEE3FB99-D38E-4929-BEC6-2B6662832E9A}"/>
    <cellStyle name="Normal 13 5 12" xfId="8258" xr:uid="{B09B2215-5CB8-4E57-81E0-79F9CC1E274A}"/>
    <cellStyle name="Normal 13 5 12 2" xfId="16638" xr:uid="{8E1C063B-23C5-48A9-B0C2-2FA54848970B}"/>
    <cellStyle name="Normal 13 5 12 2 2" xfId="33398" xr:uid="{774BAF63-270E-4983-B88D-6C25695791C9}"/>
    <cellStyle name="Normal 13 5 12 2 3" xfId="50157" xr:uid="{64039EB3-6635-4EE1-AFD2-1316435151CF}"/>
    <cellStyle name="Normal 13 5 12 3" xfId="25018" xr:uid="{051F75E0-B2EE-4E32-A3AD-89390838E03C}"/>
    <cellStyle name="Normal 13 5 12 4" xfId="41777" xr:uid="{504F8251-CF37-4419-92A8-3795C4B8E56F}"/>
    <cellStyle name="Normal 13 5 13" xfId="1945" xr:uid="{C4FEBDE7-9EE3-43E8-A19A-C218676BC947}"/>
    <cellStyle name="Normal 13 5 13 2" xfId="10333" xr:uid="{4C8E3F1C-03FE-4137-8838-36DC322D3E94}"/>
    <cellStyle name="Normal 13 5 13 2 2" xfId="27093" xr:uid="{3A689F37-CE5A-432B-8B48-5903E4B46428}"/>
    <cellStyle name="Normal 13 5 13 2 3" xfId="43852" xr:uid="{600AC29C-D921-4A45-A636-22D41115B749}"/>
    <cellStyle name="Normal 13 5 13 3" xfId="18713" xr:uid="{5A435F6D-6FD1-4876-B94A-D7ED688E8825}"/>
    <cellStyle name="Normal 13 5 13 4" xfId="35472" xr:uid="{BF3ACCD4-B3FF-4133-8877-2D16FE3FFC5C}"/>
    <cellStyle name="Normal 13 5 14" xfId="8771" xr:uid="{9A3D9FE2-BF11-4A42-ABEA-B7956AB40ED7}"/>
    <cellStyle name="Normal 13 5 14 2" xfId="25531" xr:uid="{65D31D46-6C56-4601-AEF6-546F0FCAFCB0}"/>
    <cellStyle name="Normal 13 5 14 3" xfId="42290" xr:uid="{E52989D1-B9FE-4567-BE05-0D041BF60C81}"/>
    <cellStyle name="Normal 13 5 15" xfId="17151" xr:uid="{802CEB70-126C-4CF2-B870-2E0B32CCE0FE}"/>
    <cellStyle name="Normal 13 5 16" xfId="33910" xr:uid="{5D9841F3-E9C9-440E-A4B1-FC3EA240824A}"/>
    <cellStyle name="Normal 13 5 2" xfId="361" xr:uid="{32A28F8E-FA62-4081-BE9F-FF82E64AE5A5}"/>
    <cellStyle name="Normal 13 5 2 10" xfId="8318" xr:uid="{58A897AC-1605-46B3-AEB6-3E1FC5B0B217}"/>
    <cellStyle name="Normal 13 5 2 10 2" xfId="16698" xr:uid="{377EC0CC-8012-4DD0-B9DF-4E2D03A00C3C}"/>
    <cellStyle name="Normal 13 5 2 10 2 2" xfId="33458" xr:uid="{4562E3C8-BD79-436C-9AAD-6B07681ECB12}"/>
    <cellStyle name="Normal 13 5 2 10 2 3" xfId="50217" xr:uid="{CB9DE00B-64F8-4086-8482-658CC2229F12}"/>
    <cellStyle name="Normal 13 5 2 10 3" xfId="25078" xr:uid="{52E15C4A-C872-4DDC-9936-B615C8DE94E1}"/>
    <cellStyle name="Normal 13 5 2 10 4" xfId="41837" xr:uid="{F6E27134-A936-490D-8CD2-41D29BDF4EDC}"/>
    <cellStyle name="Normal 13 5 2 11" xfId="2193" xr:uid="{45593405-FFF4-40F8-B42C-3FE37C82858E}"/>
    <cellStyle name="Normal 13 5 2 11 2" xfId="10575" xr:uid="{31733EAB-20DD-41B3-BB4C-05AAF4B7D06E}"/>
    <cellStyle name="Normal 13 5 2 11 2 2" xfId="27335" xr:uid="{D216B863-3D8D-476C-811A-2B3ABA485EB8}"/>
    <cellStyle name="Normal 13 5 2 11 2 3" xfId="44094" xr:uid="{B4B6ABE1-C348-4A87-AFDE-DAAFF8A1F2B0}"/>
    <cellStyle name="Normal 13 5 2 11 3" xfId="18955" xr:uid="{BB9AE7DD-DF60-4276-93AE-4DA9645F1E82}"/>
    <cellStyle name="Normal 13 5 2 11 4" xfId="35714" xr:uid="{F1F11A10-0203-4561-9844-ED59F6B5642A}"/>
    <cellStyle name="Normal 13 5 2 12" xfId="8772" xr:uid="{EA24974C-D7B3-4FDF-BC5E-B64494E80115}"/>
    <cellStyle name="Normal 13 5 2 12 2" xfId="25532" xr:uid="{A26DDD56-9B30-45A3-94A8-5028BAC8F21B}"/>
    <cellStyle name="Normal 13 5 2 12 3" xfId="42291" xr:uid="{7113CC30-57D4-4F42-BED9-40B1D5B2E1AA}"/>
    <cellStyle name="Normal 13 5 2 13" xfId="17152" xr:uid="{6EF3E300-0E1C-4BF6-9A83-C0C3AF3F9E2A}"/>
    <cellStyle name="Normal 13 5 2 14" xfId="33911" xr:uid="{9A30E98D-3305-4041-A625-3E4974D870D5}"/>
    <cellStyle name="Normal 13 5 2 2" xfId="803" xr:uid="{1A188490-F547-4E8F-BE0C-1A8A0D9323CE}"/>
    <cellStyle name="Normal 13 5 2 2 2" xfId="4198" xr:uid="{0B80CB1A-D587-4A2D-A04E-1316958E45E1}"/>
    <cellStyle name="Normal 13 5 2 2 2 2" xfId="12578" xr:uid="{36FA4035-C9AF-446B-A032-8601E7E0EAF6}"/>
    <cellStyle name="Normal 13 5 2 2 2 2 2" xfId="29338" xr:uid="{F06C5D4E-E471-4A16-91B8-08813C1DD916}"/>
    <cellStyle name="Normal 13 5 2 2 2 2 3" xfId="46097" xr:uid="{A97BF6C4-1FF0-472F-A918-6FD3AA240283}"/>
    <cellStyle name="Normal 13 5 2 2 2 3" xfId="20958" xr:uid="{27931838-EFED-4DC9-98F8-4C27FA665D2E}"/>
    <cellStyle name="Normal 13 5 2 2 2 4" xfId="37717" xr:uid="{CD17F293-2BEF-4DD5-85B6-F77D43CD6AF5}"/>
    <cellStyle name="Normal 13 5 2 2 3" xfId="5885" xr:uid="{1BC66B89-5F29-48E4-A082-94FAA2CBD4FC}"/>
    <cellStyle name="Normal 13 5 2 2 3 2" xfId="14265" xr:uid="{9DF41BC8-1A68-48DA-B060-43387E61F86E}"/>
    <cellStyle name="Normal 13 5 2 2 3 2 2" xfId="31025" xr:uid="{DC038B63-59D7-4D50-B4DC-6D23857FA29E}"/>
    <cellStyle name="Normal 13 5 2 2 3 2 3" xfId="47784" xr:uid="{9FA451E5-9898-498E-AB5F-04CBE906A8CE}"/>
    <cellStyle name="Normal 13 5 2 2 3 3" xfId="22645" xr:uid="{BA061247-C7E3-429A-8199-93302D79891D}"/>
    <cellStyle name="Normal 13 5 2 2 3 4" xfId="39404" xr:uid="{48361E5A-6A18-4F30-A687-0BA0D537B6AC}"/>
    <cellStyle name="Normal 13 5 2 2 4" xfId="2621" xr:uid="{BABD38DB-02E7-4319-A84F-728F911938EB}"/>
    <cellStyle name="Normal 13 5 2 2 4 2" xfId="11001" xr:uid="{194B8C3D-2394-4932-8CC5-B77BA4B27EE9}"/>
    <cellStyle name="Normal 13 5 2 2 4 2 2" xfId="27761" xr:uid="{DC834941-6205-45C8-893B-55B0E4C62EC7}"/>
    <cellStyle name="Normal 13 5 2 2 4 2 3" xfId="44520" xr:uid="{77E0EADD-C216-48A3-9971-F902C8BF91EC}"/>
    <cellStyle name="Normal 13 5 2 2 4 3" xfId="19381" xr:uid="{03FE6CCA-4E94-4813-AAF8-023F479D6C66}"/>
    <cellStyle name="Normal 13 5 2 2 4 4" xfId="36140" xr:uid="{538D0BD8-9F7A-4D0A-BB45-58DAE47C7166}"/>
    <cellStyle name="Normal 13 5 2 2 5" xfId="9198" xr:uid="{60ABA86B-2051-42E5-93E1-04B10208C298}"/>
    <cellStyle name="Normal 13 5 2 2 5 2" xfId="25958" xr:uid="{CCC5905F-1BBA-4F21-BCE2-3A4D2E33DBFE}"/>
    <cellStyle name="Normal 13 5 2 2 5 3" xfId="42717" xr:uid="{398496DB-E281-45ED-A000-37F14C65446C}"/>
    <cellStyle name="Normal 13 5 2 2 6" xfId="17578" xr:uid="{09201B9F-1AC7-44D5-BE3D-51E908F52BFA}"/>
    <cellStyle name="Normal 13 5 2 2 7" xfId="34337" xr:uid="{CEC8818F-97CE-4904-AE31-071A1A236D31}"/>
    <cellStyle name="Normal 13 5 2 3" xfId="1237" xr:uid="{4B4E64FC-DDCE-4F23-ABA9-81ED646B9DFA}"/>
    <cellStyle name="Normal 13 5 2 3 2" xfId="4626" xr:uid="{204F3460-EF97-47E8-8EF8-859C61452636}"/>
    <cellStyle name="Normal 13 5 2 3 2 2" xfId="13006" xr:uid="{AAC61611-4233-4246-B4C3-763A92814E87}"/>
    <cellStyle name="Normal 13 5 2 3 2 2 2" xfId="29766" xr:uid="{8805EB93-8098-4C55-B325-14A3A9B26F6B}"/>
    <cellStyle name="Normal 13 5 2 3 2 2 3" xfId="46525" xr:uid="{A9115015-6B24-4BD4-90A6-C1206C0A237D}"/>
    <cellStyle name="Normal 13 5 2 3 2 3" xfId="21386" xr:uid="{4094EFE7-67CB-424A-9926-FFFF651C20C6}"/>
    <cellStyle name="Normal 13 5 2 3 2 4" xfId="38145" xr:uid="{496CE9AA-1C56-496A-991E-18BC3B01A065}"/>
    <cellStyle name="Normal 13 5 2 3 3" xfId="6313" xr:uid="{60C42EBC-1825-4C16-9720-3386F1049750}"/>
    <cellStyle name="Normal 13 5 2 3 3 2" xfId="14693" xr:uid="{46ABA4CC-25B4-44FA-84EE-86C013C9FC07}"/>
    <cellStyle name="Normal 13 5 2 3 3 2 2" xfId="31453" xr:uid="{A319A24C-7A66-485B-B9CD-7C6286A29829}"/>
    <cellStyle name="Normal 13 5 2 3 3 2 3" xfId="48212" xr:uid="{0725765D-7017-4416-BF46-175531AE8491}"/>
    <cellStyle name="Normal 13 5 2 3 3 3" xfId="23073" xr:uid="{C990312B-BAD9-4D2B-A9F9-80D0EAA782DC}"/>
    <cellStyle name="Normal 13 5 2 3 3 4" xfId="39832" xr:uid="{76BED441-7011-45F8-8DD8-D7AA52C53730}"/>
    <cellStyle name="Normal 13 5 2 3 4" xfId="3049" xr:uid="{68451105-051D-4ED5-98FA-01749EE8D9EC}"/>
    <cellStyle name="Normal 13 5 2 3 4 2" xfId="11429" xr:uid="{51EFC49A-33C3-46FE-8A63-F43A8459DEE3}"/>
    <cellStyle name="Normal 13 5 2 3 4 2 2" xfId="28189" xr:uid="{15CAF23A-3886-475F-8339-CFC70777C837}"/>
    <cellStyle name="Normal 13 5 2 3 4 2 3" xfId="44948" xr:uid="{67FEB48F-60B6-44C0-9187-BCC2017D7E55}"/>
    <cellStyle name="Normal 13 5 2 3 4 3" xfId="19809" xr:uid="{F924C549-1E8A-426C-86DF-0230F50D8DF4}"/>
    <cellStyle name="Normal 13 5 2 3 4 4" xfId="36568" xr:uid="{1F009022-4896-4E8B-8B3B-2A362BB4E292}"/>
    <cellStyle name="Normal 13 5 2 3 5" xfId="9626" xr:uid="{5DCAF2AA-9B08-4DCE-8B9B-3F27E85997F5}"/>
    <cellStyle name="Normal 13 5 2 3 5 2" xfId="26386" xr:uid="{D7A52F80-FDBE-47E1-A54F-5706EDC7C6BF}"/>
    <cellStyle name="Normal 13 5 2 3 5 3" xfId="43145" xr:uid="{D51DE199-3341-42D5-95E9-ACD4DA6107B0}"/>
    <cellStyle name="Normal 13 5 2 3 6" xfId="18006" xr:uid="{8A647109-43BE-4C41-9368-8EDCE44DB8B7}"/>
    <cellStyle name="Normal 13 5 2 3 7" xfId="34765" xr:uid="{52DF649C-F122-4FE8-825F-7B8B2C4DE84C}"/>
    <cellStyle name="Normal 13 5 2 4" xfId="1618" xr:uid="{B0A79ADA-6203-4DCB-ABD3-5044E7E3ABDC}"/>
    <cellStyle name="Normal 13 5 2 4 2" xfId="5007" xr:uid="{5EED676F-60E7-4B38-8C52-843415CC938F}"/>
    <cellStyle name="Normal 13 5 2 4 2 2" xfId="13387" xr:uid="{FA110C15-5D31-4508-BB9E-A20CFE582091}"/>
    <cellStyle name="Normal 13 5 2 4 2 2 2" xfId="30147" xr:uid="{3419A41B-E40B-4D42-BF37-E4ACFD599DA5}"/>
    <cellStyle name="Normal 13 5 2 4 2 2 3" xfId="46906" xr:uid="{BD9B836F-8DFA-4067-846E-A6795BC154A5}"/>
    <cellStyle name="Normal 13 5 2 4 2 3" xfId="21767" xr:uid="{FDB9AFC8-4ADE-4C0B-B879-D10280252AE5}"/>
    <cellStyle name="Normal 13 5 2 4 2 4" xfId="38526" xr:uid="{9EB6E61F-C53E-4502-AF1D-2126C17699F9}"/>
    <cellStyle name="Normal 13 5 2 4 3" xfId="6694" xr:uid="{039DF214-4FFB-4971-A257-2BC23E634440}"/>
    <cellStyle name="Normal 13 5 2 4 3 2" xfId="15074" xr:uid="{4D6A25AE-E77F-4C77-A237-D6F5231CBE2C}"/>
    <cellStyle name="Normal 13 5 2 4 3 2 2" xfId="31834" xr:uid="{F0E0FDFF-C353-494B-BFE8-C51D9DBCEEB7}"/>
    <cellStyle name="Normal 13 5 2 4 3 2 3" xfId="48593" xr:uid="{D5AA8232-0CAD-4A7B-9090-DE6672C0712E}"/>
    <cellStyle name="Normal 13 5 2 4 3 3" xfId="23454" xr:uid="{FAE6BD44-BB85-4EB0-9DFB-AC9B054DBCAD}"/>
    <cellStyle name="Normal 13 5 2 4 3 4" xfId="40213" xr:uid="{597CC234-4582-48FA-B3F1-2B2BC63246D5}"/>
    <cellStyle name="Normal 13 5 2 4 4" xfId="3318" xr:uid="{09C33824-1DBE-46BC-86CA-FB465899E99F}"/>
    <cellStyle name="Normal 13 5 2 4 4 2" xfId="11698" xr:uid="{E66C2772-F7AA-4B84-984B-75115F2E2667}"/>
    <cellStyle name="Normal 13 5 2 4 4 2 2" xfId="28458" xr:uid="{9D27F464-5C77-424C-B6A9-23C2CB7C3FBF}"/>
    <cellStyle name="Normal 13 5 2 4 4 2 3" xfId="45217" xr:uid="{64FA20C3-A066-4DB8-B31D-234B2D0719BF}"/>
    <cellStyle name="Normal 13 5 2 4 4 3" xfId="20078" xr:uid="{452E79BE-3D08-432B-B686-717904D7777B}"/>
    <cellStyle name="Normal 13 5 2 4 4 4" xfId="36837" xr:uid="{7C19DBFD-99A6-413E-9445-B0AF559ADB74}"/>
    <cellStyle name="Normal 13 5 2 4 5" xfId="10007" xr:uid="{072C0275-2C06-48F6-B285-C0E9F131906E}"/>
    <cellStyle name="Normal 13 5 2 4 5 2" xfId="26767" xr:uid="{CFB43A14-124B-48F2-9DC1-B6C26A230865}"/>
    <cellStyle name="Normal 13 5 2 4 5 3" xfId="43526" xr:uid="{F0F7358C-1E88-4A7B-947D-E5470B2979A1}"/>
    <cellStyle name="Normal 13 5 2 4 6" xfId="18387" xr:uid="{1D968DBC-EBBC-4285-811C-F32C891638A0}"/>
    <cellStyle name="Normal 13 5 2 4 7" xfId="35146" xr:uid="{2DE0C063-396A-4251-9C2D-0559BD0B2CCE}"/>
    <cellStyle name="Normal 13 5 2 5" xfId="3737" xr:uid="{A0C4E2C0-88D7-4D1F-BA97-E6B0E663A582}"/>
    <cellStyle name="Normal 13 5 2 5 2" xfId="12117" xr:uid="{A9803A96-D841-40E7-B900-41201A2C47F4}"/>
    <cellStyle name="Normal 13 5 2 5 2 2" xfId="28877" xr:uid="{E66323FD-5B17-4598-BCB8-C286C3DE4E8B}"/>
    <cellStyle name="Normal 13 5 2 5 2 3" xfId="45636" xr:uid="{D5140FC3-DBB6-4DE6-8EFC-3156FA2AD364}"/>
    <cellStyle name="Normal 13 5 2 5 3" xfId="20497" xr:uid="{CFF3EDDB-3A5D-424E-B5DB-142036DB2261}"/>
    <cellStyle name="Normal 13 5 2 5 4" xfId="37256" xr:uid="{75B845F5-B369-43F0-AE8C-CE11E303E53A}"/>
    <cellStyle name="Normal 13 5 2 6" xfId="5459" xr:uid="{20479D11-1902-4955-878F-BB6A7E693390}"/>
    <cellStyle name="Normal 13 5 2 6 2" xfId="13839" xr:uid="{6269CD19-FA8A-468B-8191-A7A868A51824}"/>
    <cellStyle name="Normal 13 5 2 6 2 2" xfId="30599" xr:uid="{B7D4F8B6-8D7B-4FF9-8812-2B514C72D5FA}"/>
    <cellStyle name="Normal 13 5 2 6 2 3" xfId="47358" xr:uid="{603E7311-1747-4121-BD35-0881BFA1A5E4}"/>
    <cellStyle name="Normal 13 5 2 6 3" xfId="22219" xr:uid="{9D802C42-93B6-4FE5-8443-64D2B8B4B5B0}"/>
    <cellStyle name="Normal 13 5 2 6 4" xfId="38978" xr:uid="{7B5A1F1C-71DD-4683-B216-AB13CC3C218C}"/>
    <cellStyle name="Normal 13 5 2 7" xfId="7100" xr:uid="{99A49EBA-33C1-472C-A7DE-B075F77FF181}"/>
    <cellStyle name="Normal 13 5 2 7 2" xfId="15480" xr:uid="{942D58AF-ED95-46F1-84CF-0FB722E9F130}"/>
    <cellStyle name="Normal 13 5 2 7 2 2" xfId="32240" xr:uid="{8BAD34D4-0ED4-4D0D-917D-4F255AC5324F}"/>
    <cellStyle name="Normal 13 5 2 7 2 3" xfId="48999" xr:uid="{4A3D9620-C0FD-45A2-8482-9CF5ED1E55C2}"/>
    <cellStyle name="Normal 13 5 2 7 3" xfId="23860" xr:uid="{0F71E571-CE74-4292-B913-BA08E0C031EC}"/>
    <cellStyle name="Normal 13 5 2 7 4" xfId="40619" xr:uid="{CD05CBD4-9AEB-47D9-BC2C-25B8B30F190C}"/>
    <cellStyle name="Normal 13 5 2 8" xfId="7506" xr:uid="{FDB9E362-C497-4E5B-B719-7BFE50111E74}"/>
    <cellStyle name="Normal 13 5 2 8 2" xfId="15886" xr:uid="{457E532D-4156-4C11-BA6E-D5794F45E87C}"/>
    <cellStyle name="Normal 13 5 2 8 2 2" xfId="32646" xr:uid="{43D77A57-4475-4795-A24E-5FA251B3364D}"/>
    <cellStyle name="Normal 13 5 2 8 2 3" xfId="49405" xr:uid="{D1476945-27FA-49D3-AB54-958B15E5F0CE}"/>
    <cellStyle name="Normal 13 5 2 8 3" xfId="24266" xr:uid="{92761CF7-8491-4D65-99F2-A26337DE9F6D}"/>
    <cellStyle name="Normal 13 5 2 8 4" xfId="41025" xr:uid="{E0B2104D-BE11-42BD-88DA-D7A5F39156C0}"/>
    <cellStyle name="Normal 13 5 2 9" xfId="7912" xr:uid="{EA75EC46-DB4B-4A6C-A248-A69D33F1D4A3}"/>
    <cellStyle name="Normal 13 5 2 9 2" xfId="16292" xr:uid="{C59486CC-9DEA-4B91-A21F-84441867F398}"/>
    <cellStyle name="Normal 13 5 2 9 2 2" xfId="33052" xr:uid="{B9455866-1918-46E1-B7E3-57992BD37FB5}"/>
    <cellStyle name="Normal 13 5 2 9 2 3" xfId="49811" xr:uid="{3B949CEB-C406-4C1D-8EE2-8F72B6B19CBF}"/>
    <cellStyle name="Normal 13 5 2 9 3" xfId="24672" xr:uid="{D0D93982-7FB9-4357-96F3-59F8830E6088}"/>
    <cellStyle name="Normal 13 5 2 9 4" xfId="41431" xr:uid="{003BAD96-3BB2-49BF-A693-B2EA1F5F147D}"/>
    <cellStyle name="Normal 13 5 3" xfId="362" xr:uid="{33CCF8CE-28D1-4E48-9562-6E4454408432}"/>
    <cellStyle name="Normal 13 5 3 10" xfId="8529" xr:uid="{1BEA61C9-C500-4F61-8411-FED31FE00605}"/>
    <cellStyle name="Normal 13 5 3 10 2" xfId="16909" xr:uid="{352256C6-FDEF-41DA-B69D-6CA0DFAD8782}"/>
    <cellStyle name="Normal 13 5 3 10 2 2" xfId="33669" xr:uid="{3FDB8CFC-7C6C-4BFD-990F-AEF19A330843}"/>
    <cellStyle name="Normal 13 5 3 10 2 3" xfId="50428" xr:uid="{E998CA33-8997-48D7-9E5C-BDDA2661AC3C}"/>
    <cellStyle name="Normal 13 5 3 10 3" xfId="25289" xr:uid="{69C3A817-F8F4-414E-A73B-C9079AA40C11}"/>
    <cellStyle name="Normal 13 5 3 10 4" xfId="42048" xr:uid="{14CF263A-A0E7-46AB-95EF-CAFFEF1D8950}"/>
    <cellStyle name="Normal 13 5 3 11" xfId="2194" xr:uid="{882ECE14-B1A3-4869-85BE-1AE05878F190}"/>
    <cellStyle name="Normal 13 5 3 11 2" xfId="10576" xr:uid="{37921286-4521-445C-9973-72DDA51868B6}"/>
    <cellStyle name="Normal 13 5 3 11 2 2" xfId="27336" xr:uid="{7B5A116A-B61E-4660-89D8-2C9CD0D65B4F}"/>
    <cellStyle name="Normal 13 5 3 11 2 3" xfId="44095" xr:uid="{0799F219-2F5B-49CE-A0C9-77E49252B80B}"/>
    <cellStyle name="Normal 13 5 3 11 3" xfId="18956" xr:uid="{611FF806-C468-4C8E-B211-A4943299DE63}"/>
    <cellStyle name="Normal 13 5 3 11 4" xfId="35715" xr:uid="{87C8EF10-4CCF-4BDC-A3EC-A0E7D14DF1C3}"/>
    <cellStyle name="Normal 13 5 3 12" xfId="8773" xr:uid="{1B93D5C6-2A13-4B7E-86D0-F5D1F28109D4}"/>
    <cellStyle name="Normal 13 5 3 12 2" xfId="25533" xr:uid="{B677E53F-5EF6-4EAD-8C29-4A558851895D}"/>
    <cellStyle name="Normal 13 5 3 12 3" xfId="42292" xr:uid="{5AF2EA2F-7761-4ED7-B16B-C43C995EC27D}"/>
    <cellStyle name="Normal 13 5 3 13" xfId="17153" xr:uid="{6F17613E-BC9C-407A-A574-AB8D37C4490D}"/>
    <cellStyle name="Normal 13 5 3 14" xfId="33912" xr:uid="{06C4746A-1E6C-49F7-AA98-D308F0D0219A}"/>
    <cellStyle name="Normal 13 5 3 2" xfId="804" xr:uid="{8FEEA7A1-4B0D-42C4-9307-11C26698DA8F}"/>
    <cellStyle name="Normal 13 5 3 2 2" xfId="4199" xr:uid="{34BA8A8C-E8E6-48D4-914D-CFD059066C32}"/>
    <cellStyle name="Normal 13 5 3 2 2 2" xfId="12579" xr:uid="{BB18EDF7-F297-40CF-96C4-09B150A0F9E0}"/>
    <cellStyle name="Normal 13 5 3 2 2 2 2" xfId="29339" xr:uid="{66CC0DD2-4F90-4BC6-B0BE-411E3B7A0600}"/>
    <cellStyle name="Normal 13 5 3 2 2 2 3" xfId="46098" xr:uid="{8E0A80AF-803E-4B04-9E58-790CCA6B9130}"/>
    <cellStyle name="Normal 13 5 3 2 2 3" xfId="20959" xr:uid="{88C40541-8E5E-445D-BCC2-579DBDBA968E}"/>
    <cellStyle name="Normal 13 5 3 2 2 4" xfId="37718" xr:uid="{0F72FD6F-65E3-483F-A559-9D80E3B15388}"/>
    <cellStyle name="Normal 13 5 3 2 3" xfId="5886" xr:uid="{F751BC82-633D-4179-8390-6C2B68D342FB}"/>
    <cellStyle name="Normal 13 5 3 2 3 2" xfId="14266" xr:uid="{71063087-9958-4921-9EBC-8EDE26CEA980}"/>
    <cellStyle name="Normal 13 5 3 2 3 2 2" xfId="31026" xr:uid="{F4E219D5-6B16-4C8E-A222-9FBE1B87D837}"/>
    <cellStyle name="Normal 13 5 3 2 3 2 3" xfId="47785" xr:uid="{9CEC68C0-7B6A-472F-A73A-17A22712C77D}"/>
    <cellStyle name="Normal 13 5 3 2 3 3" xfId="22646" xr:uid="{D1B959D0-0A38-4988-A865-6CF7E2F64BEE}"/>
    <cellStyle name="Normal 13 5 3 2 3 4" xfId="39405" xr:uid="{6AB868FB-3FA0-467E-AAE1-C438179A83F0}"/>
    <cellStyle name="Normal 13 5 3 2 4" xfId="2622" xr:uid="{FB2611D6-4B5A-4ECD-872D-2AA718B0CD87}"/>
    <cellStyle name="Normal 13 5 3 2 4 2" xfId="11002" xr:uid="{C7E8095A-7DCA-45CA-B422-DC3797E768BF}"/>
    <cellStyle name="Normal 13 5 3 2 4 2 2" xfId="27762" xr:uid="{C1468447-8AE6-41B9-94A7-61E8FEEA462A}"/>
    <cellStyle name="Normal 13 5 3 2 4 2 3" xfId="44521" xr:uid="{D422274C-A752-4197-81FD-EC6EF6F739E4}"/>
    <cellStyle name="Normal 13 5 3 2 4 3" xfId="19382" xr:uid="{BDD4D278-6B99-4C19-9532-5C5092350079}"/>
    <cellStyle name="Normal 13 5 3 2 4 4" xfId="36141" xr:uid="{7E0EC58A-A746-4C27-8D80-16C74D9CCD91}"/>
    <cellStyle name="Normal 13 5 3 2 5" xfId="9199" xr:uid="{9BE8A0EF-CD32-4EF6-8682-873B49BCA5D0}"/>
    <cellStyle name="Normal 13 5 3 2 5 2" xfId="25959" xr:uid="{4F016D24-BF31-4117-B65E-02E7DA55C076}"/>
    <cellStyle name="Normal 13 5 3 2 5 3" xfId="42718" xr:uid="{05D2BA37-E176-4863-A22C-1DD2E92C8B97}"/>
    <cellStyle name="Normal 13 5 3 2 6" xfId="17579" xr:uid="{6A0A0D03-9C17-445F-ABC4-25B350790B44}"/>
    <cellStyle name="Normal 13 5 3 2 7" xfId="34338" xr:uid="{2F5B7A71-95A5-4F28-AA07-16A54617E8F1}"/>
    <cellStyle name="Normal 13 5 3 3" xfId="1238" xr:uid="{9DE99B47-D28C-4A63-BE4D-1EB407D00A65}"/>
    <cellStyle name="Normal 13 5 3 3 2" xfId="4627" xr:uid="{C0AA0CD1-3D99-4763-AF31-AA9F6C059E3E}"/>
    <cellStyle name="Normal 13 5 3 3 2 2" xfId="13007" xr:uid="{2633823F-7A58-46AE-ACC9-5341001A7FF9}"/>
    <cellStyle name="Normal 13 5 3 3 2 2 2" xfId="29767" xr:uid="{1D1B6A6B-7662-48FB-BB61-3533E33CBDCE}"/>
    <cellStyle name="Normal 13 5 3 3 2 2 3" xfId="46526" xr:uid="{B0827269-0EE9-4530-9B40-69F432CAC9F8}"/>
    <cellStyle name="Normal 13 5 3 3 2 3" xfId="21387" xr:uid="{F9D28E2A-59F7-42D7-8C7C-022B71EB8B16}"/>
    <cellStyle name="Normal 13 5 3 3 2 4" xfId="38146" xr:uid="{95729638-50AB-4047-8A61-4AC6B60A3AED}"/>
    <cellStyle name="Normal 13 5 3 3 3" xfId="6314" xr:uid="{4CBB9876-E140-40B5-8ABF-36127B78FB16}"/>
    <cellStyle name="Normal 13 5 3 3 3 2" xfId="14694" xr:uid="{E2F23071-DFB4-4D66-B86C-0A1A1EDDEDC0}"/>
    <cellStyle name="Normal 13 5 3 3 3 2 2" xfId="31454" xr:uid="{30036B5A-F131-440B-8981-6FFBFDE94510}"/>
    <cellStyle name="Normal 13 5 3 3 3 2 3" xfId="48213" xr:uid="{849C69AB-3F3E-458A-B95B-DF06DE8456C7}"/>
    <cellStyle name="Normal 13 5 3 3 3 3" xfId="23074" xr:uid="{3B5F66BE-CCCB-4FCE-8413-B5267988D466}"/>
    <cellStyle name="Normal 13 5 3 3 3 4" xfId="39833" xr:uid="{8D4485FE-51CF-4ACE-9BBA-C6C2E7E39D24}"/>
    <cellStyle name="Normal 13 5 3 3 4" xfId="3050" xr:uid="{381563A2-BE76-49D7-92B9-6EB9D0EF15FB}"/>
    <cellStyle name="Normal 13 5 3 3 4 2" xfId="11430" xr:uid="{567B493C-0AEA-4AFF-8BA1-61EAD5A5B00E}"/>
    <cellStyle name="Normal 13 5 3 3 4 2 2" xfId="28190" xr:uid="{EEC8543B-2BD1-41A1-B10F-8A4A6DDC8AA8}"/>
    <cellStyle name="Normal 13 5 3 3 4 2 3" xfId="44949" xr:uid="{9DBD4D3A-3552-409F-ABBE-6A699BC5A00B}"/>
    <cellStyle name="Normal 13 5 3 3 4 3" xfId="19810" xr:uid="{0259D4B6-D993-4719-A9C2-C60DB8D26A22}"/>
    <cellStyle name="Normal 13 5 3 3 4 4" xfId="36569" xr:uid="{38AA6321-54A2-4F03-81B6-5135B430C118}"/>
    <cellStyle name="Normal 13 5 3 3 5" xfId="9627" xr:uid="{3ADA5938-AC56-4EC5-A6E5-F4A79E7E3EEB}"/>
    <cellStyle name="Normal 13 5 3 3 5 2" xfId="26387" xr:uid="{B56DF189-04E7-4553-95FD-CDA68D8C1538}"/>
    <cellStyle name="Normal 13 5 3 3 5 3" xfId="43146" xr:uid="{6103FF4F-7592-4E81-81DB-CFA3D0D3F5B1}"/>
    <cellStyle name="Normal 13 5 3 3 6" xfId="18007" xr:uid="{97F5B528-95CC-4FBC-ABEA-219D81F2AE7A}"/>
    <cellStyle name="Normal 13 5 3 3 7" xfId="34766" xr:uid="{6598EAB2-C6DD-4D98-BB9D-727F19B91F0B}"/>
    <cellStyle name="Normal 13 5 3 4" xfId="1829" xr:uid="{A093F1C9-6F7B-4631-A0DF-8903F55C4B76}"/>
    <cellStyle name="Normal 13 5 3 4 2" xfId="5218" xr:uid="{0BFB407E-0A09-4BED-9FD8-9BE640E9311B}"/>
    <cellStyle name="Normal 13 5 3 4 2 2" xfId="13598" xr:uid="{206F2A39-B8CB-436F-9312-0899F9557418}"/>
    <cellStyle name="Normal 13 5 3 4 2 2 2" xfId="30358" xr:uid="{19AFD3E1-D9FF-4F27-8D68-BE04F60608EB}"/>
    <cellStyle name="Normal 13 5 3 4 2 2 3" xfId="47117" xr:uid="{32EBBA49-6B19-4E67-BE59-84BCF8992577}"/>
    <cellStyle name="Normal 13 5 3 4 2 3" xfId="21978" xr:uid="{F491A583-D279-4E12-882D-38219F8FFCB2}"/>
    <cellStyle name="Normal 13 5 3 4 2 4" xfId="38737" xr:uid="{0E4FDC9B-02D7-4B27-AA47-542750A49A7E}"/>
    <cellStyle name="Normal 13 5 3 4 3" xfId="6905" xr:uid="{944EE615-0623-45F3-957A-41683D873CBF}"/>
    <cellStyle name="Normal 13 5 3 4 3 2" xfId="15285" xr:uid="{45629FA7-1F03-4351-966C-F530B33F9086}"/>
    <cellStyle name="Normal 13 5 3 4 3 2 2" xfId="32045" xr:uid="{43634AB6-BD5C-4F46-B0EA-124E40B89B5E}"/>
    <cellStyle name="Normal 13 5 3 4 3 2 3" xfId="48804" xr:uid="{CB5A0A0B-CDFC-41C3-9FD0-8FFC89D652E1}"/>
    <cellStyle name="Normal 13 5 3 4 3 3" xfId="23665" xr:uid="{883EBA19-7E91-498A-941E-A987F7C502FE}"/>
    <cellStyle name="Normal 13 5 3 4 3 4" xfId="40424" xr:uid="{01420A4A-0DEF-48F6-97E2-3D82F27F5BC3}"/>
    <cellStyle name="Normal 13 5 3 4 4" xfId="3528" xr:uid="{CC153F71-3704-4B42-9BF3-909E6A87428B}"/>
    <cellStyle name="Normal 13 5 3 4 4 2" xfId="11908" xr:uid="{6BA4D93B-8FFA-455A-AED6-92A005F11C42}"/>
    <cellStyle name="Normal 13 5 3 4 4 2 2" xfId="28668" xr:uid="{4D4BDF1A-2AD6-47D6-9F10-6AD4089FD440}"/>
    <cellStyle name="Normal 13 5 3 4 4 2 3" xfId="45427" xr:uid="{A1A4B2DC-83C1-499A-966A-2D0877A9BBF1}"/>
    <cellStyle name="Normal 13 5 3 4 4 3" xfId="20288" xr:uid="{E85BF541-69C4-4647-B6B5-36A5A81E0AF4}"/>
    <cellStyle name="Normal 13 5 3 4 4 4" xfId="37047" xr:uid="{5263646D-933C-444D-8D5C-74EB8D192629}"/>
    <cellStyle name="Normal 13 5 3 4 5" xfId="10218" xr:uid="{099471C9-9EA3-437F-A34D-8544C885A474}"/>
    <cellStyle name="Normal 13 5 3 4 5 2" xfId="26978" xr:uid="{F2FFF945-693B-4EA8-B509-DFB5435C16E9}"/>
    <cellStyle name="Normal 13 5 3 4 5 3" xfId="43737" xr:uid="{2A22169E-62F4-4142-8846-83D8542EBF49}"/>
    <cellStyle name="Normal 13 5 3 4 6" xfId="18598" xr:uid="{EA040DBD-30AE-4877-A348-7B228F92C413}"/>
    <cellStyle name="Normal 13 5 3 4 7" xfId="35357" xr:uid="{6A0E0C9B-EF0F-4538-8EE4-94ECCFBCAEAE}"/>
    <cellStyle name="Normal 13 5 3 5" xfId="3948" xr:uid="{A913E37D-3135-4A5D-ABC6-4688C6C5DF11}"/>
    <cellStyle name="Normal 13 5 3 5 2" xfId="12328" xr:uid="{BB22D8D9-21E9-455E-8579-EDF41A49A857}"/>
    <cellStyle name="Normal 13 5 3 5 2 2" xfId="29088" xr:uid="{15A7C43D-CB6A-41AC-9207-8800571A2559}"/>
    <cellStyle name="Normal 13 5 3 5 2 3" xfId="45847" xr:uid="{595229E6-9AF7-4108-BFA5-803E6887D6C6}"/>
    <cellStyle name="Normal 13 5 3 5 3" xfId="20708" xr:uid="{8BE13A59-584F-448A-B195-F402010DA5D6}"/>
    <cellStyle name="Normal 13 5 3 5 4" xfId="37467" xr:uid="{C09891F0-559B-42AF-8EFB-57DEE9657C04}"/>
    <cellStyle name="Normal 13 5 3 6" xfId="5460" xr:uid="{79A59106-B0CF-42AB-9090-B2DD72A46E81}"/>
    <cellStyle name="Normal 13 5 3 6 2" xfId="13840" xr:uid="{47FEA9D4-B120-4E58-A139-364B94C56D86}"/>
    <cellStyle name="Normal 13 5 3 6 2 2" xfId="30600" xr:uid="{BE62896F-4D14-40D2-8A5A-604B1E050702}"/>
    <cellStyle name="Normal 13 5 3 6 2 3" xfId="47359" xr:uid="{93D4D963-ABBA-403B-A5DC-B3A4A997FB7A}"/>
    <cellStyle name="Normal 13 5 3 6 3" xfId="22220" xr:uid="{82F97833-0B4A-4FA8-B3E6-CB538805BC07}"/>
    <cellStyle name="Normal 13 5 3 6 4" xfId="38979" xr:uid="{7B358CA7-5F10-4AD0-BCA2-A94221F03A7D}"/>
    <cellStyle name="Normal 13 5 3 7" xfId="7311" xr:uid="{EAE78A55-6ED2-494A-976B-EF6153AA3054}"/>
    <cellStyle name="Normal 13 5 3 7 2" xfId="15691" xr:uid="{CE2E0AE4-3875-4084-AD87-B527E27D7AD1}"/>
    <cellStyle name="Normal 13 5 3 7 2 2" xfId="32451" xr:uid="{8AE5F696-E9FB-46AD-80B2-C2EBDCCD3B05}"/>
    <cellStyle name="Normal 13 5 3 7 2 3" xfId="49210" xr:uid="{7E5F1C5D-86A8-48EA-B7D3-D5ABFF6A5403}"/>
    <cellStyle name="Normal 13 5 3 7 3" xfId="24071" xr:uid="{9273D78B-A8D0-4587-A9BB-3C287C1046A7}"/>
    <cellStyle name="Normal 13 5 3 7 4" xfId="40830" xr:uid="{A45E63A0-F4BD-40F7-B5EC-B3660812D7CA}"/>
    <cellStyle name="Normal 13 5 3 8" xfId="7717" xr:uid="{B3FBB5AF-B341-4CE3-AC28-A0497AD53002}"/>
    <cellStyle name="Normal 13 5 3 8 2" xfId="16097" xr:uid="{4F261F73-C026-4926-9EAA-C67B9677AA1D}"/>
    <cellStyle name="Normal 13 5 3 8 2 2" xfId="32857" xr:uid="{0DDD1331-3DB9-48F7-885B-FC767842F91C}"/>
    <cellStyle name="Normal 13 5 3 8 2 3" xfId="49616" xr:uid="{B77240D7-7B8B-4DB2-B6AA-D0F7DFCFD579}"/>
    <cellStyle name="Normal 13 5 3 8 3" xfId="24477" xr:uid="{41E50F1B-01B7-46CF-B8C9-6D4F6F818023}"/>
    <cellStyle name="Normal 13 5 3 8 4" xfId="41236" xr:uid="{13DE5149-FCC6-4F6E-9240-CCF60E3BED9D}"/>
    <cellStyle name="Normal 13 5 3 9" xfId="8123" xr:uid="{D2B746EE-9CCB-4E42-A986-0C9D1A075AFE}"/>
    <cellStyle name="Normal 13 5 3 9 2" xfId="16503" xr:uid="{D913F4FC-66D4-4020-B2B9-18B766B33A61}"/>
    <cellStyle name="Normal 13 5 3 9 2 2" xfId="33263" xr:uid="{2E4EA88E-D00D-4B4B-927C-F3B5B4328509}"/>
    <cellStyle name="Normal 13 5 3 9 2 3" xfId="50022" xr:uid="{2F04EA90-7C0E-4F0A-9930-FD151825749F}"/>
    <cellStyle name="Normal 13 5 3 9 3" xfId="24883" xr:uid="{3CBCE2BE-09C6-4ED7-911C-6BE5082364E3}"/>
    <cellStyle name="Normal 13 5 3 9 4" xfId="41642" xr:uid="{325971F9-0ADD-4A2E-BFA9-D110433CF963}"/>
    <cellStyle name="Normal 13 5 4" xfId="802" xr:uid="{FCDD9C4C-7ADE-4951-8F4B-3ED47F3EA9FC}"/>
    <cellStyle name="Normal 13 5 4 2" xfId="4197" xr:uid="{0D04ED92-BEEA-4CE9-AD9B-6DDF4AE7F05F}"/>
    <cellStyle name="Normal 13 5 4 2 2" xfId="12577" xr:uid="{55A73841-C6F0-4D29-90F8-D73D5D8EBF81}"/>
    <cellStyle name="Normal 13 5 4 2 2 2" xfId="29337" xr:uid="{8AA4ECDD-95D6-420B-9EC6-8DD8E7BB669F}"/>
    <cellStyle name="Normal 13 5 4 2 2 3" xfId="46096" xr:uid="{19F2586E-4C7E-4AE1-BF43-9591E98502EF}"/>
    <cellStyle name="Normal 13 5 4 2 3" xfId="20957" xr:uid="{8566A0C4-841A-4441-94D5-908D004C7D90}"/>
    <cellStyle name="Normal 13 5 4 2 4" xfId="37716" xr:uid="{DAFAB9F9-E7C5-4848-A92F-C3C05CF63612}"/>
    <cellStyle name="Normal 13 5 4 3" xfId="5884" xr:uid="{F0D9D8C7-ECC0-4719-8629-E5887308679A}"/>
    <cellStyle name="Normal 13 5 4 3 2" xfId="14264" xr:uid="{074BF11E-968D-411D-8FBC-39DA7F54FD31}"/>
    <cellStyle name="Normal 13 5 4 3 2 2" xfId="31024" xr:uid="{BDC414A0-F739-4D2E-9862-9544B6D0ED20}"/>
    <cellStyle name="Normal 13 5 4 3 2 3" xfId="47783" xr:uid="{1F93A32C-D481-4C42-9EC3-7F5C19671B64}"/>
    <cellStyle name="Normal 13 5 4 3 3" xfId="22644" xr:uid="{82C6F0C4-F277-4FC4-AB40-5DDF6AF0BB5F}"/>
    <cellStyle name="Normal 13 5 4 3 4" xfId="39403" xr:uid="{CC4A6009-C0C8-4E48-A1DB-410883A5BCDE}"/>
    <cellStyle name="Normal 13 5 4 4" xfId="2620" xr:uid="{C5394F25-D2AB-4079-A691-6BCEAA1948EE}"/>
    <cellStyle name="Normal 13 5 4 4 2" xfId="11000" xr:uid="{27EA020D-27CE-4F70-9071-AD85E8A8BB37}"/>
    <cellStyle name="Normal 13 5 4 4 2 2" xfId="27760" xr:uid="{4CE28586-7E9F-4039-9691-04B19D12A069}"/>
    <cellStyle name="Normal 13 5 4 4 2 3" xfId="44519" xr:uid="{0FC497F1-D244-4DAC-A919-237B9017AF4D}"/>
    <cellStyle name="Normal 13 5 4 4 3" xfId="19380" xr:uid="{C579C8DC-9DD2-405A-88A7-D933EF9CF45A}"/>
    <cellStyle name="Normal 13 5 4 4 4" xfId="36139" xr:uid="{B36B4EFF-67B3-4290-9DF2-D0FC0802CF88}"/>
    <cellStyle name="Normal 13 5 4 5" xfId="9197" xr:uid="{E6CADCC1-C026-4EA6-AFE1-42049F2B92FC}"/>
    <cellStyle name="Normal 13 5 4 5 2" xfId="25957" xr:uid="{9AA09E46-C5F9-4952-8C6E-4BC8B3158270}"/>
    <cellStyle name="Normal 13 5 4 5 3" xfId="42716" xr:uid="{C9EA659D-F616-416A-81C2-4A747B7ADA04}"/>
    <cellStyle name="Normal 13 5 4 6" xfId="17577" xr:uid="{F85DFC50-3AA6-40DD-8ED5-CA5534CCB1B0}"/>
    <cellStyle name="Normal 13 5 4 7" xfId="34336" xr:uid="{BDBA3374-DBE3-4DC9-898D-39382A2F238E}"/>
    <cellStyle name="Normal 13 5 5" xfId="1236" xr:uid="{4B696043-E6E7-4B54-93C3-45C71F409DA0}"/>
    <cellStyle name="Normal 13 5 5 2" xfId="4625" xr:uid="{0FCA71EA-8837-4B5B-AAAF-888C4E655A28}"/>
    <cellStyle name="Normal 13 5 5 2 2" xfId="13005" xr:uid="{D1AB4570-5226-4F75-8F5E-96B0769E1AC8}"/>
    <cellStyle name="Normal 13 5 5 2 2 2" xfId="29765" xr:uid="{FDDA203B-48C8-4204-946C-0F71B4ECF480}"/>
    <cellStyle name="Normal 13 5 5 2 2 3" xfId="46524" xr:uid="{0D010C60-CAED-4BB3-BB89-0F62390C9B40}"/>
    <cellStyle name="Normal 13 5 5 2 3" xfId="21385" xr:uid="{CA27F551-8A45-4014-A900-D4F1B08D09BF}"/>
    <cellStyle name="Normal 13 5 5 2 4" xfId="38144" xr:uid="{E98A9289-067B-4E35-B4A8-93247F78D1C7}"/>
    <cellStyle name="Normal 13 5 5 3" xfId="6312" xr:uid="{B2351BC0-57A4-4688-A999-C29453EF99CF}"/>
    <cellStyle name="Normal 13 5 5 3 2" xfId="14692" xr:uid="{0AE2FDF1-5460-4F38-8AEC-99F586CD1D7F}"/>
    <cellStyle name="Normal 13 5 5 3 2 2" xfId="31452" xr:uid="{8C1B80C9-5739-4AA1-BF05-5D223BBBCF96}"/>
    <cellStyle name="Normal 13 5 5 3 2 3" xfId="48211" xr:uid="{65B3809B-94FB-4949-993F-264739E6E6A6}"/>
    <cellStyle name="Normal 13 5 5 3 3" xfId="23072" xr:uid="{235645D7-AED7-408A-A21B-FB161B6D590A}"/>
    <cellStyle name="Normal 13 5 5 3 4" xfId="39831" xr:uid="{3BBDA116-D358-475C-BEA2-801C6C54D797}"/>
    <cellStyle name="Normal 13 5 5 4" xfId="3048" xr:uid="{ADEFD190-6913-4B79-B9FB-02F4BF504608}"/>
    <cellStyle name="Normal 13 5 5 4 2" xfId="11428" xr:uid="{EE3AF6EA-CB30-4E13-9129-EEFD9F1A77A4}"/>
    <cellStyle name="Normal 13 5 5 4 2 2" xfId="28188" xr:uid="{193590FE-332D-42F0-A698-EFAF37E56DFA}"/>
    <cellStyle name="Normal 13 5 5 4 2 3" xfId="44947" xr:uid="{AD434CED-A788-4388-9901-82F4F9EAD600}"/>
    <cellStyle name="Normal 13 5 5 4 3" xfId="19808" xr:uid="{6930225D-DBDB-4A3E-9931-3F8ECAF5EE0E}"/>
    <cellStyle name="Normal 13 5 5 4 4" xfId="36567" xr:uid="{C5BA051A-3A43-4D0B-BEE4-83B867D206DA}"/>
    <cellStyle name="Normal 13 5 5 5" xfId="9625" xr:uid="{D8B9774A-9A10-491D-A362-7058EAC6B126}"/>
    <cellStyle name="Normal 13 5 5 5 2" xfId="26385" xr:uid="{A9D5F034-9033-4777-ADC0-05005C310850}"/>
    <cellStyle name="Normal 13 5 5 5 3" xfId="43144" xr:uid="{F138F439-AA8A-4364-9F33-1C850E69D359}"/>
    <cellStyle name="Normal 13 5 5 6" xfId="18005" xr:uid="{DFB6B710-6167-4967-BD0F-02D60839771A}"/>
    <cellStyle name="Normal 13 5 5 7" xfId="34764" xr:uid="{36C2FFE7-9576-45C6-867C-26595055275C}"/>
    <cellStyle name="Normal 13 5 6" xfId="1558" xr:uid="{F3E64E02-1F73-4007-8FBB-8D14F1FAA45D}"/>
    <cellStyle name="Normal 13 5 6 2" xfId="4947" xr:uid="{5E72EBD9-0352-4F3B-B52E-90C6EF2E0148}"/>
    <cellStyle name="Normal 13 5 6 2 2" xfId="13327" xr:uid="{069C1808-4D3C-4700-82D8-1B9CFF090C2E}"/>
    <cellStyle name="Normal 13 5 6 2 2 2" xfId="30087" xr:uid="{A57C6173-5353-4A0B-92A6-76D131B62295}"/>
    <cellStyle name="Normal 13 5 6 2 2 3" xfId="46846" xr:uid="{117E2F8E-2B6F-4A85-91E2-7515C2DE5A7C}"/>
    <cellStyle name="Normal 13 5 6 2 3" xfId="21707" xr:uid="{258A44AA-0D4D-4FC3-817F-55D0AF73FAC3}"/>
    <cellStyle name="Normal 13 5 6 2 4" xfId="38466" xr:uid="{B0D991A6-BB80-458C-8249-F3F7038D59D6}"/>
    <cellStyle name="Normal 13 5 6 3" xfId="6634" xr:uid="{7D75C800-B30D-444F-A94D-B577277F9887}"/>
    <cellStyle name="Normal 13 5 6 3 2" xfId="15014" xr:uid="{9F082D92-AF64-466D-8878-B8EF05E149D4}"/>
    <cellStyle name="Normal 13 5 6 3 2 2" xfId="31774" xr:uid="{064CB1F7-9A0D-425C-946B-E5A0FFD5BC04}"/>
    <cellStyle name="Normal 13 5 6 3 2 3" xfId="48533" xr:uid="{60730682-B022-419E-8A3F-6FC77EDC8BC4}"/>
    <cellStyle name="Normal 13 5 6 3 3" xfId="23394" xr:uid="{3ED2A1B2-3B66-4300-8952-48BFA0B7BBB3}"/>
    <cellStyle name="Normal 13 5 6 3 4" xfId="40153" xr:uid="{21C5B6C1-D9DE-4FBF-9276-79F493F9AA85}"/>
    <cellStyle name="Normal 13 5 6 4" xfId="2192" xr:uid="{895DF6DB-1C16-49B6-92F3-F764BAAF4CBA}"/>
    <cellStyle name="Normal 13 5 6 4 2" xfId="10574" xr:uid="{A599F875-E3F5-4B24-81FF-830BF558A019}"/>
    <cellStyle name="Normal 13 5 6 4 2 2" xfId="27334" xr:uid="{D7A5081D-36A7-4131-8970-A8E17154EB70}"/>
    <cellStyle name="Normal 13 5 6 4 2 3" xfId="44093" xr:uid="{2113B554-482C-4525-BC20-BAA1D6254160}"/>
    <cellStyle name="Normal 13 5 6 4 3" xfId="18954" xr:uid="{0376B493-2D4C-44B5-BD02-D9E1F8ECFE1C}"/>
    <cellStyle name="Normal 13 5 6 4 4" xfId="35713" xr:uid="{9F42C0BB-23D0-45D4-A433-3F2F2128F379}"/>
    <cellStyle name="Normal 13 5 6 5" xfId="9947" xr:uid="{E22914EF-A395-49FE-A255-8B20CDD0694D}"/>
    <cellStyle name="Normal 13 5 6 5 2" xfId="26707" xr:uid="{B21148E7-3B7D-4B78-A204-9ABC78FD0204}"/>
    <cellStyle name="Normal 13 5 6 5 3" xfId="43466" xr:uid="{AE9AE3CB-3951-4DE2-AE09-58C2F55FECFA}"/>
    <cellStyle name="Normal 13 5 6 6" xfId="18327" xr:uid="{D418B56D-8BB3-4A2A-8CE0-891A658E3501}"/>
    <cellStyle name="Normal 13 5 6 7" xfId="35086" xr:uid="{044486EA-DFF7-4BEE-8E84-A64642B3751D}"/>
    <cellStyle name="Normal 13 5 7" xfId="3677" xr:uid="{284F7B1C-259C-49A1-9DA1-7CE61C4A7D51}"/>
    <cellStyle name="Normal 13 5 7 2" xfId="12057" xr:uid="{D95F1DAE-5B74-499E-804F-9107C6B1521E}"/>
    <cellStyle name="Normal 13 5 7 2 2" xfId="28817" xr:uid="{2E03EEFE-E3F9-4C15-9C0C-68D01FF934CD}"/>
    <cellStyle name="Normal 13 5 7 2 3" xfId="45576" xr:uid="{D31D2D84-0DC1-402D-B9A4-EE46534E2184}"/>
    <cellStyle name="Normal 13 5 7 3" xfId="20437" xr:uid="{3D8B2EBF-68E9-4194-BE56-F3F5E1358F8C}"/>
    <cellStyle name="Normal 13 5 7 4" xfId="37196" xr:uid="{3AE9E623-8C0C-420F-88D1-24B9A9A32260}"/>
    <cellStyle name="Normal 13 5 8" xfId="5458" xr:uid="{08CE6B76-94E6-442F-858B-C41E8F910A3E}"/>
    <cellStyle name="Normal 13 5 8 2" xfId="13838" xr:uid="{215CA896-6F37-43FA-96FF-DE4A032EE94B}"/>
    <cellStyle name="Normal 13 5 8 2 2" xfId="30598" xr:uid="{E1B3FD9E-18A7-40EF-BB17-3FF8660502AB}"/>
    <cellStyle name="Normal 13 5 8 2 3" xfId="47357" xr:uid="{51D3E334-C187-4AED-B0EF-F558F6F24429}"/>
    <cellStyle name="Normal 13 5 8 3" xfId="22218" xr:uid="{9A73457A-A541-45E5-B059-4E170B50C19C}"/>
    <cellStyle name="Normal 13 5 8 4" xfId="38977" xr:uid="{EA5BBC9E-EA78-4980-84A1-F3199C532D51}"/>
    <cellStyle name="Normal 13 5 9" xfId="7040" xr:uid="{14FAA927-86F9-4C88-9FB6-9C0CFF06E69E}"/>
    <cellStyle name="Normal 13 5 9 2" xfId="15420" xr:uid="{2FFBE148-BAD1-4AB7-9267-CBD630E9CA28}"/>
    <cellStyle name="Normal 13 5 9 2 2" xfId="32180" xr:uid="{1FEA8E58-3AC4-4EFD-BBAE-E045914600A5}"/>
    <cellStyle name="Normal 13 5 9 2 3" xfId="48939" xr:uid="{53E9BC5D-DF67-4C8F-9264-EF69E0B98CC3}"/>
    <cellStyle name="Normal 13 5 9 3" xfId="23800" xr:uid="{DC83749D-D989-4F11-9872-084C4C275310}"/>
    <cellStyle name="Normal 13 5 9 4" xfId="40559" xr:uid="{59F96BBD-A7DA-4223-95D1-1CF12394FDF6}"/>
    <cellStyle name="Normal 13 6" xfId="363" xr:uid="{8CF8B49B-2E57-4F63-978D-04888F381D69}"/>
    <cellStyle name="Normal 13 6 10" xfId="8313" xr:uid="{C579E9E4-ABDA-4A6E-8001-A3E96FA6151A}"/>
    <cellStyle name="Normal 13 6 10 2" xfId="16693" xr:uid="{95D8DEE2-E9B1-4F54-8ACD-3C9AD1549BFC}"/>
    <cellStyle name="Normal 13 6 10 2 2" xfId="33453" xr:uid="{8EE4BC1F-6796-4A0E-96DF-6849EBD092FA}"/>
    <cellStyle name="Normal 13 6 10 2 3" xfId="50212" xr:uid="{F7F66AD7-C7BE-4C9E-9358-6F9268B54068}"/>
    <cellStyle name="Normal 13 6 10 3" xfId="25073" xr:uid="{1CA33D03-8671-437D-92BA-88D92809423F}"/>
    <cellStyle name="Normal 13 6 10 4" xfId="41832" xr:uid="{23B4B8C8-52F7-439C-B52B-DA897F3C3EFA}"/>
    <cellStyle name="Normal 13 6 11" xfId="2195" xr:uid="{A32D3C72-FD16-4205-A8EB-2B0FDD2F7F49}"/>
    <cellStyle name="Normal 13 6 11 2" xfId="10577" xr:uid="{78BEC17B-B142-4742-80EC-DD055D30E282}"/>
    <cellStyle name="Normal 13 6 11 2 2" xfId="27337" xr:uid="{5C315DD5-6DE6-41EC-AACC-318F095F7BFA}"/>
    <cellStyle name="Normal 13 6 11 2 3" xfId="44096" xr:uid="{C2D021C6-6F76-4842-8CFA-91340B162B9E}"/>
    <cellStyle name="Normal 13 6 11 3" xfId="18957" xr:uid="{BB48E214-EEBD-46A4-8F3B-732462EEEC55}"/>
    <cellStyle name="Normal 13 6 11 4" xfId="35716" xr:uid="{69A63D23-31F4-48BD-831B-817C632BF2B6}"/>
    <cellStyle name="Normal 13 6 12" xfId="8774" xr:uid="{A8F7EE2A-E2E2-46C6-BC5F-FB3829BAE790}"/>
    <cellStyle name="Normal 13 6 12 2" xfId="25534" xr:uid="{6C13A13A-1E4B-41E6-AD28-78A9A0EE9D5E}"/>
    <cellStyle name="Normal 13 6 12 3" xfId="42293" xr:uid="{719443B9-506E-4262-98DD-43E4BB70261B}"/>
    <cellStyle name="Normal 13 6 13" xfId="17154" xr:uid="{4EF6209A-DB2E-4297-9E57-86974724364D}"/>
    <cellStyle name="Normal 13 6 14" xfId="33913" xr:uid="{375502F2-E733-4E10-BA5F-4F4BA6C227EA}"/>
    <cellStyle name="Normal 13 6 2" xfId="805" xr:uid="{0E42565B-41AD-461E-A828-8435F27B42E2}"/>
    <cellStyle name="Normal 13 6 2 2" xfId="4200" xr:uid="{706EC210-BCED-471F-B948-17EAA4594ADF}"/>
    <cellStyle name="Normal 13 6 2 2 2" xfId="12580" xr:uid="{E6AA23B4-2C19-4E8D-AF6D-032887B9176B}"/>
    <cellStyle name="Normal 13 6 2 2 2 2" xfId="29340" xr:uid="{A8578D97-58D2-4BA3-96A9-83C603765C70}"/>
    <cellStyle name="Normal 13 6 2 2 2 3" xfId="46099" xr:uid="{7CDA6215-C69A-499D-B628-8D2AA7B77E44}"/>
    <cellStyle name="Normal 13 6 2 2 3" xfId="20960" xr:uid="{C3E9FE75-070A-4A2B-960A-6A10136D922D}"/>
    <cellStyle name="Normal 13 6 2 2 4" xfId="37719" xr:uid="{38F75AD1-927F-4A67-BA3A-44E21A8BCF81}"/>
    <cellStyle name="Normal 13 6 2 3" xfId="5887" xr:uid="{4F241BA8-833C-4006-B2F0-AFABA2CC2156}"/>
    <cellStyle name="Normal 13 6 2 3 2" xfId="14267" xr:uid="{F78A882D-4491-4B7B-88BC-098F12683787}"/>
    <cellStyle name="Normal 13 6 2 3 2 2" xfId="31027" xr:uid="{B5B9ABDD-66D4-41C2-8FC6-16E67D4821EA}"/>
    <cellStyle name="Normal 13 6 2 3 2 3" xfId="47786" xr:uid="{BCDD4F40-9429-462C-BF12-7BB17A53392E}"/>
    <cellStyle name="Normal 13 6 2 3 3" xfId="22647" xr:uid="{5C07EA1B-0D91-49C3-AF86-6CD71B4D80B6}"/>
    <cellStyle name="Normal 13 6 2 3 4" xfId="39406" xr:uid="{5D4F322A-F02E-42C8-AC0C-5699A9811A1A}"/>
    <cellStyle name="Normal 13 6 2 4" xfId="2623" xr:uid="{7E49FCA6-B99E-4509-AA44-0763E037E75D}"/>
    <cellStyle name="Normal 13 6 2 4 2" xfId="11003" xr:uid="{C9776FA5-AA35-4211-A444-0D822C11ADDA}"/>
    <cellStyle name="Normal 13 6 2 4 2 2" xfId="27763" xr:uid="{7EE7AC85-7C7B-43E8-BFCE-340DFFC21355}"/>
    <cellStyle name="Normal 13 6 2 4 2 3" xfId="44522" xr:uid="{32078CAC-6D5F-468E-9D6A-C512683CBFB9}"/>
    <cellStyle name="Normal 13 6 2 4 3" xfId="19383" xr:uid="{1D3BD384-C554-4E9C-BC26-7C0B201886CD}"/>
    <cellStyle name="Normal 13 6 2 4 4" xfId="36142" xr:uid="{AD9BF799-3208-48F6-BA90-CE14DB2AE3A5}"/>
    <cellStyle name="Normal 13 6 2 5" xfId="9200" xr:uid="{9FF332A0-BF73-4AE6-9AB7-36EE71CC4F16}"/>
    <cellStyle name="Normal 13 6 2 5 2" xfId="25960" xr:uid="{760A23CF-4EBB-4A9E-AF8D-3ECC3A03D8DB}"/>
    <cellStyle name="Normal 13 6 2 5 3" xfId="42719" xr:uid="{36AFA22A-DA1B-4F6D-8C8D-79C34D139417}"/>
    <cellStyle name="Normal 13 6 2 6" xfId="17580" xr:uid="{DC2BB304-C86A-4AE6-9EAE-FB08C982DF08}"/>
    <cellStyle name="Normal 13 6 2 7" xfId="34339" xr:uid="{283DE3A2-20A7-4F81-836C-9602AC80C721}"/>
    <cellStyle name="Normal 13 6 3" xfId="1239" xr:uid="{4C75DA2C-D568-4BD8-9621-EBA694ACFA8C}"/>
    <cellStyle name="Normal 13 6 3 2" xfId="4628" xr:uid="{00FFAEF2-3A6B-4797-ACC0-2CC08BD3B68A}"/>
    <cellStyle name="Normal 13 6 3 2 2" xfId="13008" xr:uid="{B6E0936F-6B8C-4B5C-915D-469B8CD5281F}"/>
    <cellStyle name="Normal 13 6 3 2 2 2" xfId="29768" xr:uid="{3DEA7C61-D4C5-4787-BEF9-3D18E8B39DCD}"/>
    <cellStyle name="Normal 13 6 3 2 2 3" xfId="46527" xr:uid="{0A0C449C-AE19-48C3-BAB5-0A38D3824EF5}"/>
    <cellStyle name="Normal 13 6 3 2 3" xfId="21388" xr:uid="{FDD02DDA-4D97-4212-8354-A029502A17B4}"/>
    <cellStyle name="Normal 13 6 3 2 4" xfId="38147" xr:uid="{507EA190-F556-4708-95E1-70925E255B3E}"/>
    <cellStyle name="Normal 13 6 3 3" xfId="6315" xr:uid="{92BB67EE-5B92-4007-B6AE-947D7E227EE5}"/>
    <cellStyle name="Normal 13 6 3 3 2" xfId="14695" xr:uid="{E2648010-C13A-4540-9DB9-55721C4D29DE}"/>
    <cellStyle name="Normal 13 6 3 3 2 2" xfId="31455" xr:uid="{FC390854-EA8B-4EC9-A057-DE5610D70C5C}"/>
    <cellStyle name="Normal 13 6 3 3 2 3" xfId="48214" xr:uid="{157E21E4-5A04-4F4C-AAF9-DB813E60BFA4}"/>
    <cellStyle name="Normal 13 6 3 3 3" xfId="23075" xr:uid="{9632E12F-365F-44A2-9075-3E4F3E171190}"/>
    <cellStyle name="Normal 13 6 3 3 4" xfId="39834" xr:uid="{6E739C9F-BA78-4436-81AA-9361B9B2CD37}"/>
    <cellStyle name="Normal 13 6 3 4" xfId="3051" xr:uid="{FBF6C6DC-E027-425A-9A0C-43D79C1C726D}"/>
    <cellStyle name="Normal 13 6 3 4 2" xfId="11431" xr:uid="{0DD7E539-AD47-487C-B4A4-D20395DF8F01}"/>
    <cellStyle name="Normal 13 6 3 4 2 2" xfId="28191" xr:uid="{942919DB-46BB-4D87-ACEE-A4924395F063}"/>
    <cellStyle name="Normal 13 6 3 4 2 3" xfId="44950" xr:uid="{4CC199BD-AE21-4A12-9D06-DB10CE27CFF8}"/>
    <cellStyle name="Normal 13 6 3 4 3" xfId="19811" xr:uid="{412056DC-8271-4F81-AA7E-69D30236B012}"/>
    <cellStyle name="Normal 13 6 3 4 4" xfId="36570" xr:uid="{07B21543-7D39-480D-A060-0FDDA8D00902}"/>
    <cellStyle name="Normal 13 6 3 5" xfId="9628" xr:uid="{38DB08EC-47AB-4BDC-8CB2-D6B760645BAA}"/>
    <cellStyle name="Normal 13 6 3 5 2" xfId="26388" xr:uid="{29CC10EF-F747-44F2-A5AD-AE7A117F28B8}"/>
    <cellStyle name="Normal 13 6 3 5 3" xfId="43147" xr:uid="{FDE80892-9386-4687-8E67-C5A6A491E963}"/>
    <cellStyle name="Normal 13 6 3 6" xfId="18008" xr:uid="{CBE3FD0E-43C2-4AC7-B795-9DA86B81029F}"/>
    <cellStyle name="Normal 13 6 3 7" xfId="34767" xr:uid="{8852CE97-BAFF-4EE8-A743-70DF07740879}"/>
    <cellStyle name="Normal 13 6 4" xfId="1613" xr:uid="{0C899321-29AC-49C9-8549-47EF18A8EA4B}"/>
    <cellStyle name="Normal 13 6 4 2" xfId="5002" xr:uid="{DD1840DC-89CB-42D5-B966-F1CF90379F80}"/>
    <cellStyle name="Normal 13 6 4 2 2" xfId="13382" xr:uid="{E579335A-829A-4795-A540-A3A84795EB05}"/>
    <cellStyle name="Normal 13 6 4 2 2 2" xfId="30142" xr:uid="{F8C51BD9-5E02-456F-BA93-414123EE45B3}"/>
    <cellStyle name="Normal 13 6 4 2 2 3" xfId="46901" xr:uid="{FEDE5AA1-4874-4CD5-B2EA-CF74681B179B}"/>
    <cellStyle name="Normal 13 6 4 2 3" xfId="21762" xr:uid="{1E5A149E-7E2D-41CE-893F-B15CCD5774F0}"/>
    <cellStyle name="Normal 13 6 4 2 4" xfId="38521" xr:uid="{A0C61639-BE0C-4B30-B9A2-E14C13B7C938}"/>
    <cellStyle name="Normal 13 6 4 3" xfId="6689" xr:uid="{5A1677D3-D3F3-4034-B437-6F778F40A0AC}"/>
    <cellStyle name="Normal 13 6 4 3 2" xfId="15069" xr:uid="{74B84103-1593-43A2-A60B-4DEB65672881}"/>
    <cellStyle name="Normal 13 6 4 3 2 2" xfId="31829" xr:uid="{8E5A1D36-4651-4619-A4ED-F7F1052FC6C4}"/>
    <cellStyle name="Normal 13 6 4 3 2 3" xfId="48588" xr:uid="{6DB96621-D739-415C-A4DE-B3EC79BABADE}"/>
    <cellStyle name="Normal 13 6 4 3 3" xfId="23449" xr:uid="{5289138B-6BDA-4B45-B856-C71BEEA1341A}"/>
    <cellStyle name="Normal 13 6 4 3 4" xfId="40208" xr:uid="{56A63ED9-6DDB-4F34-A380-B22528A53633}"/>
    <cellStyle name="Normal 13 6 4 4" xfId="3313" xr:uid="{09FFC02E-0842-4761-BFE0-21190557B466}"/>
    <cellStyle name="Normal 13 6 4 4 2" xfId="11693" xr:uid="{6F42606F-70C2-4995-BF51-4AFD2E505CB1}"/>
    <cellStyle name="Normal 13 6 4 4 2 2" xfId="28453" xr:uid="{DB88CF52-0E78-49B8-BF11-92E3901F3B18}"/>
    <cellStyle name="Normal 13 6 4 4 2 3" xfId="45212" xr:uid="{0B06D5CF-3B93-427F-9607-D3FD1874BBA3}"/>
    <cellStyle name="Normal 13 6 4 4 3" xfId="20073" xr:uid="{5BF6F75F-7007-4DED-A0AD-773A000A8D92}"/>
    <cellStyle name="Normal 13 6 4 4 4" xfId="36832" xr:uid="{6ECE8959-B83C-46CE-A216-6DC59DC30227}"/>
    <cellStyle name="Normal 13 6 4 5" xfId="10002" xr:uid="{D51804D7-8FD8-42F4-BEB2-32E749CAFDF1}"/>
    <cellStyle name="Normal 13 6 4 5 2" xfId="26762" xr:uid="{2F11C2D3-0A22-4350-8EDB-3E79E7CD05EC}"/>
    <cellStyle name="Normal 13 6 4 5 3" xfId="43521" xr:uid="{C942CD0C-8D09-4708-B755-A0AB023FCBA5}"/>
    <cellStyle name="Normal 13 6 4 6" xfId="18382" xr:uid="{E277BE47-A01C-4D9D-BDAB-AF7174937F91}"/>
    <cellStyle name="Normal 13 6 4 7" xfId="35141" xr:uid="{4257639C-7844-4E2C-915F-6E7D4F1FA9F2}"/>
    <cellStyle name="Normal 13 6 5" xfId="3732" xr:uid="{EEA6B038-3D9B-4196-B9DA-E26D428AFAE3}"/>
    <cellStyle name="Normal 13 6 5 2" xfId="12112" xr:uid="{24D5E436-BE98-4A86-916B-5829661FB293}"/>
    <cellStyle name="Normal 13 6 5 2 2" xfId="28872" xr:uid="{C7DF0E63-07F5-47D6-A432-40A3012B50A6}"/>
    <cellStyle name="Normal 13 6 5 2 3" xfId="45631" xr:uid="{7FB70511-0C0B-4C88-ADC9-7997E03CAC68}"/>
    <cellStyle name="Normal 13 6 5 3" xfId="20492" xr:uid="{F6E499CF-32FF-446C-B1D2-92EB89E81515}"/>
    <cellStyle name="Normal 13 6 5 4" xfId="37251" xr:uid="{CCF2CDDF-5981-43A7-8E74-F14E355ED6AE}"/>
    <cellStyle name="Normal 13 6 6" xfId="5461" xr:uid="{2C1D959F-94D9-4E87-BF37-F27DD4516F98}"/>
    <cellStyle name="Normal 13 6 6 2" xfId="13841" xr:uid="{32608374-A86E-466D-AF0F-13DD6DF99C54}"/>
    <cellStyle name="Normal 13 6 6 2 2" xfId="30601" xr:uid="{49A9E776-69C9-4505-B839-34DDA2657144}"/>
    <cellStyle name="Normal 13 6 6 2 3" xfId="47360" xr:uid="{64BCA74B-B293-4007-88DF-B3D51093177A}"/>
    <cellStyle name="Normal 13 6 6 3" xfId="22221" xr:uid="{D6B0303B-4A6C-4C05-AA5F-7B92F947751F}"/>
    <cellStyle name="Normal 13 6 6 4" xfId="38980" xr:uid="{5D03D854-A0BD-419F-9B95-805DBE81E10E}"/>
    <cellStyle name="Normal 13 6 7" xfId="7095" xr:uid="{5F220572-C969-465F-8CE1-64BF7CCE3AC6}"/>
    <cellStyle name="Normal 13 6 7 2" xfId="15475" xr:uid="{8F1C6AEA-987F-4F70-AA0F-22F17C5FB009}"/>
    <cellStyle name="Normal 13 6 7 2 2" xfId="32235" xr:uid="{A8D96C13-1F6F-494D-A118-2A9F0F2F4ED8}"/>
    <cellStyle name="Normal 13 6 7 2 3" xfId="48994" xr:uid="{A4E99511-14C7-4128-A1E0-AE34823EDBEC}"/>
    <cellStyle name="Normal 13 6 7 3" xfId="23855" xr:uid="{04B47EF5-7EDB-4409-B1D1-8B850DF89581}"/>
    <cellStyle name="Normal 13 6 7 4" xfId="40614" xr:uid="{EDF0C793-6672-441B-A9A5-BFD22D342A5A}"/>
    <cellStyle name="Normal 13 6 8" xfId="7501" xr:uid="{D6E5E321-078B-480C-9458-CD19BEF1E57C}"/>
    <cellStyle name="Normal 13 6 8 2" xfId="15881" xr:uid="{5C1E2615-92FF-4823-A564-205BFFC61799}"/>
    <cellStyle name="Normal 13 6 8 2 2" xfId="32641" xr:uid="{B5BE1D48-99A8-4465-9820-227A32A8CDF9}"/>
    <cellStyle name="Normal 13 6 8 2 3" xfId="49400" xr:uid="{67D1967B-966B-400F-812D-FA015A7283CD}"/>
    <cellStyle name="Normal 13 6 8 3" xfId="24261" xr:uid="{A25FEF8B-9736-428A-859D-00A4E57C0610}"/>
    <cellStyle name="Normal 13 6 8 4" xfId="41020" xr:uid="{2FB47DEE-E517-4865-8615-B1B9D323D8A7}"/>
    <cellStyle name="Normal 13 6 9" xfId="7907" xr:uid="{E7668BA4-C50F-4951-971C-496A3F690DB7}"/>
    <cellStyle name="Normal 13 6 9 2" xfId="16287" xr:uid="{08F203AF-9689-43A9-A59C-FB19FCFA0715}"/>
    <cellStyle name="Normal 13 6 9 2 2" xfId="33047" xr:uid="{AE5DD8CD-0262-4010-9BE8-0425FBF9C300}"/>
    <cellStyle name="Normal 13 6 9 2 3" xfId="49806" xr:uid="{B718543B-4BEA-4CD3-BAD4-8D598D605A2B}"/>
    <cellStyle name="Normal 13 6 9 3" xfId="24667" xr:uid="{0128B3BE-57F4-4BE5-A116-368BFD1E0A5B}"/>
    <cellStyle name="Normal 13 6 9 4" xfId="41426" xr:uid="{C1937727-7F47-40E6-B568-8C3A0CFF3F68}"/>
    <cellStyle name="Normal 13 7" xfId="364" xr:uid="{D70DD67F-B39E-4F88-9CD1-7E1696D6E6C0}"/>
    <cellStyle name="Normal 13 7 10" xfId="8420" xr:uid="{3F46C578-17ED-47CF-82E5-180B19DF4EFA}"/>
    <cellStyle name="Normal 13 7 10 2" xfId="16800" xr:uid="{E66500D8-1D22-48BD-BBBB-F90A63F49A42}"/>
    <cellStyle name="Normal 13 7 10 2 2" xfId="33560" xr:uid="{A19147E8-A300-403C-948B-E67F7FBDD004}"/>
    <cellStyle name="Normal 13 7 10 2 3" xfId="50319" xr:uid="{5EA4C2B7-A2B4-4B0A-A436-9FAA9ADE53D8}"/>
    <cellStyle name="Normal 13 7 10 3" xfId="25180" xr:uid="{DF0CE751-DB31-4228-AF53-E57717BAA43F}"/>
    <cellStyle name="Normal 13 7 10 4" xfId="41939" xr:uid="{7A91B827-FE6F-4762-8D2B-662A798A9C46}"/>
    <cellStyle name="Normal 13 7 11" xfId="2196" xr:uid="{CA3CEEB2-719E-431D-91C7-FB054ADDC985}"/>
    <cellStyle name="Normal 13 7 11 2" xfId="10578" xr:uid="{3EDDFA86-D554-431A-8CD2-EA9FC6C55D29}"/>
    <cellStyle name="Normal 13 7 11 2 2" xfId="27338" xr:uid="{0FE360E9-5182-46EC-A853-9EBF0806101F}"/>
    <cellStyle name="Normal 13 7 11 2 3" xfId="44097" xr:uid="{9C3D4436-CFAC-4680-BB4A-D46AC29F10B5}"/>
    <cellStyle name="Normal 13 7 11 3" xfId="18958" xr:uid="{1837BA99-8529-4F61-9E94-BE1D43A3A82C}"/>
    <cellStyle name="Normal 13 7 11 4" xfId="35717" xr:uid="{FF858547-703E-4F36-B427-6E671864A33F}"/>
    <cellStyle name="Normal 13 7 12" xfId="8775" xr:uid="{1505E28D-C110-47C9-8D98-23B8765F7AC9}"/>
    <cellStyle name="Normal 13 7 12 2" xfId="25535" xr:uid="{9D45F9E6-0EC2-451C-872E-02795F147670}"/>
    <cellStyle name="Normal 13 7 12 3" xfId="42294" xr:uid="{8E83EC67-69D4-4E57-85FA-EA0CAE79D41E}"/>
    <cellStyle name="Normal 13 7 13" xfId="17155" xr:uid="{FC5CCAB6-4710-490E-BDF7-D31EE06A58C8}"/>
    <cellStyle name="Normal 13 7 14" xfId="33914" xr:uid="{2A2E6ED9-269F-4ABF-9F4F-9694BE78ABA1}"/>
    <cellStyle name="Normal 13 7 2" xfId="806" xr:uid="{E93E0805-7CAA-4A60-B8AF-12686D536620}"/>
    <cellStyle name="Normal 13 7 2 2" xfId="4201" xr:uid="{0F615F84-87F3-4AF9-B1D1-C18BBCC786D2}"/>
    <cellStyle name="Normal 13 7 2 2 2" xfId="12581" xr:uid="{4EA51006-FE59-4647-BE78-8A90A5BD36A7}"/>
    <cellStyle name="Normal 13 7 2 2 2 2" xfId="29341" xr:uid="{F16F7F58-BC74-45BA-BD39-82F434C16A45}"/>
    <cellStyle name="Normal 13 7 2 2 2 3" xfId="46100" xr:uid="{E4F85969-C862-4A29-9933-36ACF7114F13}"/>
    <cellStyle name="Normal 13 7 2 2 3" xfId="20961" xr:uid="{C90AFF28-DD5E-4015-99F6-1EFAF051E424}"/>
    <cellStyle name="Normal 13 7 2 2 4" xfId="37720" xr:uid="{231FDAB4-BAEB-47C4-A755-8F626E3D505B}"/>
    <cellStyle name="Normal 13 7 2 3" xfId="5888" xr:uid="{72A94334-1AB8-40DE-8226-1F6CF0B8945F}"/>
    <cellStyle name="Normal 13 7 2 3 2" xfId="14268" xr:uid="{D1093046-EFB9-4A85-816F-DAAE5C54F41D}"/>
    <cellStyle name="Normal 13 7 2 3 2 2" xfId="31028" xr:uid="{74DF23B5-ABC8-4D84-B997-FD273FC3C7CA}"/>
    <cellStyle name="Normal 13 7 2 3 2 3" xfId="47787" xr:uid="{D9E4F45E-4BC9-4D68-B3CA-E34A6B01F3D7}"/>
    <cellStyle name="Normal 13 7 2 3 3" xfId="22648" xr:uid="{047F4D2F-BD21-4386-AEE9-FD05CC9E24CD}"/>
    <cellStyle name="Normal 13 7 2 3 4" xfId="39407" xr:uid="{CB988EBE-57E3-4A7F-9D5A-6FFA3F6525F6}"/>
    <cellStyle name="Normal 13 7 2 4" xfId="2624" xr:uid="{460B5E7F-9882-4024-8324-B18E8299C496}"/>
    <cellStyle name="Normal 13 7 2 4 2" xfId="11004" xr:uid="{D610A86B-9BF7-48F6-8F9B-D1BF600392F6}"/>
    <cellStyle name="Normal 13 7 2 4 2 2" xfId="27764" xr:uid="{A719F2B9-B22F-4095-A36E-BFFE58C269EF}"/>
    <cellStyle name="Normal 13 7 2 4 2 3" xfId="44523" xr:uid="{22306E0B-5A54-429C-94EE-711253FDC494}"/>
    <cellStyle name="Normal 13 7 2 4 3" xfId="19384" xr:uid="{00C4ACF4-C6F5-401E-9540-5A4594519AB8}"/>
    <cellStyle name="Normal 13 7 2 4 4" xfId="36143" xr:uid="{4A0D6DF5-018A-4944-9BA5-E957EED6B101}"/>
    <cellStyle name="Normal 13 7 2 5" xfId="9201" xr:uid="{C8C56358-4E0E-4C70-8C3D-644FB6E4CBF7}"/>
    <cellStyle name="Normal 13 7 2 5 2" xfId="25961" xr:uid="{6268F431-5C31-4D34-A36A-851ECA0589A8}"/>
    <cellStyle name="Normal 13 7 2 5 3" xfId="42720" xr:uid="{C0A9CBD7-590F-43E5-9E6C-A0207770327A}"/>
    <cellStyle name="Normal 13 7 2 6" xfId="17581" xr:uid="{A44A6663-2017-4455-A744-7625C6DD77DF}"/>
    <cellStyle name="Normal 13 7 2 7" xfId="34340" xr:uid="{17947A5B-3AD5-4458-8B52-888F6F3A551D}"/>
    <cellStyle name="Normal 13 7 3" xfId="1240" xr:uid="{5F2EF812-FAC8-4EB1-AE4C-63F71AD4B9A9}"/>
    <cellStyle name="Normal 13 7 3 2" xfId="4629" xr:uid="{7DC15425-FA2B-4962-AACF-0F69EB211D79}"/>
    <cellStyle name="Normal 13 7 3 2 2" xfId="13009" xr:uid="{530B9FBD-8570-4148-984C-E7812B321EB5}"/>
    <cellStyle name="Normal 13 7 3 2 2 2" xfId="29769" xr:uid="{93604C67-ED9B-4294-84D6-A4ACB9CDBD13}"/>
    <cellStyle name="Normal 13 7 3 2 2 3" xfId="46528" xr:uid="{1A75A1EF-7E33-4F46-B948-A2B581D3E40B}"/>
    <cellStyle name="Normal 13 7 3 2 3" xfId="21389" xr:uid="{0C68A017-959B-4E42-BF64-2BAEE1A5F78B}"/>
    <cellStyle name="Normal 13 7 3 2 4" xfId="38148" xr:uid="{58AA074D-9749-4F58-B062-8049CC646A87}"/>
    <cellStyle name="Normal 13 7 3 3" xfId="6316" xr:uid="{3265E774-D35D-4395-846E-67BC0F7FF80E}"/>
    <cellStyle name="Normal 13 7 3 3 2" xfId="14696" xr:uid="{88756270-DD89-4B28-B85B-957460FD4843}"/>
    <cellStyle name="Normal 13 7 3 3 2 2" xfId="31456" xr:uid="{D4132C49-43FB-4C42-B2D9-DE931EE1AF55}"/>
    <cellStyle name="Normal 13 7 3 3 2 3" xfId="48215" xr:uid="{3666BEA3-85BD-47FB-96C1-0D3E39217E26}"/>
    <cellStyle name="Normal 13 7 3 3 3" xfId="23076" xr:uid="{8BF0AE1C-6BEB-451D-98E7-656441BC0E51}"/>
    <cellStyle name="Normal 13 7 3 3 4" xfId="39835" xr:uid="{8C5C237B-DCC1-4668-83E0-602623D64D5E}"/>
    <cellStyle name="Normal 13 7 3 4" xfId="3052" xr:uid="{5AF12AB1-8C14-439E-8902-43369AA82AE4}"/>
    <cellStyle name="Normal 13 7 3 4 2" xfId="11432" xr:uid="{EF3BB3D0-8D7F-4E44-828B-7CA6B3B00162}"/>
    <cellStyle name="Normal 13 7 3 4 2 2" xfId="28192" xr:uid="{C98D5278-A172-49AD-BD8D-9BE55CEFC3D9}"/>
    <cellStyle name="Normal 13 7 3 4 2 3" xfId="44951" xr:uid="{63948FD3-4880-4B7D-86A1-208C3813D5E5}"/>
    <cellStyle name="Normal 13 7 3 4 3" xfId="19812" xr:uid="{42FEF5D5-90BF-481A-814D-3B7C1B4C57CF}"/>
    <cellStyle name="Normal 13 7 3 4 4" xfId="36571" xr:uid="{C2BC162D-8770-4CBA-AEDB-17DA3399D2F5}"/>
    <cellStyle name="Normal 13 7 3 5" xfId="9629" xr:uid="{83E31D10-EA2C-4E8E-B39B-E7E97F251850}"/>
    <cellStyle name="Normal 13 7 3 5 2" xfId="26389" xr:uid="{3FFAEB33-68EB-4F7A-8579-7D301984A922}"/>
    <cellStyle name="Normal 13 7 3 5 3" xfId="43148" xr:uid="{D54C890A-95FF-4287-8046-D8478ED519BF}"/>
    <cellStyle name="Normal 13 7 3 6" xfId="18009" xr:uid="{C1B3B6C4-1C02-4B49-93B5-6B7E9F24E754}"/>
    <cellStyle name="Normal 13 7 3 7" xfId="34768" xr:uid="{ABF8B2E5-3B3A-4418-9649-DDCFA3582824}"/>
    <cellStyle name="Normal 13 7 4" xfId="1720" xr:uid="{42FE07C0-FDA6-4FDD-81B5-92FC84B5A79C}"/>
    <cellStyle name="Normal 13 7 4 2" xfId="5109" xr:uid="{0B18E29B-FABB-468C-AED2-CDF63E754F97}"/>
    <cellStyle name="Normal 13 7 4 2 2" xfId="13489" xr:uid="{471DAC2F-CF5A-44EB-BCE8-9DA2418EDDD4}"/>
    <cellStyle name="Normal 13 7 4 2 2 2" xfId="30249" xr:uid="{2B00AE93-9E7F-458E-A5E1-7F7D0A9C00D5}"/>
    <cellStyle name="Normal 13 7 4 2 2 3" xfId="47008" xr:uid="{0BADFC17-6926-410B-B669-554C6FB8E756}"/>
    <cellStyle name="Normal 13 7 4 2 3" xfId="21869" xr:uid="{9EFD4E4E-57BF-4A50-B103-9CB9F5DA7FB8}"/>
    <cellStyle name="Normal 13 7 4 2 4" xfId="38628" xr:uid="{73B59362-C7D4-46EF-8927-C7EE51DD9E66}"/>
    <cellStyle name="Normal 13 7 4 3" xfId="6796" xr:uid="{BE68DE71-C002-47CC-A539-676CF7EBFD34}"/>
    <cellStyle name="Normal 13 7 4 3 2" xfId="15176" xr:uid="{3AB795CC-C220-448C-AF8B-9BADCA1D8B5D}"/>
    <cellStyle name="Normal 13 7 4 3 2 2" xfId="31936" xr:uid="{A593FE3F-C32D-4B71-A6FF-B8999F8E29D2}"/>
    <cellStyle name="Normal 13 7 4 3 2 3" xfId="48695" xr:uid="{507C85BE-B763-4C94-9289-FD5FF7768AF5}"/>
    <cellStyle name="Normal 13 7 4 3 3" xfId="23556" xr:uid="{5D8B191E-65A4-4E82-AAE1-F877E3B3C71C}"/>
    <cellStyle name="Normal 13 7 4 3 4" xfId="40315" xr:uid="{ED475D7C-724C-4371-B12D-CF8DC2DD0873}"/>
    <cellStyle name="Normal 13 7 4 4" xfId="3419" xr:uid="{9A3CAD04-2BE8-41E9-88A8-FF8202D732A5}"/>
    <cellStyle name="Normal 13 7 4 4 2" xfId="11799" xr:uid="{ED3314BC-F652-4798-AEF2-AB1972358135}"/>
    <cellStyle name="Normal 13 7 4 4 2 2" xfId="28559" xr:uid="{CB0C8E16-272E-4D2F-9EED-AD90F5DCC5BF}"/>
    <cellStyle name="Normal 13 7 4 4 2 3" xfId="45318" xr:uid="{210D0AC7-0F56-40CB-9568-5220AB72E353}"/>
    <cellStyle name="Normal 13 7 4 4 3" xfId="20179" xr:uid="{2FC5B339-C152-40C0-96DC-82FD37F27E2D}"/>
    <cellStyle name="Normal 13 7 4 4 4" xfId="36938" xr:uid="{D9346C3E-7EA8-4C0E-89A3-178976A2666A}"/>
    <cellStyle name="Normal 13 7 4 5" xfId="10109" xr:uid="{0F21864D-F2D4-449A-A7AF-E02374B045D7}"/>
    <cellStyle name="Normal 13 7 4 5 2" xfId="26869" xr:uid="{F56C34A8-147C-49B7-AC48-F56B2E14EA94}"/>
    <cellStyle name="Normal 13 7 4 5 3" xfId="43628" xr:uid="{AFF5C3C5-7320-4CDB-8A4E-09B1DE05845A}"/>
    <cellStyle name="Normal 13 7 4 6" xfId="18489" xr:uid="{9EF5FC2B-110F-40A3-904E-855425002BFC}"/>
    <cellStyle name="Normal 13 7 4 7" xfId="35248" xr:uid="{7D94FE46-62D1-4CB1-9B52-99E5A1A03DD2}"/>
    <cellStyle name="Normal 13 7 5" xfId="3839" xr:uid="{1328BE51-F710-4CCE-BC84-E96129CB23CA}"/>
    <cellStyle name="Normal 13 7 5 2" xfId="12219" xr:uid="{0BCB69AD-81D9-43CA-9400-64786CB64ECA}"/>
    <cellStyle name="Normal 13 7 5 2 2" xfId="28979" xr:uid="{61438E57-420A-42F4-8757-FF738E8D204C}"/>
    <cellStyle name="Normal 13 7 5 2 3" xfId="45738" xr:uid="{35580995-89A1-48D3-83E1-C809E0BD635B}"/>
    <cellStyle name="Normal 13 7 5 3" xfId="20599" xr:uid="{4AE4FE40-CD58-4520-9418-8F8A7027146D}"/>
    <cellStyle name="Normal 13 7 5 4" xfId="37358" xr:uid="{684E37BB-D238-4BFD-9809-328F91257704}"/>
    <cellStyle name="Normal 13 7 6" xfId="5462" xr:uid="{D27EF016-F19B-4A36-9813-4F6A43A8B835}"/>
    <cellStyle name="Normal 13 7 6 2" xfId="13842" xr:uid="{CAC4A92F-921A-43EA-A63E-1A6B9DECA8D3}"/>
    <cellStyle name="Normal 13 7 6 2 2" xfId="30602" xr:uid="{6B1F6084-D7C7-4991-B230-913985C30327}"/>
    <cellStyle name="Normal 13 7 6 2 3" xfId="47361" xr:uid="{5E88C65E-C263-45FD-99D6-D0AF082485DF}"/>
    <cellStyle name="Normal 13 7 6 3" xfId="22222" xr:uid="{269E272F-6C1A-49FC-96B7-0516F16DB7B2}"/>
    <cellStyle name="Normal 13 7 6 4" xfId="38981" xr:uid="{F8BA0D06-000C-4A1C-8E78-E0251A9A8C62}"/>
    <cellStyle name="Normal 13 7 7" xfId="7202" xr:uid="{2C8C1D9C-A5A8-428D-9358-8E7A4DA871A8}"/>
    <cellStyle name="Normal 13 7 7 2" xfId="15582" xr:uid="{224C2860-CC32-49B9-83F8-F33F40E0191F}"/>
    <cellStyle name="Normal 13 7 7 2 2" xfId="32342" xr:uid="{AA4CDB22-B18E-43FC-AF1A-83D0BE5F44B4}"/>
    <cellStyle name="Normal 13 7 7 2 3" xfId="49101" xr:uid="{17F4AA87-74D5-434C-A970-0CE2A69F71EC}"/>
    <cellStyle name="Normal 13 7 7 3" xfId="23962" xr:uid="{557CA0A1-2CEB-4719-B666-F8E0E9DAEAC0}"/>
    <cellStyle name="Normal 13 7 7 4" xfId="40721" xr:uid="{CF664202-AA9C-4E64-8442-FF5D1056259F}"/>
    <cellStyle name="Normal 13 7 8" xfId="7608" xr:uid="{E0F25FCC-B9EE-49DA-884F-AD73051C4A2C}"/>
    <cellStyle name="Normal 13 7 8 2" xfId="15988" xr:uid="{D1CFB539-4444-482F-897C-EFFA0E8936AD}"/>
    <cellStyle name="Normal 13 7 8 2 2" xfId="32748" xr:uid="{3BF7AE2C-0518-49EE-91EE-714E5EFB272D}"/>
    <cellStyle name="Normal 13 7 8 2 3" xfId="49507" xr:uid="{ABEE1C71-4BB9-4800-B4C0-572D946FA15A}"/>
    <cellStyle name="Normal 13 7 8 3" xfId="24368" xr:uid="{9507E985-E4FA-43FE-8FDD-9F97496097D0}"/>
    <cellStyle name="Normal 13 7 8 4" xfId="41127" xr:uid="{5C80F147-EA30-4A0F-824C-29C212DCB17B}"/>
    <cellStyle name="Normal 13 7 9" xfId="8014" xr:uid="{05A29F51-A1AC-4091-B238-83115D4003C4}"/>
    <cellStyle name="Normal 13 7 9 2" xfId="16394" xr:uid="{DF5848EF-CB90-43EA-AFE0-C48F83B0DDC0}"/>
    <cellStyle name="Normal 13 7 9 2 2" xfId="33154" xr:uid="{64E27A10-7811-4478-A955-A9FF129467DC}"/>
    <cellStyle name="Normal 13 7 9 2 3" xfId="49913" xr:uid="{66C19BCF-7EEF-471A-A6ED-C3A1C1EF49C4}"/>
    <cellStyle name="Normal 13 7 9 3" xfId="24774" xr:uid="{E0256565-9A7A-4FBF-A83B-A0D300021CEA}"/>
    <cellStyle name="Normal 13 7 9 4" xfId="41533" xr:uid="{C138F566-A5B7-4ACD-8B5C-0D4341195E3C}"/>
    <cellStyle name="Normal 13 8" xfId="586" xr:uid="{4533EC28-3D2E-42C2-986D-90644E02A445}"/>
    <cellStyle name="Normal 13 8 2" xfId="3981" xr:uid="{77B7DE04-7443-41B7-9D70-1FF7A9013E4D}"/>
    <cellStyle name="Normal 13 8 2 2" xfId="12361" xr:uid="{3A588C27-DAC6-483C-9A42-2E236BC7A3A1}"/>
    <cellStyle name="Normal 13 8 2 2 2" xfId="29121" xr:uid="{9CE71772-4B58-4324-B149-C0EADE1F2701}"/>
    <cellStyle name="Normal 13 8 2 2 3" xfId="45880" xr:uid="{56DAC2BE-C4AA-4F20-9E05-CADA82FCA292}"/>
    <cellStyle name="Normal 13 8 2 3" xfId="20741" xr:uid="{1598BE8B-E18F-4E47-B158-6DA505D9AA55}"/>
    <cellStyle name="Normal 13 8 2 4" xfId="37500" xr:uid="{FD9D1894-C789-4C2C-BDD2-193E0A190D0B}"/>
    <cellStyle name="Normal 13 8 3" xfId="5668" xr:uid="{82F83FEC-1700-4F9F-BFFF-3BCE4D6F450B}"/>
    <cellStyle name="Normal 13 8 3 2" xfId="14048" xr:uid="{CFE95904-019F-4814-A966-FF746C918C1A}"/>
    <cellStyle name="Normal 13 8 3 2 2" xfId="30808" xr:uid="{FE42D92D-B0B1-4A4D-9C2E-72177E57E9AB}"/>
    <cellStyle name="Normal 13 8 3 2 3" xfId="47567" xr:uid="{7182EECB-3A8E-438A-94E0-234E8A4A1E7D}"/>
    <cellStyle name="Normal 13 8 3 3" xfId="22428" xr:uid="{2D394EBA-05C7-422C-8143-B3E684E81178}"/>
    <cellStyle name="Normal 13 8 3 4" xfId="39187" xr:uid="{77CB900F-B107-44F4-A1D3-91273A10EE8C}"/>
    <cellStyle name="Normal 13 8 4" xfId="2404" xr:uid="{EB93474C-F752-4627-BF75-B1691B141E90}"/>
    <cellStyle name="Normal 13 8 4 2" xfId="10784" xr:uid="{5B291AC3-CA13-4697-979A-BD7A303A7F49}"/>
    <cellStyle name="Normal 13 8 4 2 2" xfId="27544" xr:uid="{8AE95338-55D0-4EC3-926B-2B6A808E1ACD}"/>
    <cellStyle name="Normal 13 8 4 2 3" xfId="44303" xr:uid="{F83E4DA5-02FF-4F0B-99DB-231F38C25D19}"/>
    <cellStyle name="Normal 13 8 4 3" xfId="19164" xr:uid="{D3C9164E-5FA1-4AC5-9796-540953E07122}"/>
    <cellStyle name="Normal 13 8 4 4" xfId="35923" xr:uid="{EA587FD4-D1EE-4CE7-A266-04554238D615}"/>
    <cellStyle name="Normal 13 8 5" xfId="8981" xr:uid="{55D58320-4F72-4CF7-9603-47285F4358D6}"/>
    <cellStyle name="Normal 13 8 5 2" xfId="25741" xr:uid="{427B7EE0-6355-4267-8CAB-AA47750F5962}"/>
    <cellStyle name="Normal 13 8 5 3" xfId="42500" xr:uid="{E301EF18-43E3-44FB-87B3-982989063975}"/>
    <cellStyle name="Normal 13 8 6" xfId="17361" xr:uid="{7B0BED77-DD2C-49B8-BDC3-F860EF17B982}"/>
    <cellStyle name="Normal 13 8 7" xfId="34120" xr:uid="{0DEE89BB-D8FC-49CC-94DA-5E57E8C58E60}"/>
    <cellStyle name="Normal 13 9" xfId="1020" xr:uid="{DB739532-2D9A-4A0C-BF5F-4690FB64B8F7}"/>
    <cellStyle name="Normal 13 9 2" xfId="4409" xr:uid="{7D0D1F96-AAF6-47CE-88B2-FD58E0CBA29E}"/>
    <cellStyle name="Normal 13 9 2 2" xfId="12789" xr:uid="{27D60EC2-9F57-4E79-9CD5-DB2A27F02B3C}"/>
    <cellStyle name="Normal 13 9 2 2 2" xfId="29549" xr:uid="{31D944DC-CEFB-4324-9AE7-BE01C5AED43C}"/>
    <cellStyle name="Normal 13 9 2 2 3" xfId="46308" xr:uid="{0313D7E9-B4C4-439B-B60D-F62EEF2E4C3D}"/>
    <cellStyle name="Normal 13 9 2 3" xfId="21169" xr:uid="{7D29509B-DFC0-4609-A6BE-11261957A327}"/>
    <cellStyle name="Normal 13 9 2 4" xfId="37928" xr:uid="{258EF7AF-FDE4-4A9D-8B82-CB3F8793BE8F}"/>
    <cellStyle name="Normal 13 9 3" xfId="6096" xr:uid="{F18EE699-37A9-43A5-9796-285BB90EB17C}"/>
    <cellStyle name="Normal 13 9 3 2" xfId="14476" xr:uid="{8E2DF2F8-A6E2-4D11-A76F-DF8BEB6E7045}"/>
    <cellStyle name="Normal 13 9 3 2 2" xfId="31236" xr:uid="{CD24A0EB-6F91-4B60-8441-3EE5CB826593}"/>
    <cellStyle name="Normal 13 9 3 2 3" xfId="47995" xr:uid="{34C0FB2B-3E53-468D-90D2-DB55292AC53F}"/>
    <cellStyle name="Normal 13 9 3 3" xfId="22856" xr:uid="{E93960A7-0BE4-4178-BBEC-CC7877141E41}"/>
    <cellStyle name="Normal 13 9 3 4" xfId="39615" xr:uid="{3E841DA0-5410-425E-8EE0-FF5830E1B7FC}"/>
    <cellStyle name="Normal 13 9 4" xfId="2832" xr:uid="{D9153FAC-DBA9-4FD2-99AA-3715C18EA685}"/>
    <cellStyle name="Normal 13 9 4 2" xfId="11212" xr:uid="{DA9E52B5-8CA7-4D95-B536-A6236E6397B4}"/>
    <cellStyle name="Normal 13 9 4 2 2" xfId="27972" xr:uid="{5A402792-FC1F-44E6-BEA4-EF0343071789}"/>
    <cellStyle name="Normal 13 9 4 2 3" xfId="44731" xr:uid="{532B1635-D8F1-4CF9-9A25-496539E905E3}"/>
    <cellStyle name="Normal 13 9 4 3" xfId="19592" xr:uid="{B0F07745-75A8-41E8-BCE4-26617BEEA4E6}"/>
    <cellStyle name="Normal 13 9 4 4" xfId="36351" xr:uid="{CFFFC1FF-ECA5-49A3-878F-57F7E73978C9}"/>
    <cellStyle name="Normal 13 9 5" xfId="9409" xr:uid="{ED75D96D-27B3-4900-AA52-991A9895C0F3}"/>
    <cellStyle name="Normal 13 9 5 2" xfId="26169" xr:uid="{DE812748-5CF3-430C-A364-39B325F42C3C}"/>
    <cellStyle name="Normal 13 9 5 3" xfId="42928" xr:uid="{3A9AF5FE-0EFC-4A45-9271-5638550A0909}"/>
    <cellStyle name="Normal 13 9 6" xfId="17789" xr:uid="{BD502134-765F-4503-AA50-F8266AC888D8}"/>
    <cellStyle name="Normal 13 9 7" xfId="34548" xr:uid="{123F7CA6-9D35-464F-9C01-418D0E85BACB}"/>
    <cellStyle name="Normal 14" xfId="90" xr:uid="{72503451-9402-49C6-8F2F-289BF865953D}"/>
    <cellStyle name="Normal 14 10" xfId="1450" xr:uid="{9E62BBB0-8FF1-4A44-823D-976FEEB9BB48}"/>
    <cellStyle name="Normal 14 10 2" xfId="4839" xr:uid="{AED93DF3-4952-474D-896F-D48A21BB69D8}"/>
    <cellStyle name="Normal 14 10 2 2" xfId="13219" xr:uid="{D76D5E36-B614-40F2-B76C-7E5FAA36672B}"/>
    <cellStyle name="Normal 14 10 2 2 2" xfId="29979" xr:uid="{5DFBC82E-B6F8-4A73-93E6-3C26A37AF525}"/>
    <cellStyle name="Normal 14 10 2 2 3" xfId="46738" xr:uid="{A411E207-8C7E-4C7F-9452-E766B350DD08}"/>
    <cellStyle name="Normal 14 10 2 3" xfId="21599" xr:uid="{3CFDA0CA-4AC5-4B54-9CCA-0E029F3BE6D8}"/>
    <cellStyle name="Normal 14 10 2 4" xfId="38358" xr:uid="{E7D3CD4A-B393-4C3C-9EDB-F894B831119F}"/>
    <cellStyle name="Normal 14 10 3" xfId="6526" xr:uid="{A711E485-D6CC-4FC4-8C7E-327728E7F2D0}"/>
    <cellStyle name="Normal 14 10 3 2" xfId="14906" xr:uid="{0B1CA88B-D51E-4A15-AAAE-1D152EDF580D}"/>
    <cellStyle name="Normal 14 10 3 2 2" xfId="31666" xr:uid="{0A0B4637-8E71-4432-9DBA-4D1E5104788F}"/>
    <cellStyle name="Normal 14 10 3 2 3" xfId="48425" xr:uid="{971CF37C-A80F-4AB8-9F8B-C7374781AD6C}"/>
    <cellStyle name="Normal 14 10 3 3" xfId="23286" xr:uid="{533AAC5C-A2D4-4D2E-95DC-8BE917A89E71}"/>
    <cellStyle name="Normal 14 10 3 4" xfId="40045" xr:uid="{9F73EB10-4206-4E9D-89F7-A68F21E63131}"/>
    <cellStyle name="Normal 14 10 4" xfId="1977" xr:uid="{38307511-721E-4396-8FFC-38C8B274552B}"/>
    <cellStyle name="Normal 14 10 4 2" xfId="10365" xr:uid="{CD1DB608-4648-4AF1-8258-A7C19E4FB1CD}"/>
    <cellStyle name="Normal 14 10 4 2 2" xfId="27125" xr:uid="{BBBC4CA3-868C-4EA3-AE91-86B7ADB9E1CA}"/>
    <cellStyle name="Normal 14 10 4 2 3" xfId="43884" xr:uid="{984B2362-C05A-4426-8947-DADDE4B2669E}"/>
    <cellStyle name="Normal 14 10 4 3" xfId="18745" xr:uid="{F7CBD627-57AA-41CF-8A91-D0E94D38D1D6}"/>
    <cellStyle name="Normal 14 10 4 4" xfId="35504" xr:uid="{F58A362D-55E9-44DA-B15E-2D978071B998}"/>
    <cellStyle name="Normal 14 10 5" xfId="9839" xr:uid="{90E073FC-65D0-4F42-AB50-09AE54A3BC4D}"/>
    <cellStyle name="Normal 14 10 5 2" xfId="26599" xr:uid="{0F5E97E9-8966-45E3-9559-910211DB2028}"/>
    <cellStyle name="Normal 14 10 5 3" xfId="43358" xr:uid="{B1132BCD-69FC-4379-B6A8-B193DE821588}"/>
    <cellStyle name="Normal 14 10 6" xfId="18219" xr:uid="{1E63226F-D7A6-4054-A900-8AB51F674981}"/>
    <cellStyle name="Normal 14 10 7" xfId="34978" xr:uid="{4A49DFE7-5A02-47CD-AC3F-BFEE320D0BEE}"/>
    <cellStyle name="Normal 14 11" xfId="3555" xr:uid="{4D85695A-89A8-4823-85FD-BA92E102F0C8}"/>
    <cellStyle name="Normal 14 11 2" xfId="11935" xr:uid="{5DDE9E72-AC61-4A96-9C14-46AEEED02BFC}"/>
    <cellStyle name="Normal 14 11 2 2" xfId="28695" xr:uid="{52D315DE-CEC1-4ED9-8B6C-30F572308770}"/>
    <cellStyle name="Normal 14 11 2 3" xfId="45454" xr:uid="{5B2447B9-113D-4673-BDA1-45D005B822B3}"/>
    <cellStyle name="Normal 14 11 3" xfId="20315" xr:uid="{578E6024-B982-4FE6-A049-F4D184EEE214}"/>
    <cellStyle name="Normal 14 11 4" xfId="37074" xr:uid="{1E78FBAA-95D2-4727-BF05-FA977A21112A}"/>
    <cellStyle name="Normal 14 12" xfId="5249" xr:uid="{551E4023-10D8-40C3-AC1C-7DCC55F9C37A}"/>
    <cellStyle name="Normal 14 12 2" xfId="13629" xr:uid="{FB964971-C1C9-4D5B-8287-CA1DA7FD4784}"/>
    <cellStyle name="Normal 14 12 2 2" xfId="30389" xr:uid="{1E1EF1A8-0DCF-4C30-B7FC-3E2EA52B90E3}"/>
    <cellStyle name="Normal 14 12 2 3" xfId="47148" xr:uid="{238AD90E-4F18-4B8E-83F7-1DF8227775FC}"/>
    <cellStyle name="Normal 14 12 3" xfId="22009" xr:uid="{7A45B45E-5659-425E-8E89-691CEB762B27}"/>
    <cellStyle name="Normal 14 12 4" xfId="38768" xr:uid="{469E51FF-B192-40D2-B357-0CE4AC856A9C}"/>
    <cellStyle name="Normal 14 13" xfId="6932" xr:uid="{9F167452-6F1E-4F1B-93E9-5E25614F1FC2}"/>
    <cellStyle name="Normal 14 13 2" xfId="15312" xr:uid="{760C26DB-4ADB-4E27-BA1E-7046261A5AE8}"/>
    <cellStyle name="Normal 14 13 2 2" xfId="32072" xr:uid="{D0DC421C-F29D-4D62-9EB3-AB8330AAEEDB}"/>
    <cellStyle name="Normal 14 13 2 3" xfId="48831" xr:uid="{ECEBFDB2-1F73-4A6F-90F5-C8AEA9222267}"/>
    <cellStyle name="Normal 14 13 3" xfId="23692" xr:uid="{C3F12C78-0BF4-4E05-AB89-CA3EBDAAB2A7}"/>
    <cellStyle name="Normal 14 13 4" xfId="40451" xr:uid="{A5C9F349-1300-497F-BA80-7974D3389035}"/>
    <cellStyle name="Normal 14 14" xfId="7338" xr:uid="{B8686ECC-F9FC-498A-B6D9-F751716CA7AF}"/>
    <cellStyle name="Normal 14 14 2" xfId="15718" xr:uid="{026842B3-4CDD-4A22-9CA0-8B70C571A595}"/>
    <cellStyle name="Normal 14 14 2 2" xfId="32478" xr:uid="{F56ED520-8B1D-41D6-A685-BB8D175A5A3C}"/>
    <cellStyle name="Normal 14 14 2 3" xfId="49237" xr:uid="{53279BDF-1AE3-4470-8D67-7E291381989D}"/>
    <cellStyle name="Normal 14 14 3" xfId="24098" xr:uid="{BD6E7938-90A6-4ADB-9855-562CD925B19A}"/>
    <cellStyle name="Normal 14 14 4" xfId="40857" xr:uid="{4791A36F-1746-43A7-A7E3-1173AA185B50}"/>
    <cellStyle name="Normal 14 15" xfId="7744" xr:uid="{4ED28697-3A95-4999-B7A9-0247A5CACE4B}"/>
    <cellStyle name="Normal 14 15 2" xfId="16124" xr:uid="{E68E26F6-814C-4CA6-8172-EAD5A0C92E28}"/>
    <cellStyle name="Normal 14 15 2 2" xfId="32884" xr:uid="{D017238D-DAB9-40B4-BADC-67AF561D22CA}"/>
    <cellStyle name="Normal 14 15 2 3" xfId="49643" xr:uid="{1DA204B4-0EF1-4446-827D-15D84D453D1E}"/>
    <cellStyle name="Normal 14 15 3" xfId="24504" xr:uid="{F70F1937-C2AC-4087-8747-07E0BAE79592}"/>
    <cellStyle name="Normal 14 15 4" xfId="41263" xr:uid="{3ABBF10A-E180-47AB-A565-FC4337132607}"/>
    <cellStyle name="Normal 14 16" xfId="8150" xr:uid="{B2C0C86A-45B0-43CB-9802-1BF2AB1E8C7D}"/>
    <cellStyle name="Normal 14 16 2" xfId="16530" xr:uid="{9BD6F2A6-F692-48B5-8C58-1CD80C0AE1D1}"/>
    <cellStyle name="Normal 14 16 2 2" xfId="33290" xr:uid="{A0E605BB-708B-4489-946E-617583AEDD25}"/>
    <cellStyle name="Normal 14 16 2 3" xfId="50049" xr:uid="{EC7899CD-2AB7-4DF3-8F80-2B7ED6C05710}"/>
    <cellStyle name="Normal 14 16 3" xfId="24910" xr:uid="{6692F5FF-274E-41EA-B876-A59DD77D6A4E}"/>
    <cellStyle name="Normal 14 16 4" xfId="41669" xr:uid="{93C98A05-A5E9-426C-83CD-F4D4769460EA}"/>
    <cellStyle name="Normal 14 17" xfId="1865" xr:uid="{206F1667-E551-42F1-A939-F56AC916B210}"/>
    <cellStyle name="Normal 14 17 2" xfId="10253" xr:uid="{B57D8C05-D52A-4EB0-9DAC-303039F2E85C}"/>
    <cellStyle name="Normal 14 17 2 2" xfId="27013" xr:uid="{1C38B8AF-1235-445F-B91D-B4AE6DB22899}"/>
    <cellStyle name="Normal 14 17 2 3" xfId="43772" xr:uid="{5B6106E7-549F-478E-A140-8E45B181A1F8}"/>
    <cellStyle name="Normal 14 17 3" xfId="18633" xr:uid="{7A483EB7-19FA-4810-B25F-B36882BD6A11}"/>
    <cellStyle name="Normal 14 17 4" xfId="35392" xr:uid="{99C6AA35-FF35-48EB-BA13-994C05474F26}"/>
    <cellStyle name="Normal 14 18" xfId="8562" xr:uid="{F6638F0B-689B-4769-B7B3-DCDD97ED9F12}"/>
    <cellStyle name="Normal 14 18 2" xfId="25322" xr:uid="{FE0C8AE0-BDA5-489F-9E27-5FE5175A522D}"/>
    <cellStyle name="Normal 14 18 3" xfId="42081" xr:uid="{55343B12-79AD-4E32-BB4A-C4CB1ADAA7FA}"/>
    <cellStyle name="Normal 14 19" xfId="16942" xr:uid="{0C7D7782-118B-4567-8B07-5909CB964E69}"/>
    <cellStyle name="Normal 14 2" xfId="119" xr:uid="{FB2665CB-6D07-4206-84C9-81441C58E942}"/>
    <cellStyle name="Normal 14 2 10" xfId="6968" xr:uid="{55B2313E-FC9D-40C6-AB74-114979F5B5B0}"/>
    <cellStyle name="Normal 14 2 10 2" xfId="15348" xr:uid="{253EC9AF-207F-4D52-BC0C-0B5435C88E9F}"/>
    <cellStyle name="Normal 14 2 10 2 2" xfId="32108" xr:uid="{97985600-2587-4C05-BABB-4F9201559D10}"/>
    <cellStyle name="Normal 14 2 10 2 3" xfId="48867" xr:uid="{23766633-F58D-4C1F-B968-EECF92F0DA3F}"/>
    <cellStyle name="Normal 14 2 10 3" xfId="23728" xr:uid="{7A22687F-ECDF-43FD-8ECC-86AC59B21576}"/>
    <cellStyle name="Normal 14 2 10 4" xfId="40487" xr:uid="{E7D3342D-9C4B-4EB1-AD21-380B6368E0CA}"/>
    <cellStyle name="Normal 14 2 11" xfId="7374" xr:uid="{4BC9ACA7-5658-472E-AF4B-6AE689ACBF70}"/>
    <cellStyle name="Normal 14 2 11 2" xfId="15754" xr:uid="{A6063451-4B74-4FDF-B3E5-BDD083B1F3EF}"/>
    <cellStyle name="Normal 14 2 11 2 2" xfId="32514" xr:uid="{9F0ADE64-8853-418D-A6CD-F5837B7E688B}"/>
    <cellStyle name="Normal 14 2 11 2 3" xfId="49273" xr:uid="{1A79E1AA-A2D9-416E-8594-62F8C3B5068A}"/>
    <cellStyle name="Normal 14 2 11 3" xfId="24134" xr:uid="{032D5902-4250-4C48-AF7D-7DA8A0091A59}"/>
    <cellStyle name="Normal 14 2 11 4" xfId="40893" xr:uid="{FDC91CE5-8481-4F3E-8E9C-0003BB412140}"/>
    <cellStyle name="Normal 14 2 12" xfId="7780" xr:uid="{55A4BD45-24AA-4FEC-8EC8-8E09CC96F9DF}"/>
    <cellStyle name="Normal 14 2 12 2" xfId="16160" xr:uid="{3FEB6845-501D-401A-B5C7-D5AB388152B1}"/>
    <cellStyle name="Normal 14 2 12 2 2" xfId="32920" xr:uid="{4B56A99A-1241-476A-9330-6CF679C514AC}"/>
    <cellStyle name="Normal 14 2 12 2 3" xfId="49679" xr:uid="{CDD6199F-09C2-4D61-BC57-B4E7C93213E2}"/>
    <cellStyle name="Normal 14 2 12 3" xfId="24540" xr:uid="{D730B371-36B0-4B0D-A768-E4BD7E9AE5B0}"/>
    <cellStyle name="Normal 14 2 12 4" xfId="41299" xr:uid="{56DB9871-B23F-4732-90E4-F8A225668AD6}"/>
    <cellStyle name="Normal 14 2 13" xfId="8186" xr:uid="{29E08966-555D-4D08-A29B-18EC938F30A3}"/>
    <cellStyle name="Normal 14 2 13 2" xfId="16566" xr:uid="{A0C5D687-CEBE-4CB5-B031-71739256C902}"/>
    <cellStyle name="Normal 14 2 13 2 2" xfId="33326" xr:uid="{0E95E6CE-8634-45B7-B45C-2AC0ECBFD55A}"/>
    <cellStyle name="Normal 14 2 13 2 3" xfId="50085" xr:uid="{EAF07FBA-633F-465D-B257-32AB878C50D6}"/>
    <cellStyle name="Normal 14 2 13 3" xfId="24946" xr:uid="{6712EA7A-D744-499A-917F-BC3639EE34C6}"/>
    <cellStyle name="Normal 14 2 13 4" xfId="41705" xr:uid="{6322CD79-1355-4AFE-821F-F3E9093F9E38}"/>
    <cellStyle name="Normal 14 2 14" xfId="1883" xr:uid="{38B62C68-81AC-4F12-9759-472C4B1FBD26}"/>
    <cellStyle name="Normal 14 2 14 2" xfId="10271" xr:uid="{D22CE1C9-19F0-4C9B-9010-4A80F08EAAF7}"/>
    <cellStyle name="Normal 14 2 14 2 2" xfId="27031" xr:uid="{E9CFCDCE-6F2B-491A-9932-99D0B386DF1A}"/>
    <cellStyle name="Normal 14 2 14 2 3" xfId="43790" xr:uid="{49C351F2-BF5A-45B3-AD79-58DDD52421C2}"/>
    <cellStyle name="Normal 14 2 14 3" xfId="18651" xr:uid="{FE07F675-EC00-43A5-8BDD-BCB6157FE997}"/>
    <cellStyle name="Normal 14 2 14 4" xfId="35410" xr:uid="{47F758F2-5FD6-48BF-890E-32CB3CA61875}"/>
    <cellStyle name="Normal 14 2 15" xfId="8590" xr:uid="{6BC116B0-FA5F-465A-ACB9-E1304E5998F4}"/>
    <cellStyle name="Normal 14 2 15 2" xfId="25350" xr:uid="{3184EB1B-BEB6-410F-82C3-22FB5D4635BF}"/>
    <cellStyle name="Normal 14 2 15 3" xfId="42109" xr:uid="{9FA574F4-ACF5-41D7-A5C1-D33FC0B5D224}"/>
    <cellStyle name="Normal 14 2 16" xfId="16970" xr:uid="{E0DD81B6-198B-460A-B069-BF910B8686FB}"/>
    <cellStyle name="Normal 14 2 17" xfId="33729" xr:uid="{8FC61B17-09A4-4DE2-8029-244BED17C9F0}"/>
    <cellStyle name="Normal 14 2 2" xfId="203" xr:uid="{A33581E8-FBDC-460E-9E1C-A769F4B8E4EA}"/>
    <cellStyle name="Normal 14 2 2 10" xfId="7426" xr:uid="{6C24DA1D-E634-435E-90B9-AD56FC9F362F}"/>
    <cellStyle name="Normal 14 2 2 10 2" xfId="15806" xr:uid="{4BF824AB-9BCE-4A20-B714-5DF1DCB7CFDF}"/>
    <cellStyle name="Normal 14 2 2 10 2 2" xfId="32566" xr:uid="{07B11FE5-537C-4CD9-B71F-F6BEDD91954A}"/>
    <cellStyle name="Normal 14 2 2 10 2 3" xfId="49325" xr:uid="{11ECA48A-AACF-4B32-A6AD-3578881C6FF8}"/>
    <cellStyle name="Normal 14 2 2 10 3" xfId="24186" xr:uid="{914EAF91-96E7-4A6E-86EC-CF7B3C9F708D}"/>
    <cellStyle name="Normal 14 2 2 10 4" xfId="40945" xr:uid="{D6E7C422-9749-4F80-A690-4C15FFD6410E}"/>
    <cellStyle name="Normal 14 2 2 11" xfId="7832" xr:uid="{A3AB6848-1D81-4C55-8817-8D801A27DC73}"/>
    <cellStyle name="Normal 14 2 2 11 2" xfId="16212" xr:uid="{DD801B59-B5D5-4670-A227-288D5B8F5362}"/>
    <cellStyle name="Normal 14 2 2 11 2 2" xfId="32972" xr:uid="{8079C578-FADB-4C85-A5A5-26DE3DCA8143}"/>
    <cellStyle name="Normal 14 2 2 11 2 3" xfId="49731" xr:uid="{D6B4C8CB-8F69-4E37-9F1D-F776818FAC1B}"/>
    <cellStyle name="Normal 14 2 2 11 3" xfId="24592" xr:uid="{43BBD385-BDC7-4B23-BBE8-D1008729D48D}"/>
    <cellStyle name="Normal 14 2 2 11 4" xfId="41351" xr:uid="{1B440EE3-0B68-4D30-8429-AF34290B6524}"/>
    <cellStyle name="Normal 14 2 2 12" xfId="8238" xr:uid="{DF19622A-466E-4A13-8F0E-E4028CAC1708}"/>
    <cellStyle name="Normal 14 2 2 12 2" xfId="16618" xr:uid="{90B220DF-0131-4EA1-953A-24C6B9588C95}"/>
    <cellStyle name="Normal 14 2 2 12 2 2" xfId="33378" xr:uid="{75EB7AE9-66F1-41AF-8A52-ED1D6A610C8B}"/>
    <cellStyle name="Normal 14 2 2 12 2 3" xfId="50137" xr:uid="{95533A02-ADC1-48AD-AB76-CDD480A9FD9D}"/>
    <cellStyle name="Normal 14 2 2 12 3" xfId="24998" xr:uid="{ED83CA01-3DAD-47EA-A8C2-2D3707677BD2}"/>
    <cellStyle name="Normal 14 2 2 12 4" xfId="41757" xr:uid="{C79B6D7D-4A32-4468-A8B2-6D7C28BF91B5}"/>
    <cellStyle name="Normal 14 2 2 13" xfId="2083" xr:uid="{DA64C9D3-C1CC-4305-B1EA-67ADD2CFAE28}"/>
    <cellStyle name="Normal 14 2 2 13 2" xfId="10467" xr:uid="{96B80C43-A674-4086-B4CE-8BCCAFC021B3}"/>
    <cellStyle name="Normal 14 2 2 13 2 2" xfId="27227" xr:uid="{152CC0CE-C045-42E0-8765-400DE89B37AC}"/>
    <cellStyle name="Normal 14 2 2 13 2 3" xfId="43986" xr:uid="{4AE676AD-C855-45E2-A69D-3D6AFC124907}"/>
    <cellStyle name="Normal 14 2 2 13 3" xfId="18847" xr:uid="{4452D336-B211-46BA-B02B-D8F89591512F}"/>
    <cellStyle name="Normal 14 2 2 13 4" xfId="35606" xr:uid="{D181619F-109D-4405-B7C4-C5B1465818D6}"/>
    <cellStyle name="Normal 14 2 2 14" xfId="8664" xr:uid="{35371896-7F7E-433B-93E2-038F665E87F4}"/>
    <cellStyle name="Normal 14 2 2 14 2" xfId="25424" xr:uid="{AA1BAF1F-C51A-436A-8AD8-27E702FB21A5}"/>
    <cellStyle name="Normal 14 2 2 14 3" xfId="42183" xr:uid="{3CE667A1-19B3-49BA-B498-DB77B760C354}"/>
    <cellStyle name="Normal 14 2 2 15" xfId="17044" xr:uid="{D5F69B79-78D2-4CBD-892C-1068BCA1CD44}"/>
    <cellStyle name="Normal 14 2 2 16" xfId="33803" xr:uid="{92127F0A-7C72-40DA-AD54-AEACEA212466}"/>
    <cellStyle name="Normal 14 2 2 2" xfId="365" xr:uid="{0D032772-7477-4AEB-8BCA-9D3CF5648F3D}"/>
    <cellStyle name="Normal 14 2 2 2 10" xfId="8321" xr:uid="{304F5700-D218-4A97-9764-8BBA065768CA}"/>
    <cellStyle name="Normal 14 2 2 2 10 2" xfId="16701" xr:uid="{975B959D-7725-4640-A186-177B7D58271E}"/>
    <cellStyle name="Normal 14 2 2 2 10 2 2" xfId="33461" xr:uid="{ACB3A847-68B6-4F32-B028-E269A1970C16}"/>
    <cellStyle name="Normal 14 2 2 2 10 2 3" xfId="50220" xr:uid="{B65A1B77-7AC8-4095-A555-AF2A83843510}"/>
    <cellStyle name="Normal 14 2 2 2 10 3" xfId="25081" xr:uid="{81E1FE56-68C0-468D-BB1A-4F2BEE920558}"/>
    <cellStyle name="Normal 14 2 2 2 10 4" xfId="41840" xr:uid="{53EE5ECF-7605-4B7A-8477-06E2B109373E}"/>
    <cellStyle name="Normal 14 2 2 2 11" xfId="2197" xr:uid="{6A8C55E9-356A-4E87-8DF2-524923F0E59A}"/>
    <cellStyle name="Normal 14 2 2 2 11 2" xfId="10579" xr:uid="{0B1AE74B-B15D-4C4A-A955-25686F0ACE3C}"/>
    <cellStyle name="Normal 14 2 2 2 11 2 2" xfId="27339" xr:uid="{D7965547-A893-4A34-B976-3F9351858DA7}"/>
    <cellStyle name="Normal 14 2 2 2 11 2 3" xfId="44098" xr:uid="{06DAEDDA-AAC3-46D2-8853-1AEF7C5485D9}"/>
    <cellStyle name="Normal 14 2 2 2 11 3" xfId="18959" xr:uid="{B46DD82D-CADF-4E12-B6D5-36CC5BCDEE88}"/>
    <cellStyle name="Normal 14 2 2 2 11 4" xfId="35718" xr:uid="{80FB8904-2F58-4ECF-8089-827EA904D8BC}"/>
    <cellStyle name="Normal 14 2 2 2 12" xfId="8776" xr:uid="{A344C3B4-ECF3-412C-B00B-46F45D154BE9}"/>
    <cellStyle name="Normal 14 2 2 2 12 2" xfId="25536" xr:uid="{D02DA190-941A-4CBB-B93A-9B980121AB39}"/>
    <cellStyle name="Normal 14 2 2 2 12 3" xfId="42295" xr:uid="{3566D807-3031-4D3B-9CA2-1FE4DC982340}"/>
    <cellStyle name="Normal 14 2 2 2 13" xfId="17156" xr:uid="{E5CC3FAF-AA5F-40E6-B670-8C55E3F242D3}"/>
    <cellStyle name="Normal 14 2 2 2 14" xfId="33915" xr:uid="{48B5F56C-B8F2-4FDD-8A8E-875FDC485657}"/>
    <cellStyle name="Normal 14 2 2 2 2" xfId="807" xr:uid="{509A7225-7C75-4FA4-A008-5F4F183B1BE3}"/>
    <cellStyle name="Normal 14 2 2 2 2 2" xfId="4202" xr:uid="{5FA92F85-71E3-4C33-8122-50A25095EE1D}"/>
    <cellStyle name="Normal 14 2 2 2 2 2 2" xfId="12582" xr:uid="{F49B0D46-B920-49D3-A724-0519681F94CC}"/>
    <cellStyle name="Normal 14 2 2 2 2 2 2 2" xfId="29342" xr:uid="{CA4018C2-6BF1-48E6-BA7E-84DB3FCAD043}"/>
    <cellStyle name="Normal 14 2 2 2 2 2 2 3" xfId="46101" xr:uid="{7B28AFA5-5053-4324-9731-9F853EBD0E54}"/>
    <cellStyle name="Normal 14 2 2 2 2 2 3" xfId="20962" xr:uid="{1119F539-9A05-4AB7-9B03-644B19681CF4}"/>
    <cellStyle name="Normal 14 2 2 2 2 2 4" xfId="37721" xr:uid="{BEFD440D-ED27-41ED-A39C-77082BDFAAE1}"/>
    <cellStyle name="Normal 14 2 2 2 2 3" xfId="5889" xr:uid="{FB225A99-13FE-4C20-A69E-D5783520888E}"/>
    <cellStyle name="Normal 14 2 2 2 2 3 2" xfId="14269" xr:uid="{20D6E5A0-1363-4309-A266-34B56DB73161}"/>
    <cellStyle name="Normal 14 2 2 2 2 3 2 2" xfId="31029" xr:uid="{B38AB010-8380-48D5-B9BA-AFC017712424}"/>
    <cellStyle name="Normal 14 2 2 2 2 3 2 3" xfId="47788" xr:uid="{C3EB95AF-EB8F-48DF-B21B-3BE186BB9C20}"/>
    <cellStyle name="Normal 14 2 2 2 2 3 3" xfId="22649" xr:uid="{CE5CF38B-8130-4B3F-AB8A-FADEDFDACD10}"/>
    <cellStyle name="Normal 14 2 2 2 2 3 4" xfId="39408" xr:uid="{FDEAA528-5B47-43C3-B6F9-A8FDD5C6EE1C}"/>
    <cellStyle name="Normal 14 2 2 2 2 4" xfId="2625" xr:uid="{1CBB3434-3F57-4242-967F-09CA8B5EC2A9}"/>
    <cellStyle name="Normal 14 2 2 2 2 4 2" xfId="11005" xr:uid="{A80BCD00-D85B-4C7C-ABCF-886AF67DBE66}"/>
    <cellStyle name="Normal 14 2 2 2 2 4 2 2" xfId="27765" xr:uid="{BAB39AA8-E90B-4C0F-8995-23179B43F970}"/>
    <cellStyle name="Normal 14 2 2 2 2 4 2 3" xfId="44524" xr:uid="{88CEC322-EFBE-46B4-9FF1-C21698AE6C4E}"/>
    <cellStyle name="Normal 14 2 2 2 2 4 3" xfId="19385" xr:uid="{C477B817-CCF6-4A75-8E85-9140B01950D8}"/>
    <cellStyle name="Normal 14 2 2 2 2 4 4" xfId="36144" xr:uid="{BF95AE30-4417-4CDD-8494-B847BDBC0E71}"/>
    <cellStyle name="Normal 14 2 2 2 2 5" xfId="9202" xr:uid="{19D26217-E022-491E-89A2-D9C3BAACC79B}"/>
    <cellStyle name="Normal 14 2 2 2 2 5 2" xfId="25962" xr:uid="{81EC43DC-40A7-459F-ABE2-0130012DF488}"/>
    <cellStyle name="Normal 14 2 2 2 2 5 3" xfId="42721" xr:uid="{8FED2341-1F9E-4CA8-A6B8-76A7C31782A0}"/>
    <cellStyle name="Normal 14 2 2 2 2 6" xfId="17582" xr:uid="{02AEE618-85EA-481C-8CCB-758C65B41A32}"/>
    <cellStyle name="Normal 14 2 2 2 2 7" xfId="34341" xr:uid="{E3662FFB-83FA-4DDB-BBD4-5D67E7EB8CB9}"/>
    <cellStyle name="Normal 14 2 2 2 3" xfId="1241" xr:uid="{B1666891-0E5E-46B3-96C4-1DDF25BB1409}"/>
    <cellStyle name="Normal 14 2 2 2 3 2" xfId="4630" xr:uid="{C877A5F9-F60D-4DC8-B3A6-99E42FDD622C}"/>
    <cellStyle name="Normal 14 2 2 2 3 2 2" xfId="13010" xr:uid="{E9241D59-B2EF-468E-B33B-82FD4F584C14}"/>
    <cellStyle name="Normal 14 2 2 2 3 2 2 2" xfId="29770" xr:uid="{1AF37F4E-8CEC-4AED-9CE4-83F0108D8CFC}"/>
    <cellStyle name="Normal 14 2 2 2 3 2 2 3" xfId="46529" xr:uid="{1ECC3A37-C3C5-4B76-AFB2-706AC8ACAAE6}"/>
    <cellStyle name="Normal 14 2 2 2 3 2 3" xfId="21390" xr:uid="{5E58411C-0E90-4828-9AE1-0FAC0AE9FA95}"/>
    <cellStyle name="Normal 14 2 2 2 3 2 4" xfId="38149" xr:uid="{D19E21D1-D8CA-4115-83F3-0D5F4A59C6C2}"/>
    <cellStyle name="Normal 14 2 2 2 3 3" xfId="6317" xr:uid="{B87FDF55-9F87-4299-B640-02CCEB038823}"/>
    <cellStyle name="Normal 14 2 2 2 3 3 2" xfId="14697" xr:uid="{9A47DDF5-804A-4564-AB9F-09AC8D2B7203}"/>
    <cellStyle name="Normal 14 2 2 2 3 3 2 2" xfId="31457" xr:uid="{3744D09F-EF47-4CBD-B217-169C4DAEA530}"/>
    <cellStyle name="Normal 14 2 2 2 3 3 2 3" xfId="48216" xr:uid="{9C66434A-DC6F-44D8-B19F-335CF71B7829}"/>
    <cellStyle name="Normal 14 2 2 2 3 3 3" xfId="23077" xr:uid="{AF70150A-0214-4E14-A7C9-04D8EA952959}"/>
    <cellStyle name="Normal 14 2 2 2 3 3 4" xfId="39836" xr:uid="{68935E48-2E56-4CEE-9727-077C2259C191}"/>
    <cellStyle name="Normal 14 2 2 2 3 4" xfId="3053" xr:uid="{547BF236-2D5F-4A0F-878D-B1107D261304}"/>
    <cellStyle name="Normal 14 2 2 2 3 4 2" xfId="11433" xr:uid="{4FA46DEB-E510-4831-B1A4-EB1BEA4F9067}"/>
    <cellStyle name="Normal 14 2 2 2 3 4 2 2" xfId="28193" xr:uid="{C082A8F6-FEE9-4C4C-BA0A-D304AE4203DA}"/>
    <cellStyle name="Normal 14 2 2 2 3 4 2 3" xfId="44952" xr:uid="{3C265EB6-492C-4F8E-AE83-56C5F52904A0}"/>
    <cellStyle name="Normal 14 2 2 2 3 4 3" xfId="19813" xr:uid="{21B35083-89FA-4AB8-8FC5-62B575DA4624}"/>
    <cellStyle name="Normal 14 2 2 2 3 4 4" xfId="36572" xr:uid="{E4F932AC-57AB-4114-9095-0B5491C3F68A}"/>
    <cellStyle name="Normal 14 2 2 2 3 5" xfId="9630" xr:uid="{598D5804-F4A3-4E38-818C-BFD95119EC1F}"/>
    <cellStyle name="Normal 14 2 2 2 3 5 2" xfId="26390" xr:uid="{82D9873B-A668-40F7-A4E6-76B168C825D5}"/>
    <cellStyle name="Normal 14 2 2 2 3 5 3" xfId="43149" xr:uid="{B1C5288F-2E61-42EA-806A-B9D5C2ED81FD}"/>
    <cellStyle name="Normal 14 2 2 2 3 6" xfId="18010" xr:uid="{DC667D39-AA52-44AA-9CBD-353232C108DA}"/>
    <cellStyle name="Normal 14 2 2 2 3 7" xfId="34769" xr:uid="{1EECA7CA-8667-4C9C-93CD-F5A06121B032}"/>
    <cellStyle name="Normal 14 2 2 2 4" xfId="1621" xr:uid="{B42E287F-40C5-455C-B058-421D3D8B4F23}"/>
    <cellStyle name="Normal 14 2 2 2 4 2" xfId="5010" xr:uid="{B3BDB366-5DAF-4B85-BC21-C1C64C62B1B0}"/>
    <cellStyle name="Normal 14 2 2 2 4 2 2" xfId="13390" xr:uid="{383738C0-B1B8-4200-88B6-F4ADF1BEF003}"/>
    <cellStyle name="Normal 14 2 2 2 4 2 2 2" xfId="30150" xr:uid="{3A98DB43-135B-4338-BDE5-B514870E4398}"/>
    <cellStyle name="Normal 14 2 2 2 4 2 2 3" xfId="46909" xr:uid="{9907D579-58F8-4A72-86F2-4B4B9B911651}"/>
    <cellStyle name="Normal 14 2 2 2 4 2 3" xfId="21770" xr:uid="{4FDF68B7-D83B-404C-ACA9-069E22EE02D4}"/>
    <cellStyle name="Normal 14 2 2 2 4 2 4" xfId="38529" xr:uid="{8C78329C-5522-4BFC-A4DA-3764048D10D6}"/>
    <cellStyle name="Normal 14 2 2 2 4 3" xfId="6697" xr:uid="{DA47B937-BEE8-4D0E-9734-5E17BB071657}"/>
    <cellStyle name="Normal 14 2 2 2 4 3 2" xfId="15077" xr:uid="{F072221B-930C-403A-B36B-321F57C13193}"/>
    <cellStyle name="Normal 14 2 2 2 4 3 2 2" xfId="31837" xr:uid="{5D7B729B-418B-4A2C-9BF8-1881A96149DE}"/>
    <cellStyle name="Normal 14 2 2 2 4 3 2 3" xfId="48596" xr:uid="{4AF39E8C-7366-4880-9593-8879C46E3B48}"/>
    <cellStyle name="Normal 14 2 2 2 4 3 3" xfId="23457" xr:uid="{92ACBD31-2F26-45C9-A289-2052EA5C4EF8}"/>
    <cellStyle name="Normal 14 2 2 2 4 3 4" xfId="40216" xr:uid="{55D48BDD-6E1E-47DA-84A2-7178FDE8A944}"/>
    <cellStyle name="Normal 14 2 2 2 4 4" xfId="3321" xr:uid="{A52D7380-6813-43B2-9A0C-5F0A2BFBA200}"/>
    <cellStyle name="Normal 14 2 2 2 4 4 2" xfId="11701" xr:uid="{E340D30A-FB61-4ED9-9E30-4A80C517E4C7}"/>
    <cellStyle name="Normal 14 2 2 2 4 4 2 2" xfId="28461" xr:uid="{42DF947E-0563-4D6D-B0D6-3F7A16786EDC}"/>
    <cellStyle name="Normal 14 2 2 2 4 4 2 3" xfId="45220" xr:uid="{7407CA1F-7802-4DFF-AA7E-FAF06542CB49}"/>
    <cellStyle name="Normal 14 2 2 2 4 4 3" xfId="20081" xr:uid="{3DD2C43F-97D1-4BE5-B439-5DA40E99A868}"/>
    <cellStyle name="Normal 14 2 2 2 4 4 4" xfId="36840" xr:uid="{DBE18343-AD11-404D-9A97-51438572CE5B}"/>
    <cellStyle name="Normal 14 2 2 2 4 5" xfId="10010" xr:uid="{8065D6F3-BBE4-4BF9-8EC4-355AEF3A073D}"/>
    <cellStyle name="Normal 14 2 2 2 4 5 2" xfId="26770" xr:uid="{56939979-994E-4448-8BEB-AFA36331D97E}"/>
    <cellStyle name="Normal 14 2 2 2 4 5 3" xfId="43529" xr:uid="{5646DAB9-A9B4-4C0E-9D26-74FFD6E7F0D5}"/>
    <cellStyle name="Normal 14 2 2 2 4 6" xfId="18390" xr:uid="{2A5E22BB-BEC4-493C-81A8-0837484FEE91}"/>
    <cellStyle name="Normal 14 2 2 2 4 7" xfId="35149" xr:uid="{2B25D152-14AB-4ECB-8C0F-D4D75759C567}"/>
    <cellStyle name="Normal 14 2 2 2 5" xfId="3740" xr:uid="{2E081308-2A9C-4AF9-A43B-B54ACCFBEA1E}"/>
    <cellStyle name="Normal 14 2 2 2 5 2" xfId="12120" xr:uid="{A802FDAF-0533-40E3-977A-D92EBBB41DA9}"/>
    <cellStyle name="Normal 14 2 2 2 5 2 2" xfId="28880" xr:uid="{89204847-6EAA-41C7-A119-E765E8861DDF}"/>
    <cellStyle name="Normal 14 2 2 2 5 2 3" xfId="45639" xr:uid="{2054F2DE-A021-4E4D-8CB8-B851D83FC93A}"/>
    <cellStyle name="Normal 14 2 2 2 5 3" xfId="20500" xr:uid="{C63FCF00-1F35-4EF7-864F-A6ADF603E53C}"/>
    <cellStyle name="Normal 14 2 2 2 5 4" xfId="37259" xr:uid="{D09B121A-9076-4F5B-AC8B-975D7742E0EE}"/>
    <cellStyle name="Normal 14 2 2 2 6" xfId="5463" xr:uid="{6733506D-7751-4AE5-8A7C-5E5E0F482159}"/>
    <cellStyle name="Normal 14 2 2 2 6 2" xfId="13843" xr:uid="{D517D20F-BBAA-4CCE-9BB7-FAEF6B75B2D5}"/>
    <cellStyle name="Normal 14 2 2 2 6 2 2" xfId="30603" xr:uid="{9439D018-5633-4451-908F-19AF172497DA}"/>
    <cellStyle name="Normal 14 2 2 2 6 2 3" xfId="47362" xr:uid="{EBE54EFE-FE69-4AD0-B6C4-DE905825A66C}"/>
    <cellStyle name="Normal 14 2 2 2 6 3" xfId="22223" xr:uid="{B188EEDF-59D0-4649-834C-CB634787E941}"/>
    <cellStyle name="Normal 14 2 2 2 6 4" xfId="38982" xr:uid="{A6794550-C8DD-487A-9673-BDB713AAC1C9}"/>
    <cellStyle name="Normal 14 2 2 2 7" xfId="7103" xr:uid="{540F0145-C5A0-4E9D-9260-2F8BFBF63CFC}"/>
    <cellStyle name="Normal 14 2 2 2 7 2" xfId="15483" xr:uid="{A1D913E3-9C8F-4891-904C-6B091A5A75D6}"/>
    <cellStyle name="Normal 14 2 2 2 7 2 2" xfId="32243" xr:uid="{EC9EDEBD-F236-411C-8707-A382B16AB8C4}"/>
    <cellStyle name="Normal 14 2 2 2 7 2 3" xfId="49002" xr:uid="{1E521D84-3559-4E21-BECE-A8DCCC022CF9}"/>
    <cellStyle name="Normal 14 2 2 2 7 3" xfId="23863" xr:uid="{33679CC3-3228-4824-86CA-3E1A3EB916E7}"/>
    <cellStyle name="Normal 14 2 2 2 7 4" xfId="40622" xr:uid="{608C1984-5201-4B86-BC19-C6D5F58B18D8}"/>
    <cellStyle name="Normal 14 2 2 2 8" xfId="7509" xr:uid="{C160E797-1DB0-4A75-9222-B8F27DCC64CA}"/>
    <cellStyle name="Normal 14 2 2 2 8 2" xfId="15889" xr:uid="{F3CD062D-EBE6-40AB-9BA0-4AEF437AF954}"/>
    <cellStyle name="Normal 14 2 2 2 8 2 2" xfId="32649" xr:uid="{775D8299-9254-4526-BAF2-224ACD982C54}"/>
    <cellStyle name="Normal 14 2 2 2 8 2 3" xfId="49408" xr:uid="{801DDF4A-4540-41A6-A43F-70F28B4ECAFA}"/>
    <cellStyle name="Normal 14 2 2 2 8 3" xfId="24269" xr:uid="{055A501A-2AF4-4D59-8E59-45534BB42132}"/>
    <cellStyle name="Normal 14 2 2 2 8 4" xfId="41028" xr:uid="{A6EC3A03-3D03-42A5-95DE-289B0F3F2EBB}"/>
    <cellStyle name="Normal 14 2 2 2 9" xfId="7915" xr:uid="{95A48128-F247-4194-B128-F98DD20F1821}"/>
    <cellStyle name="Normal 14 2 2 2 9 2" xfId="16295" xr:uid="{B2E493AE-66B5-43C6-BAB5-645BBB4F8BDB}"/>
    <cellStyle name="Normal 14 2 2 2 9 2 2" xfId="33055" xr:uid="{E3B51396-A69E-4F8E-AEEF-EC84A330AA2F}"/>
    <cellStyle name="Normal 14 2 2 2 9 2 3" xfId="49814" xr:uid="{7BFA18B0-861A-4D80-8ECC-7BFB01BD9D22}"/>
    <cellStyle name="Normal 14 2 2 2 9 3" xfId="24675" xr:uid="{3A5B1B61-E74C-4EAB-92A2-3AC7CFC7CB6F}"/>
    <cellStyle name="Normal 14 2 2 2 9 4" xfId="41434" xr:uid="{C1360235-F321-4DAD-BDFE-64E4F737F766}"/>
    <cellStyle name="Normal 14 2 2 3" xfId="366" xr:uid="{EDB97C8B-85D2-4CC4-9002-33A18B2731DF}"/>
    <cellStyle name="Normal 14 2 2 3 10" xfId="8509" xr:uid="{85D70FD8-822D-4579-BB9F-D2D23D33B2FD}"/>
    <cellStyle name="Normal 14 2 2 3 10 2" xfId="16889" xr:uid="{4B0B9E47-D182-411F-8965-9B421246AC64}"/>
    <cellStyle name="Normal 14 2 2 3 10 2 2" xfId="33649" xr:uid="{075756BF-6870-4068-ACE2-0D942E1E41E8}"/>
    <cellStyle name="Normal 14 2 2 3 10 2 3" xfId="50408" xr:uid="{C1BA63AA-6854-4C4F-AA71-B6A5D4E689EA}"/>
    <cellStyle name="Normal 14 2 2 3 10 3" xfId="25269" xr:uid="{548556A8-88DE-4C7C-AB9A-3DD69A889689}"/>
    <cellStyle name="Normal 14 2 2 3 10 4" xfId="42028" xr:uid="{51FA7833-61F5-4270-8846-59B9A0BAD2C9}"/>
    <cellStyle name="Normal 14 2 2 3 11" xfId="2198" xr:uid="{F5D83F16-50BE-4313-80C6-BF53F477FCE5}"/>
    <cellStyle name="Normal 14 2 2 3 11 2" xfId="10580" xr:uid="{3476BC97-42EA-4DB9-B69E-1D20672FFC58}"/>
    <cellStyle name="Normal 14 2 2 3 11 2 2" xfId="27340" xr:uid="{19096A43-992C-47FA-B18E-AE1C73B7AFEA}"/>
    <cellStyle name="Normal 14 2 2 3 11 2 3" xfId="44099" xr:uid="{D596C02B-4236-40A0-B536-1A5DF4C3C00E}"/>
    <cellStyle name="Normal 14 2 2 3 11 3" xfId="18960" xr:uid="{8C4D8E26-A9C9-43B0-860F-77F1AFE19C1B}"/>
    <cellStyle name="Normal 14 2 2 3 11 4" xfId="35719" xr:uid="{A41224A7-63BC-429E-A99A-3CD803285F01}"/>
    <cellStyle name="Normal 14 2 2 3 12" xfId="8777" xr:uid="{D740D889-FC6F-4981-B1D7-99F554F20606}"/>
    <cellStyle name="Normal 14 2 2 3 12 2" xfId="25537" xr:uid="{464E2F64-A98D-4C9B-A3E6-194FF9D70786}"/>
    <cellStyle name="Normal 14 2 2 3 12 3" xfId="42296" xr:uid="{E54ED158-1318-4027-9394-1855744D9578}"/>
    <cellStyle name="Normal 14 2 2 3 13" xfId="17157" xr:uid="{025A1FBD-D740-4E32-A4E6-594D71F3146E}"/>
    <cellStyle name="Normal 14 2 2 3 14" xfId="33916" xr:uid="{D49269AA-92E3-4C45-AD11-EADF0EDB8D5B}"/>
    <cellStyle name="Normal 14 2 2 3 2" xfId="808" xr:uid="{4EC8ABB8-9716-47AD-8B51-3D3596F07335}"/>
    <cellStyle name="Normal 14 2 2 3 2 2" xfId="4203" xr:uid="{E20E4611-8578-4970-A8D5-6DCC1CAB1D69}"/>
    <cellStyle name="Normal 14 2 2 3 2 2 2" xfId="12583" xr:uid="{761147DF-C81D-4058-8026-5905DC98612D}"/>
    <cellStyle name="Normal 14 2 2 3 2 2 2 2" xfId="29343" xr:uid="{BA6E25D8-5F58-4BF7-B421-E9D75076F0E2}"/>
    <cellStyle name="Normal 14 2 2 3 2 2 2 3" xfId="46102" xr:uid="{47128A88-DD69-4CA8-861F-CDB37AF01B1C}"/>
    <cellStyle name="Normal 14 2 2 3 2 2 3" xfId="20963" xr:uid="{220F465B-D6D6-4350-81D9-163BC740E6FB}"/>
    <cellStyle name="Normal 14 2 2 3 2 2 4" xfId="37722" xr:uid="{189D8EA1-2F59-4251-A911-925B19B78ADB}"/>
    <cellStyle name="Normal 14 2 2 3 2 3" xfId="5890" xr:uid="{A8D21B11-B8C5-4DE3-8926-879698BC47DB}"/>
    <cellStyle name="Normal 14 2 2 3 2 3 2" xfId="14270" xr:uid="{53136383-85D9-4F77-8B0B-7594038EA962}"/>
    <cellStyle name="Normal 14 2 2 3 2 3 2 2" xfId="31030" xr:uid="{7B1AE2EE-6A56-481A-AD1A-7C7927960BA9}"/>
    <cellStyle name="Normal 14 2 2 3 2 3 2 3" xfId="47789" xr:uid="{5FDEB863-2CC9-4AF7-8509-DCAB19700656}"/>
    <cellStyle name="Normal 14 2 2 3 2 3 3" xfId="22650" xr:uid="{B408119E-2C14-4E11-B13B-6D5BC0C69457}"/>
    <cellStyle name="Normal 14 2 2 3 2 3 4" xfId="39409" xr:uid="{FAB68311-1EE6-4511-8AD7-A5DE3BA54C2C}"/>
    <cellStyle name="Normal 14 2 2 3 2 4" xfId="2626" xr:uid="{5A049C1D-2461-4FBA-AE37-597989B0FAAB}"/>
    <cellStyle name="Normal 14 2 2 3 2 4 2" xfId="11006" xr:uid="{C5B0B364-A9A3-404C-9835-ADC22E6576BF}"/>
    <cellStyle name="Normal 14 2 2 3 2 4 2 2" xfId="27766" xr:uid="{7B1A9233-1B2C-46C8-AEFA-68B1F963E759}"/>
    <cellStyle name="Normal 14 2 2 3 2 4 2 3" xfId="44525" xr:uid="{830AD56F-3A66-4174-A37E-78199173C731}"/>
    <cellStyle name="Normal 14 2 2 3 2 4 3" xfId="19386" xr:uid="{1771918A-8A52-4E50-B30D-0CA851BB7CCD}"/>
    <cellStyle name="Normal 14 2 2 3 2 4 4" xfId="36145" xr:uid="{CF5F4BAE-E52D-42E3-A5F1-10906B45080D}"/>
    <cellStyle name="Normal 14 2 2 3 2 5" xfId="9203" xr:uid="{666CC655-882F-4EC7-B1BF-18360F688437}"/>
    <cellStyle name="Normal 14 2 2 3 2 5 2" xfId="25963" xr:uid="{63726A60-5244-4160-855C-EBB98612186D}"/>
    <cellStyle name="Normal 14 2 2 3 2 5 3" xfId="42722" xr:uid="{33A34493-8421-4F8E-8EAF-D9473B35F016}"/>
    <cellStyle name="Normal 14 2 2 3 2 6" xfId="17583" xr:uid="{FF3BE0DE-8CFF-4952-A917-93505809218A}"/>
    <cellStyle name="Normal 14 2 2 3 2 7" xfId="34342" xr:uid="{7F02B5DD-68A6-4920-888F-2FF97A9411DF}"/>
    <cellStyle name="Normal 14 2 2 3 3" xfId="1242" xr:uid="{821C9D43-8CCD-40CA-AF35-A48A3AFFFBA2}"/>
    <cellStyle name="Normal 14 2 2 3 3 2" xfId="4631" xr:uid="{C76877CE-9BA4-4A82-B033-82180E83232E}"/>
    <cellStyle name="Normal 14 2 2 3 3 2 2" xfId="13011" xr:uid="{0CD67735-6D42-4E5F-8FC4-6687A3C3D56C}"/>
    <cellStyle name="Normal 14 2 2 3 3 2 2 2" xfId="29771" xr:uid="{E7F8B407-D185-4FED-B648-94963BA5072A}"/>
    <cellStyle name="Normal 14 2 2 3 3 2 2 3" xfId="46530" xr:uid="{3C1F3558-52D6-4AFA-BBA2-0050CC3DC354}"/>
    <cellStyle name="Normal 14 2 2 3 3 2 3" xfId="21391" xr:uid="{F57CACAD-AD36-45B3-BCC3-8664E9F0794D}"/>
    <cellStyle name="Normal 14 2 2 3 3 2 4" xfId="38150" xr:uid="{F5978CC1-A61E-4EC0-AF96-8FC43B2A1EC5}"/>
    <cellStyle name="Normal 14 2 2 3 3 3" xfId="6318" xr:uid="{73A3C7C0-3EEB-4594-824F-223F09EA1E63}"/>
    <cellStyle name="Normal 14 2 2 3 3 3 2" xfId="14698" xr:uid="{1996EDA4-32DC-4A2B-B235-72462687CDE9}"/>
    <cellStyle name="Normal 14 2 2 3 3 3 2 2" xfId="31458" xr:uid="{2FA2E14D-058B-4502-B505-774A2C9B7197}"/>
    <cellStyle name="Normal 14 2 2 3 3 3 2 3" xfId="48217" xr:uid="{08D2F2A1-5281-4FC5-9DB3-9C782FBDD8E9}"/>
    <cellStyle name="Normal 14 2 2 3 3 3 3" xfId="23078" xr:uid="{58C46B50-2F2C-4B6D-A512-718095C32D60}"/>
    <cellStyle name="Normal 14 2 2 3 3 3 4" xfId="39837" xr:uid="{A98BD199-826C-455D-84A9-A3CDC154527D}"/>
    <cellStyle name="Normal 14 2 2 3 3 4" xfId="3054" xr:uid="{7712FE3E-612D-44C3-926C-1AC8D65660BF}"/>
    <cellStyle name="Normal 14 2 2 3 3 4 2" xfId="11434" xr:uid="{1F4A838D-1B68-4D55-A436-4602D5541EC3}"/>
    <cellStyle name="Normal 14 2 2 3 3 4 2 2" xfId="28194" xr:uid="{EAF7C579-03BB-4797-8E71-9CCD2CD22CAA}"/>
    <cellStyle name="Normal 14 2 2 3 3 4 2 3" xfId="44953" xr:uid="{4462B230-CE50-4A02-A5BC-891AAEC43842}"/>
    <cellStyle name="Normal 14 2 2 3 3 4 3" xfId="19814" xr:uid="{CFAF1331-BA64-4912-A5C2-198DDAC7B5C7}"/>
    <cellStyle name="Normal 14 2 2 3 3 4 4" xfId="36573" xr:uid="{8DDF5138-E73F-48CD-BB83-050974726607}"/>
    <cellStyle name="Normal 14 2 2 3 3 5" xfId="9631" xr:uid="{B3F7E769-C2F0-496D-B868-9E96414D3232}"/>
    <cellStyle name="Normal 14 2 2 3 3 5 2" xfId="26391" xr:uid="{ACEAB1F7-2B2C-4063-A255-1771A0D024B8}"/>
    <cellStyle name="Normal 14 2 2 3 3 5 3" xfId="43150" xr:uid="{F8EAC6CE-CE8E-4E34-AFCD-535516BA2897}"/>
    <cellStyle name="Normal 14 2 2 3 3 6" xfId="18011" xr:uid="{B39E7E04-AF0E-4ADF-9655-DB9150E4E851}"/>
    <cellStyle name="Normal 14 2 2 3 3 7" xfId="34770" xr:uid="{C82EA5A1-6B2F-429F-AA0B-AE64A71190DE}"/>
    <cellStyle name="Normal 14 2 2 3 4" xfId="1809" xr:uid="{37DDB441-63E3-4A23-87B5-79611C7256D0}"/>
    <cellStyle name="Normal 14 2 2 3 4 2" xfId="5198" xr:uid="{2D2CB24F-D094-4844-9B33-39034F34D5B7}"/>
    <cellStyle name="Normal 14 2 2 3 4 2 2" xfId="13578" xr:uid="{0DF97C0A-B712-488C-B17B-933D22E86EAC}"/>
    <cellStyle name="Normal 14 2 2 3 4 2 2 2" xfId="30338" xr:uid="{120A901D-33DE-4323-9BA5-A6316873DB1A}"/>
    <cellStyle name="Normal 14 2 2 3 4 2 2 3" xfId="47097" xr:uid="{CA862801-85F3-4D58-A030-7C7EFB9ED739}"/>
    <cellStyle name="Normal 14 2 2 3 4 2 3" xfId="21958" xr:uid="{4D845A55-C189-4783-99C6-A457DAC79FCD}"/>
    <cellStyle name="Normal 14 2 2 3 4 2 4" xfId="38717" xr:uid="{1812A173-6353-4AAF-97CB-3F393C518012}"/>
    <cellStyle name="Normal 14 2 2 3 4 3" xfId="6885" xr:uid="{9C5CA38E-BA2E-4E4D-A938-420CF3FDEF27}"/>
    <cellStyle name="Normal 14 2 2 3 4 3 2" xfId="15265" xr:uid="{E6FC1F03-9019-4DAB-B2EB-E70982269C45}"/>
    <cellStyle name="Normal 14 2 2 3 4 3 2 2" xfId="32025" xr:uid="{7FAEBD82-4DB4-46E9-BB7D-84304D16738B}"/>
    <cellStyle name="Normal 14 2 2 3 4 3 2 3" xfId="48784" xr:uid="{718B4B6A-8D17-48D4-AAE0-942FA8BEB28D}"/>
    <cellStyle name="Normal 14 2 2 3 4 3 3" xfId="23645" xr:uid="{3DDC8B53-52FA-470F-8595-D44F74514DA4}"/>
    <cellStyle name="Normal 14 2 2 3 4 3 4" xfId="40404" xr:uid="{A3E566B1-3549-4D15-AD44-4C64373F28DC}"/>
    <cellStyle name="Normal 14 2 2 3 4 4" xfId="3508" xr:uid="{02374E96-7281-4FCD-83E4-F3117E759586}"/>
    <cellStyle name="Normal 14 2 2 3 4 4 2" xfId="11888" xr:uid="{ACB57F72-A0AD-4794-B116-753371173F20}"/>
    <cellStyle name="Normal 14 2 2 3 4 4 2 2" xfId="28648" xr:uid="{E40DDB22-51A0-49EB-9307-31499926A5DB}"/>
    <cellStyle name="Normal 14 2 2 3 4 4 2 3" xfId="45407" xr:uid="{AA9D4426-993F-4C6A-AF0A-6B55DF8236ED}"/>
    <cellStyle name="Normal 14 2 2 3 4 4 3" xfId="20268" xr:uid="{FAAEBD8C-3622-4AB9-BC40-68404BA4C075}"/>
    <cellStyle name="Normal 14 2 2 3 4 4 4" xfId="37027" xr:uid="{B9A607BD-0AB3-4082-A8E0-CF7F19A308F6}"/>
    <cellStyle name="Normal 14 2 2 3 4 5" xfId="10198" xr:uid="{3580C119-2FB0-40D3-8F96-8ABADEAA05BC}"/>
    <cellStyle name="Normal 14 2 2 3 4 5 2" xfId="26958" xr:uid="{3C6C5ACA-3426-40AA-B778-FACC7122345E}"/>
    <cellStyle name="Normal 14 2 2 3 4 5 3" xfId="43717" xr:uid="{886A603C-5EA8-4A8F-9E74-0F76175EF343}"/>
    <cellStyle name="Normal 14 2 2 3 4 6" xfId="18578" xr:uid="{A3CDF3DB-6FB5-410D-B95F-58A356D07CEA}"/>
    <cellStyle name="Normal 14 2 2 3 4 7" xfId="35337" xr:uid="{98C80A2B-45C2-4AF2-B1B6-9D4B2FEABDCC}"/>
    <cellStyle name="Normal 14 2 2 3 5" xfId="3928" xr:uid="{36F1F7ED-6BE6-4724-9D4B-3C2A336E8E8C}"/>
    <cellStyle name="Normal 14 2 2 3 5 2" xfId="12308" xr:uid="{0AAC4A5F-D5FF-435D-B1E4-6B4177326FEA}"/>
    <cellStyle name="Normal 14 2 2 3 5 2 2" xfId="29068" xr:uid="{F5EE19BD-66DD-4EF9-9C61-C3A9C308548E}"/>
    <cellStyle name="Normal 14 2 2 3 5 2 3" xfId="45827" xr:uid="{8C3F4780-ADFF-4CE6-A16A-1E2566CE0319}"/>
    <cellStyle name="Normal 14 2 2 3 5 3" xfId="20688" xr:uid="{4EA51E29-2777-4B49-AA81-DA66DF92E548}"/>
    <cellStyle name="Normal 14 2 2 3 5 4" xfId="37447" xr:uid="{32D5E372-E6CA-4D2E-B19F-410D987C15BC}"/>
    <cellStyle name="Normal 14 2 2 3 6" xfId="5464" xr:uid="{0C64B760-0F61-44B8-B8F5-608A638AFBC9}"/>
    <cellStyle name="Normal 14 2 2 3 6 2" xfId="13844" xr:uid="{6173710F-557D-4ED6-BD1A-3EFDD56E4EDE}"/>
    <cellStyle name="Normal 14 2 2 3 6 2 2" xfId="30604" xr:uid="{29EEA2F0-1D68-4D4B-A2AD-D44148D98F50}"/>
    <cellStyle name="Normal 14 2 2 3 6 2 3" xfId="47363" xr:uid="{C25EB53B-A26B-49D8-A90F-1BEF8A711B11}"/>
    <cellStyle name="Normal 14 2 2 3 6 3" xfId="22224" xr:uid="{2B0FEB9D-E930-419B-BE5D-E394B046033A}"/>
    <cellStyle name="Normal 14 2 2 3 6 4" xfId="38983" xr:uid="{D073FA80-C6E7-4F25-BEF4-A4764DD029C8}"/>
    <cellStyle name="Normal 14 2 2 3 7" xfId="7291" xr:uid="{6651F3E6-2C8B-4D2F-8B3C-819553DE2719}"/>
    <cellStyle name="Normal 14 2 2 3 7 2" xfId="15671" xr:uid="{756147B2-CB47-44A8-AB48-201C19319A68}"/>
    <cellStyle name="Normal 14 2 2 3 7 2 2" xfId="32431" xr:uid="{C0EC0CA9-F418-447C-9950-D4ABD4580054}"/>
    <cellStyle name="Normal 14 2 2 3 7 2 3" xfId="49190" xr:uid="{7C3B9861-1663-4390-8C79-06EC436332D5}"/>
    <cellStyle name="Normal 14 2 2 3 7 3" xfId="24051" xr:uid="{CC53B875-8720-4513-B93C-4B1331B78572}"/>
    <cellStyle name="Normal 14 2 2 3 7 4" xfId="40810" xr:uid="{60604384-F9CE-447D-84A8-08A799BBE628}"/>
    <cellStyle name="Normal 14 2 2 3 8" xfId="7697" xr:uid="{5BA7DD0B-82C7-4433-911E-BE631034A099}"/>
    <cellStyle name="Normal 14 2 2 3 8 2" xfId="16077" xr:uid="{CE01244B-63D6-4E75-ABA6-12B75759F030}"/>
    <cellStyle name="Normal 14 2 2 3 8 2 2" xfId="32837" xr:uid="{626ECE3C-C792-4C45-B250-7811B488797D}"/>
    <cellStyle name="Normal 14 2 2 3 8 2 3" xfId="49596" xr:uid="{0CE0F0E9-EA89-48A0-ACFD-243F71AC3AEF}"/>
    <cellStyle name="Normal 14 2 2 3 8 3" xfId="24457" xr:uid="{C4B829A1-DD97-4B32-9A33-19BDF694E3E5}"/>
    <cellStyle name="Normal 14 2 2 3 8 4" xfId="41216" xr:uid="{F8356277-689F-4F53-9BA5-52AB7495A2FC}"/>
    <cellStyle name="Normal 14 2 2 3 9" xfId="8103" xr:uid="{92D2CC46-A631-4D63-9A42-0FF1DE366670}"/>
    <cellStyle name="Normal 14 2 2 3 9 2" xfId="16483" xr:uid="{1097BD85-5E66-4177-BEDF-264BE2DD405C}"/>
    <cellStyle name="Normal 14 2 2 3 9 2 2" xfId="33243" xr:uid="{82BACEF6-212B-468A-88C8-4BD4FB9CCDDC}"/>
    <cellStyle name="Normal 14 2 2 3 9 2 3" xfId="50002" xr:uid="{0762F32F-76E5-4342-99C2-DBCFE8B692F7}"/>
    <cellStyle name="Normal 14 2 2 3 9 3" xfId="24863" xr:uid="{C9A527FB-436A-4E78-8921-1D946ECCAA2F}"/>
    <cellStyle name="Normal 14 2 2 3 9 4" xfId="41622" xr:uid="{1FF747BB-C726-49FF-B059-C6B29FA9180F}"/>
    <cellStyle name="Normal 14 2 2 4" xfId="695" xr:uid="{4992294C-1487-4ABC-822F-0BF03ABB3C64}"/>
    <cellStyle name="Normal 14 2 2 4 2" xfId="4090" xr:uid="{41370190-C2DF-44B2-B432-081ECFC857D3}"/>
    <cellStyle name="Normal 14 2 2 4 2 2" xfId="12470" xr:uid="{7F578596-683C-4267-8E3C-F63526A482CB}"/>
    <cellStyle name="Normal 14 2 2 4 2 2 2" xfId="29230" xr:uid="{2DF967A3-0C45-43D2-ADDD-7929040498FB}"/>
    <cellStyle name="Normal 14 2 2 4 2 2 3" xfId="45989" xr:uid="{88ACD6D1-EF85-44A3-9931-29E65545592E}"/>
    <cellStyle name="Normal 14 2 2 4 2 3" xfId="20850" xr:uid="{3142902E-925E-4486-8D29-C905321363D3}"/>
    <cellStyle name="Normal 14 2 2 4 2 4" xfId="37609" xr:uid="{FBFBE7DF-5634-4E01-AFBC-908189113FD3}"/>
    <cellStyle name="Normal 14 2 2 4 3" xfId="5777" xr:uid="{AA8CC7EE-E1B3-4172-A51F-C6A0985FDCF1}"/>
    <cellStyle name="Normal 14 2 2 4 3 2" xfId="14157" xr:uid="{491137F4-C0E1-4C74-BEE4-A7E4B3E3543A}"/>
    <cellStyle name="Normal 14 2 2 4 3 2 2" xfId="30917" xr:uid="{1E47F0CB-A561-4A29-98BB-827D4FC55554}"/>
    <cellStyle name="Normal 14 2 2 4 3 2 3" xfId="47676" xr:uid="{146D0EAB-8F6C-46BA-B4FE-9F35CF098431}"/>
    <cellStyle name="Normal 14 2 2 4 3 3" xfId="22537" xr:uid="{0EE5338A-5C7A-4319-83F7-FDEABF003AE5}"/>
    <cellStyle name="Normal 14 2 2 4 3 4" xfId="39296" xr:uid="{83589D86-7D6F-443D-96FE-E2A6BD399A53}"/>
    <cellStyle name="Normal 14 2 2 4 4" xfId="2513" xr:uid="{A1FFD257-2E45-4077-A11F-FC1D15AE2C08}"/>
    <cellStyle name="Normal 14 2 2 4 4 2" xfId="10893" xr:uid="{D1C568A3-31C1-4F70-8482-DB4DF7025473}"/>
    <cellStyle name="Normal 14 2 2 4 4 2 2" xfId="27653" xr:uid="{842F3158-B911-4E54-A1D1-C6A544D4CB5F}"/>
    <cellStyle name="Normal 14 2 2 4 4 2 3" xfId="44412" xr:uid="{B255F647-27AB-4A23-A4C5-0F99B6BE1226}"/>
    <cellStyle name="Normal 14 2 2 4 4 3" xfId="19273" xr:uid="{702C0559-E149-4072-8F58-30D7F86B2CE0}"/>
    <cellStyle name="Normal 14 2 2 4 4 4" xfId="36032" xr:uid="{8853125F-F99D-4630-92A8-A6E76E418CB8}"/>
    <cellStyle name="Normal 14 2 2 4 5" xfId="9090" xr:uid="{467BDD98-7E95-496E-90C7-3F617E236520}"/>
    <cellStyle name="Normal 14 2 2 4 5 2" xfId="25850" xr:uid="{9EDB3D5F-97FC-436A-A08B-EFF49748D89D}"/>
    <cellStyle name="Normal 14 2 2 4 5 3" xfId="42609" xr:uid="{9AEB4BFF-F168-443B-8032-3578BD98FAD1}"/>
    <cellStyle name="Normal 14 2 2 4 6" xfId="17470" xr:uid="{34DABE7B-835B-4F7F-BD00-513BCF4D332F}"/>
    <cellStyle name="Normal 14 2 2 4 7" xfId="34229" xr:uid="{3303B447-9882-497F-8494-44E76F728B61}"/>
    <cellStyle name="Normal 14 2 2 5" xfId="1129" xr:uid="{75624B3D-81F6-4A81-A25D-1C1108EFB171}"/>
    <cellStyle name="Normal 14 2 2 5 2" xfId="4518" xr:uid="{AED6F8C9-E5E9-4832-910A-0E73992348E0}"/>
    <cellStyle name="Normal 14 2 2 5 2 2" xfId="12898" xr:uid="{DA9D283B-1F3B-4386-8223-314E000899E4}"/>
    <cellStyle name="Normal 14 2 2 5 2 2 2" xfId="29658" xr:uid="{3F603424-734B-44D0-9BFC-2FF4DA64417C}"/>
    <cellStyle name="Normal 14 2 2 5 2 2 3" xfId="46417" xr:uid="{7F613FCA-138D-4FE3-8AA8-712035F3F3CE}"/>
    <cellStyle name="Normal 14 2 2 5 2 3" xfId="21278" xr:uid="{CD13BBB2-BA48-401B-8AEB-FF376EB35E3B}"/>
    <cellStyle name="Normal 14 2 2 5 2 4" xfId="38037" xr:uid="{90495ECA-0EEC-473F-84DC-66B390C97A2B}"/>
    <cellStyle name="Normal 14 2 2 5 3" xfId="6205" xr:uid="{6A3E3AFD-DCF6-43E9-909B-51F9664744FD}"/>
    <cellStyle name="Normal 14 2 2 5 3 2" xfId="14585" xr:uid="{4C05A432-0C96-4E72-AD6F-E103F90F91A5}"/>
    <cellStyle name="Normal 14 2 2 5 3 2 2" xfId="31345" xr:uid="{CEF78DFA-A51D-404C-B427-4D90BE699D33}"/>
    <cellStyle name="Normal 14 2 2 5 3 2 3" xfId="48104" xr:uid="{8C0B2BC1-07D0-48CE-BEC3-D2F40E88B758}"/>
    <cellStyle name="Normal 14 2 2 5 3 3" xfId="22965" xr:uid="{6E0499A2-B7FD-46B6-B0D1-33D369A796DC}"/>
    <cellStyle name="Normal 14 2 2 5 3 4" xfId="39724" xr:uid="{4487B31A-9089-4560-970F-AFA14DCF942E}"/>
    <cellStyle name="Normal 14 2 2 5 4" xfId="2941" xr:uid="{9DFD14C7-E6EF-4675-9842-AE70B98FECDE}"/>
    <cellStyle name="Normal 14 2 2 5 4 2" xfId="11321" xr:uid="{EEA566DD-B3DC-4CFF-9ACF-A4493C31A3AB}"/>
    <cellStyle name="Normal 14 2 2 5 4 2 2" xfId="28081" xr:uid="{AA6C6EA8-E7A4-48ED-B0BB-051585442A25}"/>
    <cellStyle name="Normal 14 2 2 5 4 2 3" xfId="44840" xr:uid="{CDA970A3-2D04-47BD-9A63-C56156C2A6A2}"/>
    <cellStyle name="Normal 14 2 2 5 4 3" xfId="19701" xr:uid="{30E5288B-ECCF-42A8-8E63-55F46BAC7225}"/>
    <cellStyle name="Normal 14 2 2 5 4 4" xfId="36460" xr:uid="{F71D3ECA-CF98-4C78-A2A7-8E6FA7419491}"/>
    <cellStyle name="Normal 14 2 2 5 5" xfId="9518" xr:uid="{D630465D-200C-4059-AC4E-54F821E79A33}"/>
    <cellStyle name="Normal 14 2 2 5 5 2" xfId="26278" xr:uid="{D4E46204-F62A-498B-8978-62486F83A3EE}"/>
    <cellStyle name="Normal 14 2 2 5 5 3" xfId="43037" xr:uid="{324A18B7-CC90-4539-96D6-422A3F96C2A2}"/>
    <cellStyle name="Normal 14 2 2 5 6" xfId="17898" xr:uid="{BC4032D2-4D92-4006-AD46-986735416B46}"/>
    <cellStyle name="Normal 14 2 2 5 7" xfId="34657" xr:uid="{98BF81A1-EED1-440C-9B9E-8AC2D4149415}"/>
    <cellStyle name="Normal 14 2 2 6" xfId="1538" xr:uid="{C7A286E2-BC0D-4E24-BD6B-DD8471CF09D3}"/>
    <cellStyle name="Normal 14 2 2 6 2" xfId="4927" xr:uid="{1EB3E114-3F69-4085-844D-649FBB1F89EF}"/>
    <cellStyle name="Normal 14 2 2 6 2 2" xfId="13307" xr:uid="{D5F6ED9C-B695-4522-BF77-4BBBF3A7D8A3}"/>
    <cellStyle name="Normal 14 2 2 6 2 2 2" xfId="30067" xr:uid="{E0103E8A-3579-4F8D-ABCD-2017929CB4BB}"/>
    <cellStyle name="Normal 14 2 2 6 2 2 3" xfId="46826" xr:uid="{65498377-E4DE-4625-9E19-7CCD6B423313}"/>
    <cellStyle name="Normal 14 2 2 6 2 3" xfId="21687" xr:uid="{6121307E-B6F2-443B-9220-F8329394C117}"/>
    <cellStyle name="Normal 14 2 2 6 2 4" xfId="38446" xr:uid="{DD4290CE-C712-4EFF-83E0-F5EA888DC47F}"/>
    <cellStyle name="Normal 14 2 2 6 3" xfId="6614" xr:uid="{A693FB5F-DE5C-47AD-92FB-2A738A8212A4}"/>
    <cellStyle name="Normal 14 2 2 6 3 2" xfId="14994" xr:uid="{4A50B031-D5E5-4659-831C-6772055329AF}"/>
    <cellStyle name="Normal 14 2 2 6 3 2 2" xfId="31754" xr:uid="{8EE2B19E-EAE0-44D1-A089-6A3AEFFAB219}"/>
    <cellStyle name="Normal 14 2 2 6 3 2 3" xfId="48513" xr:uid="{48462EAC-19B0-4926-8058-3EC12AAE07F0}"/>
    <cellStyle name="Normal 14 2 2 6 3 3" xfId="23374" xr:uid="{0543F2B1-DCEE-44CE-B4F9-B4D5949102F2}"/>
    <cellStyle name="Normal 14 2 2 6 3 4" xfId="40133" xr:uid="{D4C08763-A449-4935-9174-43F47620080C}"/>
    <cellStyle name="Normal 14 2 2 6 4" xfId="3261" xr:uid="{50907C5B-AFE7-4E69-A498-DD7383C9078F}"/>
    <cellStyle name="Normal 14 2 2 6 4 2" xfId="11641" xr:uid="{12657590-F056-4109-A9F2-0287562084CC}"/>
    <cellStyle name="Normal 14 2 2 6 4 2 2" xfId="28401" xr:uid="{5296A9DE-FD20-4C47-AEF2-2657FDDAC2DF}"/>
    <cellStyle name="Normal 14 2 2 6 4 2 3" xfId="45160" xr:uid="{060874E0-2E17-4FA8-A86B-9DEAA68B586E}"/>
    <cellStyle name="Normal 14 2 2 6 4 3" xfId="20021" xr:uid="{5885A782-CF72-4559-9EB3-DD302F4F503F}"/>
    <cellStyle name="Normal 14 2 2 6 4 4" xfId="36780" xr:uid="{18724BE4-7432-48FB-999F-73068ECD1674}"/>
    <cellStyle name="Normal 14 2 2 6 5" xfId="9927" xr:uid="{295AD53F-CF7A-4FFF-B6D8-B2C1C1BF24F2}"/>
    <cellStyle name="Normal 14 2 2 6 5 2" xfId="26687" xr:uid="{8245633A-1915-4B12-B391-FC0C7B25D08F}"/>
    <cellStyle name="Normal 14 2 2 6 5 3" xfId="43446" xr:uid="{404C950C-BE56-4186-9D9A-74658F774B0D}"/>
    <cellStyle name="Normal 14 2 2 6 6" xfId="18307" xr:uid="{8EF5A6F8-04A1-4E7C-85EA-F262E506F961}"/>
    <cellStyle name="Normal 14 2 2 6 7" xfId="35066" xr:uid="{F51D530D-8087-4632-BC70-14101351E58F}"/>
    <cellStyle name="Normal 14 2 2 7" xfId="3657" xr:uid="{B22E5285-3463-429A-A285-EF337D22CB00}"/>
    <cellStyle name="Normal 14 2 2 7 2" xfId="12037" xr:uid="{C3CEC15B-89E1-48D0-AB58-A1452685C2C1}"/>
    <cellStyle name="Normal 14 2 2 7 2 2" xfId="28797" xr:uid="{6FDC2AB5-AEB1-4A5B-947F-42993097D5D7}"/>
    <cellStyle name="Normal 14 2 2 7 2 3" xfId="45556" xr:uid="{FC2F7926-5222-4863-AEE1-1E3FBA847553}"/>
    <cellStyle name="Normal 14 2 2 7 3" xfId="20417" xr:uid="{23F4F26A-4E2E-4565-BC4B-521F0CE231B7}"/>
    <cellStyle name="Normal 14 2 2 7 4" xfId="37176" xr:uid="{DC6D7545-A6F9-48D0-BB27-D6EE79A055EB}"/>
    <cellStyle name="Normal 14 2 2 8" xfId="5351" xr:uid="{87E59834-8036-49FF-AF2B-F1B09FC61D67}"/>
    <cellStyle name="Normal 14 2 2 8 2" xfId="13731" xr:uid="{820DF4A2-01EC-4D47-97AE-F2CB5EFE8D90}"/>
    <cellStyle name="Normal 14 2 2 8 2 2" xfId="30491" xr:uid="{A46BA3E3-9B71-4306-A0CB-223328D7E63A}"/>
    <cellStyle name="Normal 14 2 2 8 2 3" xfId="47250" xr:uid="{F261CC48-FF58-406E-A1AD-00ECF5994A8F}"/>
    <cellStyle name="Normal 14 2 2 8 3" xfId="22111" xr:uid="{0238F564-D150-46F6-A756-9F5FCE545DEC}"/>
    <cellStyle name="Normal 14 2 2 8 4" xfId="38870" xr:uid="{4674A16C-3461-423C-B960-FEA32832FCD6}"/>
    <cellStyle name="Normal 14 2 2 9" xfId="7020" xr:uid="{F955515E-0884-469B-B25E-A9C6A25123D4}"/>
    <cellStyle name="Normal 14 2 2 9 2" xfId="15400" xr:uid="{1DE598A7-D527-474B-B084-3937559E4E56}"/>
    <cellStyle name="Normal 14 2 2 9 2 2" xfId="32160" xr:uid="{778865CC-FD46-4991-A9BC-343ABCDBB5FC}"/>
    <cellStyle name="Normal 14 2 2 9 2 3" xfId="48919" xr:uid="{4440B06B-1944-4D3C-86F4-6EB2C5202CEA}"/>
    <cellStyle name="Normal 14 2 2 9 3" xfId="23780" xr:uid="{60010D03-2FE8-4988-8135-FC09F1145FEC}"/>
    <cellStyle name="Normal 14 2 2 9 4" xfId="40539" xr:uid="{105F3F96-5E6A-47D2-B2F7-527809E8657F}"/>
    <cellStyle name="Normal 14 2 3" xfId="367" xr:uid="{3A6ACFA8-A009-47F0-A521-CB071DEC3CB7}"/>
    <cellStyle name="Normal 14 2 3 10" xfId="8320" xr:uid="{3A08576B-CCBF-4E1F-AD6B-8A41B48949D8}"/>
    <cellStyle name="Normal 14 2 3 10 2" xfId="16700" xr:uid="{9D7CAF5F-B518-41E8-8479-924220958A66}"/>
    <cellStyle name="Normal 14 2 3 10 2 2" xfId="33460" xr:uid="{E4B8FFB8-CCB1-456F-81F7-4D96273F7F38}"/>
    <cellStyle name="Normal 14 2 3 10 2 3" xfId="50219" xr:uid="{DE7208B2-BFCA-4ED7-AC76-CD69A391D1E6}"/>
    <cellStyle name="Normal 14 2 3 10 3" xfId="25080" xr:uid="{47E08DD7-F1D3-4074-B537-84CD60B88866}"/>
    <cellStyle name="Normal 14 2 3 10 4" xfId="41839" xr:uid="{5575CD03-68E2-4440-B170-96BEA1526F79}"/>
    <cellStyle name="Normal 14 2 3 11" xfId="2199" xr:uid="{D16A3C69-AA0E-43C9-9899-50F656F92A6E}"/>
    <cellStyle name="Normal 14 2 3 11 2" xfId="10581" xr:uid="{AE15BC2F-FE8F-4BFB-9B15-82DEE03803FB}"/>
    <cellStyle name="Normal 14 2 3 11 2 2" xfId="27341" xr:uid="{BBD15A47-A1C8-4BA2-9737-E9F0E4C4955F}"/>
    <cellStyle name="Normal 14 2 3 11 2 3" xfId="44100" xr:uid="{B5081E58-0A26-4212-868B-A5AB7094727D}"/>
    <cellStyle name="Normal 14 2 3 11 3" xfId="18961" xr:uid="{2FAEB0B6-51A6-471D-B4FE-8288E17A21B5}"/>
    <cellStyle name="Normal 14 2 3 11 4" xfId="35720" xr:uid="{4611BC3E-F2A9-4731-9BA7-B3BD210D60F6}"/>
    <cellStyle name="Normal 14 2 3 12" xfId="8778" xr:uid="{633DFF2F-9707-40F3-9F68-A7B14A3C9A38}"/>
    <cellStyle name="Normal 14 2 3 12 2" xfId="25538" xr:uid="{D92FFBFA-AE54-41AB-BC38-D6C9A990C699}"/>
    <cellStyle name="Normal 14 2 3 12 3" xfId="42297" xr:uid="{4133FBCB-5CE7-4D52-AEC8-2BEBDD3BEFEC}"/>
    <cellStyle name="Normal 14 2 3 13" xfId="17158" xr:uid="{346BCE0C-6A47-47EA-9006-9815145D0A7B}"/>
    <cellStyle name="Normal 14 2 3 14" xfId="33917" xr:uid="{C2A69FAF-8EC4-4EA9-A7C5-B19BED2E03D2}"/>
    <cellStyle name="Normal 14 2 3 2" xfId="809" xr:uid="{34232CD6-D0F7-4CEB-AF81-670F6B842FBA}"/>
    <cellStyle name="Normal 14 2 3 2 2" xfId="4204" xr:uid="{B3434E20-1A7D-48A0-8FB3-FD3BD6DFF2DB}"/>
    <cellStyle name="Normal 14 2 3 2 2 2" xfId="12584" xr:uid="{C13FB3E6-69F5-4ED2-9CAB-2E686B77583F}"/>
    <cellStyle name="Normal 14 2 3 2 2 2 2" xfId="29344" xr:uid="{4797F5CA-CF2E-4C65-B7D8-8E25EE1DD85A}"/>
    <cellStyle name="Normal 14 2 3 2 2 2 3" xfId="46103" xr:uid="{2CC0551A-EDBE-4B19-BFDC-311547EB7426}"/>
    <cellStyle name="Normal 14 2 3 2 2 3" xfId="20964" xr:uid="{CDB8B538-C452-4658-A033-16740B3A446D}"/>
    <cellStyle name="Normal 14 2 3 2 2 4" xfId="37723" xr:uid="{37984379-32A7-4BD3-AB4B-0919C51B3DF1}"/>
    <cellStyle name="Normal 14 2 3 2 3" xfId="5891" xr:uid="{E93FD772-F207-4813-99B3-A418E303FED6}"/>
    <cellStyle name="Normal 14 2 3 2 3 2" xfId="14271" xr:uid="{A7CE2280-E4DC-4099-AAB7-20BC97EAD302}"/>
    <cellStyle name="Normal 14 2 3 2 3 2 2" xfId="31031" xr:uid="{2E9EA7B9-C10F-40EA-B6FC-3EE6CB36C183}"/>
    <cellStyle name="Normal 14 2 3 2 3 2 3" xfId="47790" xr:uid="{8898CE79-4C2A-4BED-8E93-50C57E7FB105}"/>
    <cellStyle name="Normal 14 2 3 2 3 3" xfId="22651" xr:uid="{01260DD4-0301-4858-BC82-093F553415FE}"/>
    <cellStyle name="Normal 14 2 3 2 3 4" xfId="39410" xr:uid="{97B6D143-B6FD-45CE-B369-FDF2FD1DB001}"/>
    <cellStyle name="Normal 14 2 3 2 4" xfId="2627" xr:uid="{D794FA22-6361-42E6-83C5-AE0061F73693}"/>
    <cellStyle name="Normal 14 2 3 2 4 2" xfId="11007" xr:uid="{37814976-B559-40AD-8681-94D1D87185DF}"/>
    <cellStyle name="Normal 14 2 3 2 4 2 2" xfId="27767" xr:uid="{28A84747-6907-45EE-BB3A-953FB8D32E3C}"/>
    <cellStyle name="Normal 14 2 3 2 4 2 3" xfId="44526" xr:uid="{DDBC7436-238A-435E-BF31-4F4021E3D886}"/>
    <cellStyle name="Normal 14 2 3 2 4 3" xfId="19387" xr:uid="{CDC77DA7-39CA-4D1D-81CE-38E4694A0F39}"/>
    <cellStyle name="Normal 14 2 3 2 4 4" xfId="36146" xr:uid="{C303862C-2BD4-4113-9E2F-595BAB2A1A7A}"/>
    <cellStyle name="Normal 14 2 3 2 5" xfId="9204" xr:uid="{1680039A-BD55-46B9-913D-3CE1455605B6}"/>
    <cellStyle name="Normal 14 2 3 2 5 2" xfId="25964" xr:uid="{4D65D98A-9074-4F9A-8DDB-71AA4F65E74C}"/>
    <cellStyle name="Normal 14 2 3 2 5 3" xfId="42723" xr:uid="{E9088598-53A5-4498-80C3-9C8E5480A505}"/>
    <cellStyle name="Normal 14 2 3 2 6" xfId="17584" xr:uid="{D1007EA3-9D3F-45F8-B408-1BA281CDD4AE}"/>
    <cellStyle name="Normal 14 2 3 2 7" xfId="34343" xr:uid="{24072E32-EB31-4894-8585-E9867386B683}"/>
    <cellStyle name="Normal 14 2 3 3" xfId="1243" xr:uid="{8B0BA598-7550-4650-B33C-13819462086E}"/>
    <cellStyle name="Normal 14 2 3 3 2" xfId="4632" xr:uid="{7F186597-0E39-4933-B6AA-3A1D6AFC25FF}"/>
    <cellStyle name="Normal 14 2 3 3 2 2" xfId="13012" xr:uid="{6CA67701-D7A1-4990-9A83-0F6AB41457A0}"/>
    <cellStyle name="Normal 14 2 3 3 2 2 2" xfId="29772" xr:uid="{501FF4CF-7DFE-4385-990F-A9256E2E328C}"/>
    <cellStyle name="Normal 14 2 3 3 2 2 3" xfId="46531" xr:uid="{017AF0F4-9ED6-41BA-9EA7-E694A73249C4}"/>
    <cellStyle name="Normal 14 2 3 3 2 3" xfId="21392" xr:uid="{43739683-E442-471A-A599-F00040C98BAB}"/>
    <cellStyle name="Normal 14 2 3 3 2 4" xfId="38151" xr:uid="{0D26969A-9048-41FD-BC62-F952CDD0CBB1}"/>
    <cellStyle name="Normal 14 2 3 3 3" xfId="6319" xr:uid="{4F05C693-3589-41CD-990C-116B27E23D03}"/>
    <cellStyle name="Normal 14 2 3 3 3 2" xfId="14699" xr:uid="{8C76E0B1-1586-4AF7-9FCA-3641B21CA377}"/>
    <cellStyle name="Normal 14 2 3 3 3 2 2" xfId="31459" xr:uid="{7BD4149A-D001-4E4B-BAAD-F556BD7A7DFF}"/>
    <cellStyle name="Normal 14 2 3 3 3 2 3" xfId="48218" xr:uid="{9D2A969A-BC5F-45B2-94EF-821C50899116}"/>
    <cellStyle name="Normal 14 2 3 3 3 3" xfId="23079" xr:uid="{0F397841-F585-4CC1-A816-CE25FCE0C09E}"/>
    <cellStyle name="Normal 14 2 3 3 3 4" xfId="39838" xr:uid="{745EE91A-27F4-42F8-BF60-9D3C407113C6}"/>
    <cellStyle name="Normal 14 2 3 3 4" xfId="3055" xr:uid="{4D7DF90F-9665-44FD-BBFF-A4F897CC69AB}"/>
    <cellStyle name="Normal 14 2 3 3 4 2" xfId="11435" xr:uid="{FE196019-09E7-4806-A5E7-D9D21754119A}"/>
    <cellStyle name="Normal 14 2 3 3 4 2 2" xfId="28195" xr:uid="{D1AA8329-81B9-44BB-A90B-9B1F73C5D236}"/>
    <cellStyle name="Normal 14 2 3 3 4 2 3" xfId="44954" xr:uid="{37CEB932-A7AF-418D-9055-16B9FFD8041B}"/>
    <cellStyle name="Normal 14 2 3 3 4 3" xfId="19815" xr:uid="{CD3C0DE4-50B6-4F70-9DD4-381F18DA85BF}"/>
    <cellStyle name="Normal 14 2 3 3 4 4" xfId="36574" xr:uid="{2A649EC4-B452-47D1-BE20-75CECF335E9D}"/>
    <cellStyle name="Normal 14 2 3 3 5" xfId="9632" xr:uid="{50A3673C-6584-4F5D-8296-828B54CC1854}"/>
    <cellStyle name="Normal 14 2 3 3 5 2" xfId="26392" xr:uid="{9FD6BAE8-5A2A-4E89-ACB4-1145D837C87A}"/>
    <cellStyle name="Normal 14 2 3 3 5 3" xfId="43151" xr:uid="{AA074DE6-CFA6-4440-BB01-7C3AD7EAB9AE}"/>
    <cellStyle name="Normal 14 2 3 3 6" xfId="18012" xr:uid="{274F2003-38D5-43A6-A733-22B1971D2E51}"/>
    <cellStyle name="Normal 14 2 3 3 7" xfId="34771" xr:uid="{89C1F2AE-D90C-4D58-8278-7225D9F7F6EC}"/>
    <cellStyle name="Normal 14 2 3 4" xfId="1620" xr:uid="{64C4743A-EE59-4A85-B604-40D7F674AEB9}"/>
    <cellStyle name="Normal 14 2 3 4 2" xfId="5009" xr:uid="{3D02EFF6-D8B7-41D6-8533-2F266B5D3843}"/>
    <cellStyle name="Normal 14 2 3 4 2 2" xfId="13389" xr:uid="{8766D598-57DE-4805-A60F-FED5888AC215}"/>
    <cellStyle name="Normal 14 2 3 4 2 2 2" xfId="30149" xr:uid="{6463886D-504F-4364-874E-2DAD45EE8F10}"/>
    <cellStyle name="Normal 14 2 3 4 2 2 3" xfId="46908" xr:uid="{AEA925D5-099F-44BD-B262-881D94FA8C24}"/>
    <cellStyle name="Normal 14 2 3 4 2 3" xfId="21769" xr:uid="{81334D13-34EA-421F-A20A-9672D5433A3F}"/>
    <cellStyle name="Normal 14 2 3 4 2 4" xfId="38528" xr:uid="{5F57F6C0-BE9B-4913-9D7D-D6206F94D3D4}"/>
    <cellStyle name="Normal 14 2 3 4 3" xfId="6696" xr:uid="{EAF5A06C-FFCF-46FE-BFA8-F86DD5AE3A9A}"/>
    <cellStyle name="Normal 14 2 3 4 3 2" xfId="15076" xr:uid="{EC6F5042-750E-4F1B-892A-874274E6E090}"/>
    <cellStyle name="Normal 14 2 3 4 3 2 2" xfId="31836" xr:uid="{91F50283-FFDD-410B-8FA6-235EC86813C2}"/>
    <cellStyle name="Normal 14 2 3 4 3 2 3" xfId="48595" xr:uid="{24B6EDB3-AD55-45CD-9C5E-57FE91A4264D}"/>
    <cellStyle name="Normal 14 2 3 4 3 3" xfId="23456" xr:uid="{6AD97633-B787-4183-9FE5-65A9316B3158}"/>
    <cellStyle name="Normal 14 2 3 4 3 4" xfId="40215" xr:uid="{CB9BB0F5-57CF-4762-A59B-B2E02837976F}"/>
    <cellStyle name="Normal 14 2 3 4 4" xfId="3320" xr:uid="{0D763A93-FF44-4CD3-B823-63B0E6EAFB18}"/>
    <cellStyle name="Normal 14 2 3 4 4 2" xfId="11700" xr:uid="{E4271185-FF69-409B-8E9D-F2C2E57CEE82}"/>
    <cellStyle name="Normal 14 2 3 4 4 2 2" xfId="28460" xr:uid="{9C48A760-F95D-4DFA-B06B-D73CA2E6B731}"/>
    <cellStyle name="Normal 14 2 3 4 4 2 3" xfId="45219" xr:uid="{6B6FA08A-5007-4595-A13E-12A70F16D1CA}"/>
    <cellStyle name="Normal 14 2 3 4 4 3" xfId="20080" xr:uid="{9E691615-DDEB-4431-8498-10345ADFFF3A}"/>
    <cellStyle name="Normal 14 2 3 4 4 4" xfId="36839" xr:uid="{EDF68920-6DEB-4551-9173-08519302295B}"/>
    <cellStyle name="Normal 14 2 3 4 5" xfId="10009" xr:uid="{A9152280-CF1E-4313-ADCD-AAB89510DAFC}"/>
    <cellStyle name="Normal 14 2 3 4 5 2" xfId="26769" xr:uid="{D53D5803-903A-4921-B85F-CC59368653CB}"/>
    <cellStyle name="Normal 14 2 3 4 5 3" xfId="43528" xr:uid="{5C595260-B054-4A84-8817-7617DFEDC01E}"/>
    <cellStyle name="Normal 14 2 3 4 6" xfId="18389" xr:uid="{D62DC1D8-17D3-44F6-9675-2D6E2FC7A1E0}"/>
    <cellStyle name="Normal 14 2 3 4 7" xfId="35148" xr:uid="{DAE9A0B1-EACA-4870-8476-E89EC22969B8}"/>
    <cellStyle name="Normal 14 2 3 5" xfId="3739" xr:uid="{89397BDF-287F-4492-B501-00C3FA203B10}"/>
    <cellStyle name="Normal 14 2 3 5 2" xfId="12119" xr:uid="{6F9A4451-A8A8-4AC7-BEB9-D837898135FE}"/>
    <cellStyle name="Normal 14 2 3 5 2 2" xfId="28879" xr:uid="{545B6FE1-E116-4FAD-88F1-9E433E6AEFE5}"/>
    <cellStyle name="Normal 14 2 3 5 2 3" xfId="45638" xr:uid="{DA55D4EF-63F6-4717-A207-C1D7F2C6B39F}"/>
    <cellStyle name="Normal 14 2 3 5 3" xfId="20499" xr:uid="{580E7BB2-1075-422C-BD37-0C9992B5B4B7}"/>
    <cellStyle name="Normal 14 2 3 5 4" xfId="37258" xr:uid="{10015E76-760F-4A7F-BA93-9AB46B66862E}"/>
    <cellStyle name="Normal 14 2 3 6" xfId="5465" xr:uid="{CD91C5BA-BF3D-4F89-BD94-81A5D230DE0B}"/>
    <cellStyle name="Normal 14 2 3 6 2" xfId="13845" xr:uid="{9B988836-DFA3-4BEF-A229-CB74074E1916}"/>
    <cellStyle name="Normal 14 2 3 6 2 2" xfId="30605" xr:uid="{8BA99832-9DB2-469D-9D64-0398BECFFE0D}"/>
    <cellStyle name="Normal 14 2 3 6 2 3" xfId="47364" xr:uid="{77B28B28-827F-4EF4-8C56-6804F0815D9E}"/>
    <cellStyle name="Normal 14 2 3 6 3" xfId="22225" xr:uid="{88ECD7A8-91BE-4BFE-B667-4D55FA5AF302}"/>
    <cellStyle name="Normal 14 2 3 6 4" xfId="38984" xr:uid="{81B0946D-933E-47C2-B9BF-CC1F5F4FC57B}"/>
    <cellStyle name="Normal 14 2 3 7" xfId="7102" xr:uid="{E3048A8D-12BA-4B0F-AC3F-EA523CA2E1CC}"/>
    <cellStyle name="Normal 14 2 3 7 2" xfId="15482" xr:uid="{6AADD900-DB50-493E-BC5F-5D1E29A25025}"/>
    <cellStyle name="Normal 14 2 3 7 2 2" xfId="32242" xr:uid="{58673136-6084-435F-A8A0-F9F105305134}"/>
    <cellStyle name="Normal 14 2 3 7 2 3" xfId="49001" xr:uid="{1D06A2E0-525C-4E8B-874E-0095E914FD1E}"/>
    <cellStyle name="Normal 14 2 3 7 3" xfId="23862" xr:uid="{F5220992-CABB-40D0-AC8A-E7632D299167}"/>
    <cellStyle name="Normal 14 2 3 7 4" xfId="40621" xr:uid="{99F9ADF9-2208-4427-B6B3-1B5F5ABF94B0}"/>
    <cellStyle name="Normal 14 2 3 8" xfId="7508" xr:uid="{381A8236-1E13-463D-B4B1-65B478A74712}"/>
    <cellStyle name="Normal 14 2 3 8 2" xfId="15888" xr:uid="{F5BEA723-3A77-4824-985B-699B062C2551}"/>
    <cellStyle name="Normal 14 2 3 8 2 2" xfId="32648" xr:uid="{DD145362-1D08-44C0-BC5E-1D381913D641}"/>
    <cellStyle name="Normal 14 2 3 8 2 3" xfId="49407" xr:uid="{353EC798-0689-4307-97D4-722544747FB0}"/>
    <cellStyle name="Normal 14 2 3 8 3" xfId="24268" xr:uid="{21A75986-7DAD-499B-8DD7-C1C3EFD70D21}"/>
    <cellStyle name="Normal 14 2 3 8 4" xfId="41027" xr:uid="{64B0144F-A1D2-4C0E-89AF-0D8E97737742}"/>
    <cellStyle name="Normal 14 2 3 9" xfId="7914" xr:uid="{BE7A5AC5-FA0A-4671-BFF4-5D078DC0C7A0}"/>
    <cellStyle name="Normal 14 2 3 9 2" xfId="16294" xr:uid="{6E19892E-3729-4F56-B975-22C39E1EFA3B}"/>
    <cellStyle name="Normal 14 2 3 9 2 2" xfId="33054" xr:uid="{1B9EB84F-3F91-4222-BD11-DFAA8CB6CD9D}"/>
    <cellStyle name="Normal 14 2 3 9 2 3" xfId="49813" xr:uid="{C593CE8B-C454-4BB9-B6DB-9B03BC81173C}"/>
    <cellStyle name="Normal 14 2 3 9 3" xfId="24674" xr:uid="{A72CC15C-05DC-4C1F-A176-3244943EF740}"/>
    <cellStyle name="Normal 14 2 3 9 4" xfId="41433" xr:uid="{3AC198CA-9561-4664-B0C1-BA8490528F5B}"/>
    <cellStyle name="Normal 14 2 4" xfId="368" xr:uid="{C743228F-1206-4485-AF58-B6BAC65A760C}"/>
    <cellStyle name="Normal 14 2 4 10" xfId="8457" xr:uid="{9597EC1C-46CF-4D92-9755-40223544A5BC}"/>
    <cellStyle name="Normal 14 2 4 10 2" xfId="16837" xr:uid="{797C574C-163B-4D20-A9E0-D920C74B3669}"/>
    <cellStyle name="Normal 14 2 4 10 2 2" xfId="33597" xr:uid="{44335363-62F3-49B3-8499-A2AC96C79066}"/>
    <cellStyle name="Normal 14 2 4 10 2 3" xfId="50356" xr:uid="{35DB33B5-5668-4D42-91D3-856FE578938C}"/>
    <cellStyle name="Normal 14 2 4 10 3" xfId="25217" xr:uid="{B8CF0982-4AF6-4937-8B4E-65F5CA3EF1B9}"/>
    <cellStyle name="Normal 14 2 4 10 4" xfId="41976" xr:uid="{C731FABB-D61C-401B-91F7-01E80BF67D76}"/>
    <cellStyle name="Normal 14 2 4 11" xfId="2200" xr:uid="{095D5C4C-C0B2-48AC-8F80-DEEA0A82AFFC}"/>
    <cellStyle name="Normal 14 2 4 11 2" xfId="10582" xr:uid="{28FC61B8-F664-44DC-B8BF-81459937890A}"/>
    <cellStyle name="Normal 14 2 4 11 2 2" xfId="27342" xr:uid="{C47CB652-80C2-46F3-8F5D-4B006C3AE15A}"/>
    <cellStyle name="Normal 14 2 4 11 2 3" xfId="44101" xr:uid="{A485D438-C736-48C1-9FC4-BA16CCE982E3}"/>
    <cellStyle name="Normal 14 2 4 11 3" xfId="18962" xr:uid="{4B4B13B5-054A-4F66-ABDF-D114CF86379D}"/>
    <cellStyle name="Normal 14 2 4 11 4" xfId="35721" xr:uid="{1D64EAB3-36C4-4FDF-8101-4D5489A78880}"/>
    <cellStyle name="Normal 14 2 4 12" xfId="8779" xr:uid="{91E9119B-8336-4D90-952F-66DAF9780FB4}"/>
    <cellStyle name="Normal 14 2 4 12 2" xfId="25539" xr:uid="{481119AF-C384-49CB-9310-B92B463238A2}"/>
    <cellStyle name="Normal 14 2 4 12 3" xfId="42298" xr:uid="{82390F1F-B8EC-4AD8-8DD9-DC3452B5A6A9}"/>
    <cellStyle name="Normal 14 2 4 13" xfId="17159" xr:uid="{42CA7E66-8D8E-48D6-B661-E6F0AF90C979}"/>
    <cellStyle name="Normal 14 2 4 14" xfId="33918" xr:uid="{DAD4150C-F0DE-42D8-80E9-38BA5FAD651B}"/>
    <cellStyle name="Normal 14 2 4 2" xfId="810" xr:uid="{BBBA27DA-3701-4685-8464-B1823800BB93}"/>
    <cellStyle name="Normal 14 2 4 2 2" xfId="4205" xr:uid="{973FFCAF-F418-48A6-A473-38CB1F261D01}"/>
    <cellStyle name="Normal 14 2 4 2 2 2" xfId="12585" xr:uid="{C49E15BF-1EB4-436A-B138-E03CF01640DA}"/>
    <cellStyle name="Normal 14 2 4 2 2 2 2" xfId="29345" xr:uid="{14AC100D-766F-4628-B5D5-FABB742D6370}"/>
    <cellStyle name="Normal 14 2 4 2 2 2 3" xfId="46104" xr:uid="{3A59022E-8220-4802-85CE-BF14237D94B0}"/>
    <cellStyle name="Normal 14 2 4 2 2 3" xfId="20965" xr:uid="{0A5F9B10-76E6-416C-9176-E114D6ECF144}"/>
    <cellStyle name="Normal 14 2 4 2 2 4" xfId="37724" xr:uid="{7429D2B7-D910-4598-BDF4-1460A134EB9A}"/>
    <cellStyle name="Normal 14 2 4 2 3" xfId="5892" xr:uid="{CFDA5B65-3C90-4D22-BD53-708CD3136DC5}"/>
    <cellStyle name="Normal 14 2 4 2 3 2" xfId="14272" xr:uid="{588BB93F-0360-483F-9D1C-813965B47FD8}"/>
    <cellStyle name="Normal 14 2 4 2 3 2 2" xfId="31032" xr:uid="{0937987E-F4ED-444C-8A5B-F70D9D77547A}"/>
    <cellStyle name="Normal 14 2 4 2 3 2 3" xfId="47791" xr:uid="{FEDE7C9B-EE4C-4D2E-AF27-95635F6ED942}"/>
    <cellStyle name="Normal 14 2 4 2 3 3" xfId="22652" xr:uid="{79D23877-1126-4EEB-AB38-03F62DA4748B}"/>
    <cellStyle name="Normal 14 2 4 2 3 4" xfId="39411" xr:uid="{4AC70F9E-3180-4D5A-87E1-FBD7D8299448}"/>
    <cellStyle name="Normal 14 2 4 2 4" xfId="2628" xr:uid="{BC6DBC9E-2AE1-4361-A828-A7A876BE1F61}"/>
    <cellStyle name="Normal 14 2 4 2 4 2" xfId="11008" xr:uid="{2F0BD4AD-5896-4C39-B305-AB95918F0536}"/>
    <cellStyle name="Normal 14 2 4 2 4 2 2" xfId="27768" xr:uid="{B43C71C2-B62A-4D4A-A050-F18AB460E7B6}"/>
    <cellStyle name="Normal 14 2 4 2 4 2 3" xfId="44527" xr:uid="{BFC780F4-C987-4988-B1F7-8728208E12D1}"/>
    <cellStyle name="Normal 14 2 4 2 4 3" xfId="19388" xr:uid="{864D7728-CC4D-47AE-9B14-4164FF71BB38}"/>
    <cellStyle name="Normal 14 2 4 2 4 4" xfId="36147" xr:uid="{78EA4D76-8523-412A-A954-141259AF6BAC}"/>
    <cellStyle name="Normal 14 2 4 2 5" xfId="9205" xr:uid="{0492C74A-38AD-4406-805B-A09680327751}"/>
    <cellStyle name="Normal 14 2 4 2 5 2" xfId="25965" xr:uid="{B7EE0B03-C181-403B-8CBA-8EA278260702}"/>
    <cellStyle name="Normal 14 2 4 2 5 3" xfId="42724" xr:uid="{50F59C71-EC9E-44BE-82A6-ECB0054164BE}"/>
    <cellStyle name="Normal 14 2 4 2 6" xfId="17585" xr:uid="{9C81442A-FE47-4809-B991-F9C473EC9666}"/>
    <cellStyle name="Normal 14 2 4 2 7" xfId="34344" xr:uid="{9DF0D387-A836-44D8-BFCF-C685FAACE1E9}"/>
    <cellStyle name="Normal 14 2 4 3" xfId="1244" xr:uid="{2D86A4E6-D639-4A69-B1E9-659A2C30879B}"/>
    <cellStyle name="Normal 14 2 4 3 2" xfId="4633" xr:uid="{88716546-2477-4910-9F58-D33AFBAE9A83}"/>
    <cellStyle name="Normal 14 2 4 3 2 2" xfId="13013" xr:uid="{BE281800-1AD3-41B6-A013-8CE3AA23F3BF}"/>
    <cellStyle name="Normal 14 2 4 3 2 2 2" xfId="29773" xr:uid="{12FCFE15-A185-42B3-81CE-FC0996F783DE}"/>
    <cellStyle name="Normal 14 2 4 3 2 2 3" xfId="46532" xr:uid="{012CED69-69AE-45E3-A597-3CD3AAE4ED1C}"/>
    <cellStyle name="Normal 14 2 4 3 2 3" xfId="21393" xr:uid="{EC4482D5-6D45-4AD7-A021-DD15A22F7594}"/>
    <cellStyle name="Normal 14 2 4 3 2 4" xfId="38152" xr:uid="{A61A5616-1C42-4E11-AF69-D45164EFAB0C}"/>
    <cellStyle name="Normal 14 2 4 3 3" xfId="6320" xr:uid="{5BE6682A-4CD9-4D63-9808-A7E2F8112B9F}"/>
    <cellStyle name="Normal 14 2 4 3 3 2" xfId="14700" xr:uid="{2486E12A-92AD-41F2-94CB-DDAB3F097BA2}"/>
    <cellStyle name="Normal 14 2 4 3 3 2 2" xfId="31460" xr:uid="{F0829AAD-A993-4C85-B028-39594571AFBB}"/>
    <cellStyle name="Normal 14 2 4 3 3 2 3" xfId="48219" xr:uid="{929B715E-9A4C-4DAC-A98C-B5102A7542B5}"/>
    <cellStyle name="Normal 14 2 4 3 3 3" xfId="23080" xr:uid="{2A9AEBA7-C9D7-4963-B373-E08382F8668B}"/>
    <cellStyle name="Normal 14 2 4 3 3 4" xfId="39839" xr:uid="{9F9DBA11-701E-404B-B732-DE99A9E31191}"/>
    <cellStyle name="Normal 14 2 4 3 4" xfId="3056" xr:uid="{22325CD8-D36E-4A11-9B33-53C90029DC2C}"/>
    <cellStyle name="Normal 14 2 4 3 4 2" xfId="11436" xr:uid="{FBF1436E-54AC-469C-9FA0-2862831F5ACC}"/>
    <cellStyle name="Normal 14 2 4 3 4 2 2" xfId="28196" xr:uid="{92925B10-76A1-4F10-978A-BB2FB99D17DB}"/>
    <cellStyle name="Normal 14 2 4 3 4 2 3" xfId="44955" xr:uid="{D4886E54-8AAC-4AA7-8BCE-E25D4DF6B332}"/>
    <cellStyle name="Normal 14 2 4 3 4 3" xfId="19816" xr:uid="{25C03DC0-380A-44D6-82E1-B77C5FBB3C2A}"/>
    <cellStyle name="Normal 14 2 4 3 4 4" xfId="36575" xr:uid="{F62F5F92-25B2-4BB0-BD84-8F28507236C5}"/>
    <cellStyle name="Normal 14 2 4 3 5" xfId="9633" xr:uid="{D49C5D67-63BF-4F02-BD69-7CCBCBF911F8}"/>
    <cellStyle name="Normal 14 2 4 3 5 2" xfId="26393" xr:uid="{D9AFE335-95CD-4877-90C9-931043A9B008}"/>
    <cellStyle name="Normal 14 2 4 3 5 3" xfId="43152" xr:uid="{3D8F4431-0C7B-44D0-9527-697FBAFA2F6F}"/>
    <cellStyle name="Normal 14 2 4 3 6" xfId="18013" xr:uid="{7DE3E66D-81B2-4DAB-AC2A-6762EC4FA23A}"/>
    <cellStyle name="Normal 14 2 4 3 7" xfId="34772" xr:uid="{5FB54D26-BB6E-4918-A6E5-28E0BEFA1789}"/>
    <cellStyle name="Normal 14 2 4 4" xfId="1757" xr:uid="{C96E2CF1-B4C6-48AB-8564-784E79A84728}"/>
    <cellStyle name="Normal 14 2 4 4 2" xfId="5146" xr:uid="{09FDE81A-33F2-402D-BDCB-C21BC99F0297}"/>
    <cellStyle name="Normal 14 2 4 4 2 2" xfId="13526" xr:uid="{FC7EEE3C-8A95-4A87-9718-CDE8E25C9441}"/>
    <cellStyle name="Normal 14 2 4 4 2 2 2" xfId="30286" xr:uid="{895E8DAD-AAF1-48A7-82AE-65A65DFDDC15}"/>
    <cellStyle name="Normal 14 2 4 4 2 2 3" xfId="47045" xr:uid="{FA4AF14D-D9D2-4531-80A8-0A97B181933D}"/>
    <cellStyle name="Normal 14 2 4 4 2 3" xfId="21906" xr:uid="{0DE72CC6-2A67-4383-9034-DB155D77C6EC}"/>
    <cellStyle name="Normal 14 2 4 4 2 4" xfId="38665" xr:uid="{117DE813-84A8-4969-8A94-D0581200FEC3}"/>
    <cellStyle name="Normal 14 2 4 4 3" xfId="6833" xr:uid="{F8D5925F-689B-4BD7-B38E-4749FC623BB9}"/>
    <cellStyle name="Normal 14 2 4 4 3 2" xfId="15213" xr:uid="{8BB1491F-146B-4579-B836-6216369BED93}"/>
    <cellStyle name="Normal 14 2 4 4 3 2 2" xfId="31973" xr:uid="{D7745EA6-660B-4208-A100-8AC11FF2F7C5}"/>
    <cellStyle name="Normal 14 2 4 4 3 2 3" xfId="48732" xr:uid="{491281E6-7CB2-4028-AE7C-911E83559710}"/>
    <cellStyle name="Normal 14 2 4 4 3 3" xfId="23593" xr:uid="{B2F0B602-AD77-4320-B86E-9060DDD83FA8}"/>
    <cellStyle name="Normal 14 2 4 4 3 4" xfId="40352" xr:uid="{321E25A7-D6A0-4DEB-A0A4-5C9D96031FFA}"/>
    <cellStyle name="Normal 14 2 4 4 4" xfId="3456" xr:uid="{9B2301D6-4FB2-4667-BC87-8F4EC0EEBBD6}"/>
    <cellStyle name="Normal 14 2 4 4 4 2" xfId="11836" xr:uid="{4B36A504-0E1E-4CA1-B424-F1BF367EF530}"/>
    <cellStyle name="Normal 14 2 4 4 4 2 2" xfId="28596" xr:uid="{E420C8A4-DE24-4F75-87E5-4EE55007DF6B}"/>
    <cellStyle name="Normal 14 2 4 4 4 2 3" xfId="45355" xr:uid="{FD602C42-0684-4E9F-944B-E210C5A85A68}"/>
    <cellStyle name="Normal 14 2 4 4 4 3" xfId="20216" xr:uid="{34A2AE20-29F6-4CFD-8932-69970845E7CF}"/>
    <cellStyle name="Normal 14 2 4 4 4 4" xfId="36975" xr:uid="{504FA537-7D97-4391-9E6F-E5E42B0CA527}"/>
    <cellStyle name="Normal 14 2 4 4 5" xfId="10146" xr:uid="{EB2B5751-A860-4080-A685-27BC6218A9B5}"/>
    <cellStyle name="Normal 14 2 4 4 5 2" xfId="26906" xr:uid="{201562E3-E552-4C2E-A815-2EA03C0B6AB5}"/>
    <cellStyle name="Normal 14 2 4 4 5 3" xfId="43665" xr:uid="{37BAE9E8-912A-4AE1-ADBD-64575A15FAF3}"/>
    <cellStyle name="Normal 14 2 4 4 6" xfId="18526" xr:uid="{3B57A241-7BA8-4EAA-B68C-C48410E046B1}"/>
    <cellStyle name="Normal 14 2 4 4 7" xfId="35285" xr:uid="{13973CEB-EA5B-413F-8296-0967B25C3C6C}"/>
    <cellStyle name="Normal 14 2 4 5" xfId="3876" xr:uid="{529021A9-F1E6-4D3A-A4DD-7275F2399F9C}"/>
    <cellStyle name="Normal 14 2 4 5 2" xfId="12256" xr:uid="{68844695-47B0-4C44-A110-56D59A5EC606}"/>
    <cellStyle name="Normal 14 2 4 5 2 2" xfId="29016" xr:uid="{0A23D0CC-F061-44B4-AF56-544C46F2D685}"/>
    <cellStyle name="Normal 14 2 4 5 2 3" xfId="45775" xr:uid="{C3EB9222-DE46-40D9-AD7A-BC260D2C0BB9}"/>
    <cellStyle name="Normal 14 2 4 5 3" xfId="20636" xr:uid="{4DF8348E-9D92-4DB5-96B0-2D59877ECC82}"/>
    <cellStyle name="Normal 14 2 4 5 4" xfId="37395" xr:uid="{B9CDF408-5E6B-4B9C-BE2A-D5AF48518156}"/>
    <cellStyle name="Normal 14 2 4 6" xfId="5466" xr:uid="{1E3D9A87-5E0F-493D-A49C-76EEC00B2546}"/>
    <cellStyle name="Normal 14 2 4 6 2" xfId="13846" xr:uid="{6A3BB6B1-9214-4206-8577-14844C77ED32}"/>
    <cellStyle name="Normal 14 2 4 6 2 2" xfId="30606" xr:uid="{2A6E836F-A73D-4F36-8257-501593BFAD90}"/>
    <cellStyle name="Normal 14 2 4 6 2 3" xfId="47365" xr:uid="{6C262242-36DF-49FE-952D-0F802B0E2EB7}"/>
    <cellStyle name="Normal 14 2 4 6 3" xfId="22226" xr:uid="{B19B0880-4F48-49C0-AE23-F1F6B1E1EEFA}"/>
    <cellStyle name="Normal 14 2 4 6 4" xfId="38985" xr:uid="{D34BD98D-CB8A-4E93-BCAB-9D6E8C93D48D}"/>
    <cellStyle name="Normal 14 2 4 7" xfId="7239" xr:uid="{1470F19A-E2D8-48AD-8DA3-14B618F34B6D}"/>
    <cellStyle name="Normal 14 2 4 7 2" xfId="15619" xr:uid="{D5F34088-795D-4A28-81FF-348A975D478B}"/>
    <cellStyle name="Normal 14 2 4 7 2 2" xfId="32379" xr:uid="{705468AF-0688-4991-BCD2-2F79C462CB0D}"/>
    <cellStyle name="Normal 14 2 4 7 2 3" xfId="49138" xr:uid="{6DC4E0C4-8B08-4CBC-9C04-312059BB785B}"/>
    <cellStyle name="Normal 14 2 4 7 3" xfId="23999" xr:uid="{3810D5FC-ED0D-4CC0-AA81-A4B91BB2FC23}"/>
    <cellStyle name="Normal 14 2 4 7 4" xfId="40758" xr:uid="{F71FE9D7-C6EC-485A-8166-C6CA709991C0}"/>
    <cellStyle name="Normal 14 2 4 8" xfId="7645" xr:uid="{6CE8258E-A314-41B6-AF0C-A0C285C80606}"/>
    <cellStyle name="Normal 14 2 4 8 2" xfId="16025" xr:uid="{1A0807E3-D29A-4A79-8FA1-023400B74F7D}"/>
    <cellStyle name="Normal 14 2 4 8 2 2" xfId="32785" xr:uid="{0B414E2B-B67C-410F-BEE1-EBE8098A8B00}"/>
    <cellStyle name="Normal 14 2 4 8 2 3" xfId="49544" xr:uid="{9EAEF9FF-0105-47DC-9172-1A4D8DC66C53}"/>
    <cellStyle name="Normal 14 2 4 8 3" xfId="24405" xr:uid="{8D8A4019-84C1-43F4-A9CB-FDEB31D46503}"/>
    <cellStyle name="Normal 14 2 4 8 4" xfId="41164" xr:uid="{FC176CDC-8079-45EE-8BB6-E231DD7888D8}"/>
    <cellStyle name="Normal 14 2 4 9" xfId="8051" xr:uid="{DD9B7F93-0B3C-4E26-8AEE-670970DD8DDE}"/>
    <cellStyle name="Normal 14 2 4 9 2" xfId="16431" xr:uid="{78839999-9946-4292-882F-F9917D21B531}"/>
    <cellStyle name="Normal 14 2 4 9 2 2" xfId="33191" xr:uid="{489F3C53-16B6-4962-9D6B-5E52CC403F19}"/>
    <cellStyle name="Normal 14 2 4 9 2 3" xfId="49950" xr:uid="{EFD07D52-E4C9-4800-A49D-2040A78AF51E}"/>
    <cellStyle name="Normal 14 2 4 9 3" xfId="24811" xr:uid="{C65D6BCA-466B-4B9F-8FD3-5220EC168E21}"/>
    <cellStyle name="Normal 14 2 4 9 4" xfId="41570" xr:uid="{007951F7-6383-4ECC-B1EC-1F9BBB430341}"/>
    <cellStyle name="Normal 14 2 5" xfId="621" xr:uid="{0A5FEE0B-3F71-401A-AF0E-894DB16DABB8}"/>
    <cellStyle name="Normal 14 2 5 2" xfId="4016" xr:uid="{73B9FEB8-8D70-40AB-8F8D-4E18AA948FA4}"/>
    <cellStyle name="Normal 14 2 5 2 2" xfId="12396" xr:uid="{F0926886-3ACA-4DFB-A111-CFC5DA79DB54}"/>
    <cellStyle name="Normal 14 2 5 2 2 2" xfId="29156" xr:uid="{1EFFFE84-C85E-43DB-9796-31693486CA69}"/>
    <cellStyle name="Normal 14 2 5 2 2 3" xfId="45915" xr:uid="{3632A1C1-C440-4078-8217-C01076C4AF64}"/>
    <cellStyle name="Normal 14 2 5 2 3" xfId="20776" xr:uid="{DA596BB7-8761-4625-A344-BCBCE84E151C}"/>
    <cellStyle name="Normal 14 2 5 2 4" xfId="37535" xr:uid="{0DBBADC3-BCA7-449C-825A-11E482956893}"/>
    <cellStyle name="Normal 14 2 5 3" xfId="5703" xr:uid="{6CD172ED-FAA4-46EA-BB98-F3BDEE753BDB}"/>
    <cellStyle name="Normal 14 2 5 3 2" xfId="14083" xr:uid="{3F4F7631-3423-4306-8E97-EE996CCE44A5}"/>
    <cellStyle name="Normal 14 2 5 3 2 2" xfId="30843" xr:uid="{902D616B-DEF7-4380-BA23-F371BDA19205}"/>
    <cellStyle name="Normal 14 2 5 3 2 3" xfId="47602" xr:uid="{64DD12D9-B62B-4FB2-B5DD-C209914F0124}"/>
    <cellStyle name="Normal 14 2 5 3 3" xfId="22463" xr:uid="{1E209A86-9E94-4908-AFDF-079F1E93EBB6}"/>
    <cellStyle name="Normal 14 2 5 3 4" xfId="39222" xr:uid="{1C2E2EAF-AB74-4C1E-8291-5D6EF2F8E0B8}"/>
    <cellStyle name="Normal 14 2 5 4" xfId="2439" xr:uid="{52F7547D-34B6-42B7-B3EE-FE0C0484B28C}"/>
    <cellStyle name="Normal 14 2 5 4 2" xfId="10819" xr:uid="{9FB185DC-DFFC-437D-9282-29EFA8F11EC0}"/>
    <cellStyle name="Normal 14 2 5 4 2 2" xfId="27579" xr:uid="{FD223ABB-3C7C-4AF2-904D-758DFE175A47}"/>
    <cellStyle name="Normal 14 2 5 4 2 3" xfId="44338" xr:uid="{DBE389BB-AFF2-4B49-87CD-9908E7C18291}"/>
    <cellStyle name="Normal 14 2 5 4 3" xfId="19199" xr:uid="{CEB48ADD-4AA8-4DE7-9A82-F1ED39C9A7E6}"/>
    <cellStyle name="Normal 14 2 5 4 4" xfId="35958" xr:uid="{50340C8D-9172-46FA-A525-C4E306E8616A}"/>
    <cellStyle name="Normal 14 2 5 5" xfId="9016" xr:uid="{3CD915E7-D857-4E08-87D0-152C32A6970B}"/>
    <cellStyle name="Normal 14 2 5 5 2" xfId="25776" xr:uid="{20EC073B-920B-4E82-85F1-536D64DA3F89}"/>
    <cellStyle name="Normal 14 2 5 5 3" xfId="42535" xr:uid="{5298ABBF-D210-4C46-89B3-368AA43F93B8}"/>
    <cellStyle name="Normal 14 2 5 6" xfId="17396" xr:uid="{6F914C9D-C206-4ED3-8DD7-30ECA7F35D5E}"/>
    <cellStyle name="Normal 14 2 5 7" xfId="34155" xr:uid="{58C0CCD3-0189-427E-BD9F-038D9C2CF414}"/>
    <cellStyle name="Normal 14 2 6" xfId="1055" xr:uid="{A42A6182-DF52-4376-9C04-43A873556533}"/>
    <cellStyle name="Normal 14 2 6 2" xfId="4444" xr:uid="{1CC9B253-D836-4FDE-A906-6E8F1F1BB090}"/>
    <cellStyle name="Normal 14 2 6 2 2" xfId="12824" xr:uid="{B025C2BF-B6C1-4856-AD9D-B29B353266FB}"/>
    <cellStyle name="Normal 14 2 6 2 2 2" xfId="29584" xr:uid="{AC6AAD6E-4D8F-4209-B264-8441D3BE615A}"/>
    <cellStyle name="Normal 14 2 6 2 2 3" xfId="46343" xr:uid="{8561CC62-DC94-46CA-A89D-B84845021CD8}"/>
    <cellStyle name="Normal 14 2 6 2 3" xfId="21204" xr:uid="{AB57FB49-E5A3-483A-BBAD-4FCC489D8C39}"/>
    <cellStyle name="Normal 14 2 6 2 4" xfId="37963" xr:uid="{92CEFF69-1445-4F1B-9642-BA94550A054B}"/>
    <cellStyle name="Normal 14 2 6 3" xfId="6131" xr:uid="{9AD09143-2AB3-42F2-8AF4-E2153AE11818}"/>
    <cellStyle name="Normal 14 2 6 3 2" xfId="14511" xr:uid="{0DD11228-D822-4FF0-8402-FCAA9ECB3162}"/>
    <cellStyle name="Normal 14 2 6 3 2 2" xfId="31271" xr:uid="{8C4D6D4B-5F1F-49D3-BB9F-1131BA1453B1}"/>
    <cellStyle name="Normal 14 2 6 3 2 3" xfId="48030" xr:uid="{29FFB819-92AA-4C12-AC35-B0DD233E733A}"/>
    <cellStyle name="Normal 14 2 6 3 3" xfId="22891" xr:uid="{155FB700-3336-42E2-9736-FE6BFF8CD464}"/>
    <cellStyle name="Normal 14 2 6 3 4" xfId="39650" xr:uid="{E09FA8D2-3896-46B9-AC96-C6441A649E81}"/>
    <cellStyle name="Normal 14 2 6 4" xfId="2867" xr:uid="{A812C795-6210-4FB9-843E-2CFE627ED10D}"/>
    <cellStyle name="Normal 14 2 6 4 2" xfId="11247" xr:uid="{8EE7983C-6BDC-4C86-8833-D036B2EF3521}"/>
    <cellStyle name="Normal 14 2 6 4 2 2" xfId="28007" xr:uid="{BF66F4A5-C1B5-4FAF-A022-17D0B6E4B7DF}"/>
    <cellStyle name="Normal 14 2 6 4 2 3" xfId="44766" xr:uid="{BDD72C90-DAF5-43AA-968F-A0C887507B78}"/>
    <cellStyle name="Normal 14 2 6 4 3" xfId="19627" xr:uid="{36A92662-5733-4997-8E20-F42347B07366}"/>
    <cellStyle name="Normal 14 2 6 4 4" xfId="36386" xr:uid="{95C8D96C-5E2C-432C-968F-3BCE9D2E3B36}"/>
    <cellStyle name="Normal 14 2 6 5" xfId="9444" xr:uid="{F8172FCB-6049-41DD-87B7-08B4DAFACCCE}"/>
    <cellStyle name="Normal 14 2 6 5 2" xfId="26204" xr:uid="{83DA94DA-38B8-4F04-B072-9B925726DA20}"/>
    <cellStyle name="Normal 14 2 6 5 3" xfId="42963" xr:uid="{E61E7407-B5DC-4E17-A3FB-884C1E825CD8}"/>
    <cellStyle name="Normal 14 2 6 6" xfId="17824" xr:uid="{22DE892E-FEF8-449B-B635-6C6B7EA89FC3}"/>
    <cellStyle name="Normal 14 2 6 7" xfId="34583" xr:uid="{59311FE2-38B4-45E6-BF89-ECC23FA24499}"/>
    <cellStyle name="Normal 14 2 7" xfId="1486" xr:uid="{915428C0-1FE0-416C-A5F8-E836D2CE1C4D}"/>
    <cellStyle name="Normal 14 2 7 2" xfId="4875" xr:uid="{74FBBF22-B3EA-4104-99F8-B73C0A356CCC}"/>
    <cellStyle name="Normal 14 2 7 2 2" xfId="13255" xr:uid="{6DEF8966-1BA9-4B18-8612-CE1B4BF9FD5B}"/>
    <cellStyle name="Normal 14 2 7 2 2 2" xfId="30015" xr:uid="{D49F9587-6BD1-45D0-B5DE-DC892B9DF00A}"/>
    <cellStyle name="Normal 14 2 7 2 2 3" xfId="46774" xr:uid="{C6AA2A4E-2CDA-44A6-AE5F-6004F30D8017}"/>
    <cellStyle name="Normal 14 2 7 2 3" xfId="21635" xr:uid="{1D8B4339-80DC-4554-8510-B0BA0740DA2D}"/>
    <cellStyle name="Normal 14 2 7 2 4" xfId="38394" xr:uid="{1A90AC2B-162C-4535-990F-456AF04AA4FE}"/>
    <cellStyle name="Normal 14 2 7 3" xfId="6562" xr:uid="{CF38AFCF-233A-4197-A92B-32B8F3642B4C}"/>
    <cellStyle name="Normal 14 2 7 3 2" xfId="14942" xr:uid="{D773D74C-8EA7-4698-8F36-C48F3BA3DAB7}"/>
    <cellStyle name="Normal 14 2 7 3 2 2" xfId="31702" xr:uid="{5C7EC61E-8106-4C3F-B4E6-EB1B0A70E885}"/>
    <cellStyle name="Normal 14 2 7 3 2 3" xfId="48461" xr:uid="{1E14A0C5-D95B-4487-BFB1-0B301516158E}"/>
    <cellStyle name="Normal 14 2 7 3 3" xfId="23322" xr:uid="{88F0A509-8106-4112-B58E-336C49EFB792}"/>
    <cellStyle name="Normal 14 2 7 3 4" xfId="40081" xr:uid="{316748F5-271F-4BD4-9ABF-84D7B2ABA4A4}"/>
    <cellStyle name="Normal 14 2 7 4" xfId="2006" xr:uid="{AF0AECC8-6ECC-482A-B91A-E85A94262EC0}"/>
    <cellStyle name="Normal 14 2 7 4 2" xfId="10393" xr:uid="{CB565379-B34F-44DE-81B5-0332831B360F}"/>
    <cellStyle name="Normal 14 2 7 4 2 2" xfId="27153" xr:uid="{3D985A07-B845-4B70-A78F-C8B013070519}"/>
    <cellStyle name="Normal 14 2 7 4 2 3" xfId="43912" xr:uid="{EE860162-EBED-4EF3-A095-62FA8CA1DFA1}"/>
    <cellStyle name="Normal 14 2 7 4 3" xfId="18773" xr:uid="{8C543190-A6D8-4619-805C-73EED543CC28}"/>
    <cellStyle name="Normal 14 2 7 4 4" xfId="35532" xr:uid="{92EF1BEF-DCFB-49F7-BBCA-1D9BB1F2D49C}"/>
    <cellStyle name="Normal 14 2 7 5" xfId="9875" xr:uid="{858EC06D-3FE3-4CAC-B151-3BD7AB13E280}"/>
    <cellStyle name="Normal 14 2 7 5 2" xfId="26635" xr:uid="{4D489723-9C97-48D1-8782-BA3A57A84834}"/>
    <cellStyle name="Normal 14 2 7 5 3" xfId="43394" xr:uid="{B31A021D-7A5C-43BA-A63E-0B79B4DDFE88}"/>
    <cellStyle name="Normal 14 2 7 6" xfId="18255" xr:uid="{C976EEAC-FD33-4C2C-BC71-2ED450C17C14}"/>
    <cellStyle name="Normal 14 2 7 7" xfId="35014" xr:uid="{075EB9CB-2938-4AFD-ADE4-4E7B76C09C4F}"/>
    <cellStyle name="Normal 14 2 8" xfId="3604" xr:uid="{1C2EAED2-7CF2-4495-9CBC-C0209762F60B}"/>
    <cellStyle name="Normal 14 2 8 2" xfId="11984" xr:uid="{3B6906EE-1385-4913-9463-0F8E9800A924}"/>
    <cellStyle name="Normal 14 2 8 2 2" xfId="28744" xr:uid="{616DA8D2-06D8-4D5D-B4F9-C5AFF686C6B1}"/>
    <cellStyle name="Normal 14 2 8 2 3" xfId="45503" xr:uid="{91C8C525-A0CB-4801-9CF9-C967CA88D33E}"/>
    <cellStyle name="Normal 14 2 8 3" xfId="20364" xr:uid="{6217B871-4D4D-46E9-A347-2BFB0C84E95C}"/>
    <cellStyle name="Normal 14 2 8 4" xfId="37123" xr:uid="{75F8BA4A-2858-4C10-A2C9-9845AFFA2306}"/>
    <cellStyle name="Normal 14 2 9" xfId="5277" xr:uid="{72B1AF78-8D82-40E4-85EC-037023FC0C6D}"/>
    <cellStyle name="Normal 14 2 9 2" xfId="13657" xr:uid="{73D4CAB0-25E3-41A0-A94A-C7DA87C5B677}"/>
    <cellStyle name="Normal 14 2 9 2 2" xfId="30417" xr:uid="{EF2B4EB7-74C5-4A7E-B3E7-9A089A3A9E6C}"/>
    <cellStyle name="Normal 14 2 9 2 3" xfId="47176" xr:uid="{40E4A6ED-A72C-409F-9096-195F66951F5B}"/>
    <cellStyle name="Normal 14 2 9 3" xfId="22037" xr:uid="{C5E04C94-8C8D-4390-9AE5-4C42DFC30213}"/>
    <cellStyle name="Normal 14 2 9 4" xfId="38796" xr:uid="{0F8DDD32-5171-4169-9F70-20D4633412E4}"/>
    <cellStyle name="Normal 14 20" xfId="33701" xr:uid="{32266C79-A02B-420E-B6BD-EBDF522993A9}"/>
    <cellStyle name="Normal 14 3" xfId="175" xr:uid="{02A8A394-C238-4BB8-9DCC-B25144349EF0}"/>
    <cellStyle name="Normal 14 3 10" xfId="7375" xr:uid="{62ED2E3C-CBBF-4D66-9368-E2A6176AFD55}"/>
    <cellStyle name="Normal 14 3 10 2" xfId="15755" xr:uid="{F7404757-C19C-4F8D-8021-50AAC488D07A}"/>
    <cellStyle name="Normal 14 3 10 2 2" xfId="32515" xr:uid="{6F46E22E-F2CD-4C01-9367-7FC22EDDEC79}"/>
    <cellStyle name="Normal 14 3 10 2 3" xfId="49274" xr:uid="{0311EC60-9D4F-449B-8AF8-C1782699DB5E}"/>
    <cellStyle name="Normal 14 3 10 3" xfId="24135" xr:uid="{DA4205AC-C294-498D-B44D-00DAC4046F0C}"/>
    <cellStyle name="Normal 14 3 10 4" xfId="40894" xr:uid="{339953F7-A203-4ACF-B6F7-9575E9DCAFD0}"/>
    <cellStyle name="Normal 14 3 11" xfId="7781" xr:uid="{F8F8CA8C-6DC2-4A5E-B431-B251E66E1DB8}"/>
    <cellStyle name="Normal 14 3 11 2" xfId="16161" xr:uid="{A7768E94-8010-4E1D-8200-AEF64BDBF811}"/>
    <cellStyle name="Normal 14 3 11 2 2" xfId="32921" xr:uid="{CB04AAE1-E968-41F1-8314-0C8ED7F0E8F8}"/>
    <cellStyle name="Normal 14 3 11 2 3" xfId="49680" xr:uid="{C7908BA7-81AE-4C63-8ED3-15E4C29C8D53}"/>
    <cellStyle name="Normal 14 3 11 3" xfId="24541" xr:uid="{F6D610B2-D27B-4011-87F3-080AE10D56F8}"/>
    <cellStyle name="Normal 14 3 11 4" xfId="41300" xr:uid="{6F4A321F-B85D-4DDF-A660-276C1FCE890E}"/>
    <cellStyle name="Normal 14 3 12" xfId="8187" xr:uid="{2F1B3029-6C03-49C1-8906-AAF5072AA2FA}"/>
    <cellStyle name="Normal 14 3 12 2" xfId="16567" xr:uid="{EA551FCC-F4AD-444F-841E-349F4456C7AC}"/>
    <cellStyle name="Normal 14 3 12 2 2" xfId="33327" xr:uid="{B05708EB-A14E-4284-B670-F1FA25F7E3F1}"/>
    <cellStyle name="Normal 14 3 12 2 3" xfId="50086" xr:uid="{A8B4A273-3132-4F03-A934-80511298AF55}"/>
    <cellStyle name="Normal 14 3 12 3" xfId="24947" xr:uid="{BF917C33-65ED-4CC4-BE5D-1DE0E8A65BC8}"/>
    <cellStyle name="Normal 14 3 12 4" xfId="41706" xr:uid="{E11807B4-E35C-4CF0-A544-DEC13D8F98AE}"/>
    <cellStyle name="Normal 14 3 13" xfId="1902" xr:uid="{622A5CCB-835B-4B29-8886-3E4B88BCC20B}"/>
    <cellStyle name="Normal 14 3 13 2" xfId="10290" xr:uid="{CDF38BC9-004B-4F1E-9693-86328373B9F5}"/>
    <cellStyle name="Normal 14 3 13 2 2" xfId="27050" xr:uid="{F5CD819D-4687-4CCE-950D-447E7A632821}"/>
    <cellStyle name="Normal 14 3 13 2 3" xfId="43809" xr:uid="{CA8513E9-3091-4170-B4EA-D1278489FAF3}"/>
    <cellStyle name="Normal 14 3 13 3" xfId="18670" xr:uid="{4942DFB1-4C2D-4B6C-8402-9EBBB252EE3B}"/>
    <cellStyle name="Normal 14 3 13 4" xfId="35429" xr:uid="{B77A39D3-7FA1-4BD1-8EAD-F2B32DF795F8}"/>
    <cellStyle name="Normal 14 3 14" xfId="8636" xr:uid="{591E117A-1686-4BAE-9D10-7564F1A7D6CC}"/>
    <cellStyle name="Normal 14 3 14 2" xfId="25396" xr:uid="{9B5E921F-26C0-4B62-9AB6-52DF26A365AF}"/>
    <cellStyle name="Normal 14 3 14 3" xfId="42155" xr:uid="{CBB23306-BAEC-4C58-A70A-CD1269F24002}"/>
    <cellStyle name="Normal 14 3 15" xfId="17016" xr:uid="{C5D4687A-F9F4-4E37-B65C-A8593C5F5EF9}"/>
    <cellStyle name="Normal 14 3 16" xfId="33775" xr:uid="{D14D6926-3528-4A22-87CD-14B235CC5D39}"/>
    <cellStyle name="Normal 14 3 2" xfId="369" xr:uid="{8A7991B3-D75E-4881-A919-835ABBD4C70D}"/>
    <cellStyle name="Normal 14 3 2 10" xfId="8322" xr:uid="{6E7B4CD8-2042-4F8B-9325-0CE039BA7033}"/>
    <cellStyle name="Normal 14 3 2 10 2" xfId="16702" xr:uid="{24A179DD-B174-47B7-9EBB-431038EC4FA0}"/>
    <cellStyle name="Normal 14 3 2 10 2 2" xfId="33462" xr:uid="{C78493B6-7CFC-439E-8E8B-48ED6C507D7A}"/>
    <cellStyle name="Normal 14 3 2 10 2 3" xfId="50221" xr:uid="{C6CC2FF6-AC55-47BB-A50D-179842475CB6}"/>
    <cellStyle name="Normal 14 3 2 10 3" xfId="25082" xr:uid="{B58C9DFB-FDC0-4C55-B814-A0E68B1FA918}"/>
    <cellStyle name="Normal 14 3 2 10 4" xfId="41841" xr:uid="{50BD5269-7CAA-45F0-AC0E-9397A84373A4}"/>
    <cellStyle name="Normal 14 3 2 11" xfId="2201" xr:uid="{89D346AC-6615-49B5-B5A8-FBFA57F78ED9}"/>
    <cellStyle name="Normal 14 3 2 11 2" xfId="10583" xr:uid="{FC705523-C3AA-4A63-9AE3-6F5E56F85DFD}"/>
    <cellStyle name="Normal 14 3 2 11 2 2" xfId="27343" xr:uid="{E025A19A-5A38-4432-AEC3-3F75FD91F534}"/>
    <cellStyle name="Normal 14 3 2 11 2 3" xfId="44102" xr:uid="{9EB8875A-CDEC-4810-954F-02E3D6CE8F3C}"/>
    <cellStyle name="Normal 14 3 2 11 3" xfId="18963" xr:uid="{5C203AD4-A593-4626-9FD5-5324E3A12382}"/>
    <cellStyle name="Normal 14 3 2 11 4" xfId="35722" xr:uid="{176B8B7D-6C95-466B-80AD-339835C4BBBB}"/>
    <cellStyle name="Normal 14 3 2 12" xfId="8780" xr:uid="{5930DABE-3C2B-442B-9661-4738B5E4D562}"/>
    <cellStyle name="Normal 14 3 2 12 2" xfId="25540" xr:uid="{AEEE9304-C242-420F-9704-9A76BB7A6356}"/>
    <cellStyle name="Normal 14 3 2 12 3" xfId="42299" xr:uid="{99AC53EE-A8FA-4CA2-B094-796FE23A4D04}"/>
    <cellStyle name="Normal 14 3 2 13" xfId="17160" xr:uid="{ABF19B37-E671-403D-BAB5-F2BB02A1E9FF}"/>
    <cellStyle name="Normal 14 3 2 14" xfId="33919" xr:uid="{3CA70F17-80CB-4087-AE0F-97516D9E8FDA}"/>
    <cellStyle name="Normal 14 3 2 2" xfId="811" xr:uid="{EEB40CA7-7441-41A1-B654-2DC5E53AF85E}"/>
    <cellStyle name="Normal 14 3 2 2 2" xfId="4206" xr:uid="{056BD59E-72E4-4281-A32E-0DA9D62301B6}"/>
    <cellStyle name="Normal 14 3 2 2 2 2" xfId="12586" xr:uid="{AF3EF2C5-B43E-4865-A2A6-AB9B7D598253}"/>
    <cellStyle name="Normal 14 3 2 2 2 2 2" xfId="29346" xr:uid="{7636E6B0-8E43-4BA8-BD79-F461D2550EE5}"/>
    <cellStyle name="Normal 14 3 2 2 2 2 3" xfId="46105" xr:uid="{4387563A-DCB7-4E19-9F82-DA00AA4B5273}"/>
    <cellStyle name="Normal 14 3 2 2 2 3" xfId="20966" xr:uid="{7EA7AF86-F30D-47D2-B5D5-93E6E01DE657}"/>
    <cellStyle name="Normal 14 3 2 2 2 4" xfId="37725" xr:uid="{51453EB5-1D14-4F30-A824-97D817FE97BE}"/>
    <cellStyle name="Normal 14 3 2 2 3" xfId="5893" xr:uid="{0045D028-9BD5-451B-AF1F-4A13AF634787}"/>
    <cellStyle name="Normal 14 3 2 2 3 2" xfId="14273" xr:uid="{800AD07D-9F06-4174-B855-3AE4490AC55C}"/>
    <cellStyle name="Normal 14 3 2 2 3 2 2" xfId="31033" xr:uid="{BA2F26A7-7FFC-47CF-AD69-B3404B7C62E3}"/>
    <cellStyle name="Normal 14 3 2 2 3 2 3" xfId="47792" xr:uid="{E30713A4-AF9C-4051-8E25-675D4C184971}"/>
    <cellStyle name="Normal 14 3 2 2 3 3" xfId="22653" xr:uid="{97B972E9-B9F5-4FE8-889E-293A30E8FDE4}"/>
    <cellStyle name="Normal 14 3 2 2 3 4" xfId="39412" xr:uid="{EFE0B680-CA1A-4492-957C-3C540991FE9E}"/>
    <cellStyle name="Normal 14 3 2 2 4" xfId="2629" xr:uid="{B20540F0-1935-45CB-9ACA-BF6E82AD2BAF}"/>
    <cellStyle name="Normal 14 3 2 2 4 2" xfId="11009" xr:uid="{00D5E134-2FCB-4EA3-98A3-CE4629BE5FDF}"/>
    <cellStyle name="Normal 14 3 2 2 4 2 2" xfId="27769" xr:uid="{5A415076-0133-4D9C-B9E6-85B813D91C55}"/>
    <cellStyle name="Normal 14 3 2 2 4 2 3" xfId="44528" xr:uid="{CD8D14CD-A91C-4DB1-8B40-BE2070625D5B}"/>
    <cellStyle name="Normal 14 3 2 2 4 3" xfId="19389" xr:uid="{CCF8E9AF-5186-4A17-91D1-8C27539E8807}"/>
    <cellStyle name="Normal 14 3 2 2 4 4" xfId="36148" xr:uid="{85C9B71B-863B-4888-9205-79EA4A23B99B}"/>
    <cellStyle name="Normal 14 3 2 2 5" xfId="9206" xr:uid="{13E0AD93-29E5-41EE-AAC1-16F9EB66A3B4}"/>
    <cellStyle name="Normal 14 3 2 2 5 2" xfId="25966" xr:uid="{11E44899-B677-49DA-9D3C-EEDEAE31791B}"/>
    <cellStyle name="Normal 14 3 2 2 5 3" xfId="42725" xr:uid="{6833F2ED-56CC-41AB-8A89-F49D44322D12}"/>
    <cellStyle name="Normal 14 3 2 2 6" xfId="17586" xr:uid="{4F4B07C0-A1D5-48D8-911E-036EC5C33E86}"/>
    <cellStyle name="Normal 14 3 2 2 7" xfId="34345" xr:uid="{02CCF765-FE90-4840-B235-D41E8964D50B}"/>
    <cellStyle name="Normal 14 3 2 3" xfId="1245" xr:uid="{E766CAA2-AAC5-4AED-BCB4-C7D3F714B9E0}"/>
    <cellStyle name="Normal 14 3 2 3 2" xfId="4634" xr:uid="{8BF66F0B-48D3-4051-8DBC-F8B4C31E810B}"/>
    <cellStyle name="Normal 14 3 2 3 2 2" xfId="13014" xr:uid="{0220551F-592C-4EA1-8602-D87F90C80461}"/>
    <cellStyle name="Normal 14 3 2 3 2 2 2" xfId="29774" xr:uid="{5EDFB472-FB61-4698-9AAE-582A7E0DDA76}"/>
    <cellStyle name="Normal 14 3 2 3 2 2 3" xfId="46533" xr:uid="{30A8A647-75F8-43EB-BD2C-1E96077D5EC6}"/>
    <cellStyle name="Normal 14 3 2 3 2 3" xfId="21394" xr:uid="{DC86D7D3-A0A1-4A6F-A740-1F9111FE9E71}"/>
    <cellStyle name="Normal 14 3 2 3 2 4" xfId="38153" xr:uid="{69A4B83E-2AA6-49F4-8C43-6FD3D95D41C0}"/>
    <cellStyle name="Normal 14 3 2 3 3" xfId="6321" xr:uid="{7298351F-91EB-4FC5-A38A-E79B4681B797}"/>
    <cellStyle name="Normal 14 3 2 3 3 2" xfId="14701" xr:uid="{06ED2328-C157-4A92-A88C-E7AFD1AB73EF}"/>
    <cellStyle name="Normal 14 3 2 3 3 2 2" xfId="31461" xr:uid="{2910E2B8-4E10-4C9C-8E60-C5219E4EB93B}"/>
    <cellStyle name="Normal 14 3 2 3 3 2 3" xfId="48220" xr:uid="{AC9633BF-5F19-481A-A5BD-70200C488E0A}"/>
    <cellStyle name="Normal 14 3 2 3 3 3" xfId="23081" xr:uid="{71856A5D-E2BA-4C01-9BD3-73C60ADFEE16}"/>
    <cellStyle name="Normal 14 3 2 3 3 4" xfId="39840" xr:uid="{BA48978E-4C6D-41AA-A73A-6E9BDFCFADAC}"/>
    <cellStyle name="Normal 14 3 2 3 4" xfId="3057" xr:uid="{85EFDEAA-1ACB-4257-8E44-0085A48F6E23}"/>
    <cellStyle name="Normal 14 3 2 3 4 2" xfId="11437" xr:uid="{A375C5F0-B2E9-4490-84C6-1B3295503A1C}"/>
    <cellStyle name="Normal 14 3 2 3 4 2 2" xfId="28197" xr:uid="{AEB6905F-DA03-479C-8B4E-90A76663265C}"/>
    <cellStyle name="Normal 14 3 2 3 4 2 3" xfId="44956" xr:uid="{432FBEB4-6481-4987-9BE9-DB93E0706EE1}"/>
    <cellStyle name="Normal 14 3 2 3 4 3" xfId="19817" xr:uid="{8B61F3B4-8B56-4CF6-830A-76854388EFAB}"/>
    <cellStyle name="Normal 14 3 2 3 4 4" xfId="36576" xr:uid="{53C2F612-B63D-4441-A8F5-DF0DD5D3AA85}"/>
    <cellStyle name="Normal 14 3 2 3 5" xfId="9634" xr:uid="{67F59147-0946-4042-BCC8-8456447B3BC6}"/>
    <cellStyle name="Normal 14 3 2 3 5 2" xfId="26394" xr:uid="{551A03B8-A905-4A35-8CF5-E16F7EA9C46A}"/>
    <cellStyle name="Normal 14 3 2 3 5 3" xfId="43153" xr:uid="{45A91159-F688-4224-B4D3-90532DF67A97}"/>
    <cellStyle name="Normal 14 3 2 3 6" xfId="18014" xr:uid="{3BA0B8C1-8C72-47D7-9455-9F3EB22DD454}"/>
    <cellStyle name="Normal 14 3 2 3 7" xfId="34773" xr:uid="{882A8B57-F0C9-40AA-A6B0-761993D667F1}"/>
    <cellStyle name="Normal 14 3 2 4" xfId="1622" xr:uid="{8F45A7D6-B012-4F7D-B280-36FAD14690D5}"/>
    <cellStyle name="Normal 14 3 2 4 2" xfId="5011" xr:uid="{A752257A-1179-401E-93BA-F915E2FBC061}"/>
    <cellStyle name="Normal 14 3 2 4 2 2" xfId="13391" xr:uid="{87697A27-8DDE-406E-AB24-F64215E5E87A}"/>
    <cellStyle name="Normal 14 3 2 4 2 2 2" xfId="30151" xr:uid="{49A1C5E9-D363-433D-898A-2AE408157930}"/>
    <cellStyle name="Normal 14 3 2 4 2 2 3" xfId="46910" xr:uid="{1E78C9F2-6F84-448F-A7F8-32AF5D41FA61}"/>
    <cellStyle name="Normal 14 3 2 4 2 3" xfId="21771" xr:uid="{72D2A8D3-A31E-4FEF-8F8B-72AB9859C849}"/>
    <cellStyle name="Normal 14 3 2 4 2 4" xfId="38530" xr:uid="{1B1EAA0F-576B-48AF-B685-DE448A64E97C}"/>
    <cellStyle name="Normal 14 3 2 4 3" xfId="6698" xr:uid="{540A1FCA-EE0B-49DB-8359-196CD6CDA5D4}"/>
    <cellStyle name="Normal 14 3 2 4 3 2" xfId="15078" xr:uid="{01C9AA67-ADBB-4E51-B3BB-F382AAE31B3D}"/>
    <cellStyle name="Normal 14 3 2 4 3 2 2" xfId="31838" xr:uid="{D10047D5-9764-461B-9CDE-5320726247A5}"/>
    <cellStyle name="Normal 14 3 2 4 3 2 3" xfId="48597" xr:uid="{6EACFCC5-3669-4E01-9939-EECEE494E0B2}"/>
    <cellStyle name="Normal 14 3 2 4 3 3" xfId="23458" xr:uid="{BE3543CA-EFB9-4DD8-9659-3385F151FC13}"/>
    <cellStyle name="Normal 14 3 2 4 3 4" xfId="40217" xr:uid="{B4B7B56C-FB34-4352-B768-807892167D99}"/>
    <cellStyle name="Normal 14 3 2 4 4" xfId="3322" xr:uid="{A1B9C273-38C2-4962-8948-6FD6BECE6BE4}"/>
    <cellStyle name="Normal 14 3 2 4 4 2" xfId="11702" xr:uid="{DC0CCA5F-5E4C-4195-B99A-3C0462E822C1}"/>
    <cellStyle name="Normal 14 3 2 4 4 2 2" xfId="28462" xr:uid="{2A80FA49-2173-48C9-B421-46BB5001AE37}"/>
    <cellStyle name="Normal 14 3 2 4 4 2 3" xfId="45221" xr:uid="{EE756AA3-66BF-440D-8556-D5345AF9FC88}"/>
    <cellStyle name="Normal 14 3 2 4 4 3" xfId="20082" xr:uid="{C87E436A-F4D7-4847-8B84-86E158F6A765}"/>
    <cellStyle name="Normal 14 3 2 4 4 4" xfId="36841" xr:uid="{42DD51E0-8846-441C-9CFE-AC24C9E4FA13}"/>
    <cellStyle name="Normal 14 3 2 4 5" xfId="10011" xr:uid="{D75E41E5-4E9B-4A87-B3CF-0CAD7379F0C9}"/>
    <cellStyle name="Normal 14 3 2 4 5 2" xfId="26771" xr:uid="{82A7CCC9-42A6-43AF-8AD7-8955BD59CB97}"/>
    <cellStyle name="Normal 14 3 2 4 5 3" xfId="43530" xr:uid="{1DEBF24F-2961-4746-8B5C-1F150E48AA5C}"/>
    <cellStyle name="Normal 14 3 2 4 6" xfId="18391" xr:uid="{175E3BA6-EF7E-401C-920C-6A6D433D7751}"/>
    <cellStyle name="Normal 14 3 2 4 7" xfId="35150" xr:uid="{74DAD9DB-0682-4916-A110-1CB6C85266D9}"/>
    <cellStyle name="Normal 14 3 2 5" xfId="3741" xr:uid="{D0B15771-B14A-4239-8230-C7827098D438}"/>
    <cellStyle name="Normal 14 3 2 5 2" xfId="12121" xr:uid="{33192C8C-8C4B-4BB5-8E24-C5968AE52B47}"/>
    <cellStyle name="Normal 14 3 2 5 2 2" xfId="28881" xr:uid="{FCA00455-2BA6-4ADE-9E01-6D537BC022C1}"/>
    <cellStyle name="Normal 14 3 2 5 2 3" xfId="45640" xr:uid="{19C76A31-4FA9-459F-A467-F71DCC50E177}"/>
    <cellStyle name="Normal 14 3 2 5 3" xfId="20501" xr:uid="{0B521A26-3E10-4FB1-918D-1BC030AF2916}"/>
    <cellStyle name="Normal 14 3 2 5 4" xfId="37260" xr:uid="{65ED4AB4-704F-413C-8602-D3C03B464176}"/>
    <cellStyle name="Normal 14 3 2 6" xfId="5467" xr:uid="{98C852E2-D440-417C-922B-27A950CDCA26}"/>
    <cellStyle name="Normal 14 3 2 6 2" xfId="13847" xr:uid="{6A6A9327-05F9-4FDD-B9DD-2F6349C9700D}"/>
    <cellStyle name="Normal 14 3 2 6 2 2" xfId="30607" xr:uid="{FAEF65E5-5D6C-4D42-8801-8E77BEE6B524}"/>
    <cellStyle name="Normal 14 3 2 6 2 3" xfId="47366" xr:uid="{89D1ADD4-156D-498E-869F-234A9C68286C}"/>
    <cellStyle name="Normal 14 3 2 6 3" xfId="22227" xr:uid="{3885BFE8-AB6F-42CF-90FD-1A31941D8211}"/>
    <cellStyle name="Normal 14 3 2 6 4" xfId="38986" xr:uid="{CB2CC5A8-F35A-41E5-980E-C08369F0E219}"/>
    <cellStyle name="Normal 14 3 2 7" xfId="7104" xr:uid="{6922C3F0-F9B9-4964-835A-5BB0F578E2F5}"/>
    <cellStyle name="Normal 14 3 2 7 2" xfId="15484" xr:uid="{397F90BC-3C2B-43B6-ACAC-38C176C401B1}"/>
    <cellStyle name="Normal 14 3 2 7 2 2" xfId="32244" xr:uid="{7EE7B915-C8AF-45A0-AB07-43B47ED2862F}"/>
    <cellStyle name="Normal 14 3 2 7 2 3" xfId="49003" xr:uid="{89C4CB77-EF7B-4FCC-ADF3-001C1A3166F1}"/>
    <cellStyle name="Normal 14 3 2 7 3" xfId="23864" xr:uid="{2ADF2A1F-F7EB-4E40-B2C9-E857497C06A7}"/>
    <cellStyle name="Normal 14 3 2 7 4" xfId="40623" xr:uid="{9626DD7D-EDB6-4341-97D4-444FA1061D4C}"/>
    <cellStyle name="Normal 14 3 2 8" xfId="7510" xr:uid="{2E3D5139-67EC-4710-A443-5BF8D11A8141}"/>
    <cellStyle name="Normal 14 3 2 8 2" xfId="15890" xr:uid="{8DAC46F3-3A67-4301-B96D-03CC005C10C0}"/>
    <cellStyle name="Normal 14 3 2 8 2 2" xfId="32650" xr:uid="{3D1269F9-1DD8-4A4C-A87C-6D5B9BD6F947}"/>
    <cellStyle name="Normal 14 3 2 8 2 3" xfId="49409" xr:uid="{9A85D66E-21D3-4013-9FA9-F392D63D091D}"/>
    <cellStyle name="Normal 14 3 2 8 3" xfId="24270" xr:uid="{A14AD268-DA54-4BE2-8779-E60CFC3B5432}"/>
    <cellStyle name="Normal 14 3 2 8 4" xfId="41029" xr:uid="{C305287A-9043-4E1F-9741-44E51F46888A}"/>
    <cellStyle name="Normal 14 3 2 9" xfId="7916" xr:uid="{498E4E10-C98F-4A67-9C2B-16300B1A7314}"/>
    <cellStyle name="Normal 14 3 2 9 2" xfId="16296" xr:uid="{D3D2E62B-B50F-4CBB-AC62-9B781FFEA3E2}"/>
    <cellStyle name="Normal 14 3 2 9 2 2" xfId="33056" xr:uid="{C53ED1E4-B7BD-4CA6-B89B-DACC023B1821}"/>
    <cellStyle name="Normal 14 3 2 9 2 3" xfId="49815" xr:uid="{D01521FB-6904-4968-AB17-FBF5B9E60914}"/>
    <cellStyle name="Normal 14 3 2 9 3" xfId="24676" xr:uid="{FFB8E944-E87E-4CDE-AFD2-AF1860FE5F54}"/>
    <cellStyle name="Normal 14 3 2 9 4" xfId="41435" xr:uid="{8ECFDB43-4193-47CD-8B35-E2277472D719}"/>
    <cellStyle name="Normal 14 3 3" xfId="370" xr:uid="{1A19B59E-2A31-494B-B1B9-B3CB422CE96B}"/>
    <cellStyle name="Normal 14 3 3 10" xfId="8458" xr:uid="{A7C5D97F-876B-41CE-AFEC-7C3C26462E3D}"/>
    <cellStyle name="Normal 14 3 3 10 2" xfId="16838" xr:uid="{B9B4C39B-034A-49FD-B0F7-6F14669B7542}"/>
    <cellStyle name="Normal 14 3 3 10 2 2" xfId="33598" xr:uid="{71F0D614-6979-4925-8D5A-A239F1D36D0E}"/>
    <cellStyle name="Normal 14 3 3 10 2 3" xfId="50357" xr:uid="{8627DF0F-5559-4565-88A4-7102CC8FDDE7}"/>
    <cellStyle name="Normal 14 3 3 10 3" xfId="25218" xr:uid="{DBAC897C-11DF-4B42-B819-85C785440288}"/>
    <cellStyle name="Normal 14 3 3 10 4" xfId="41977" xr:uid="{5C9555C2-6E1B-429D-98CE-BA846AD52DEF}"/>
    <cellStyle name="Normal 14 3 3 11" xfId="2202" xr:uid="{2AF6D5E7-284A-4F66-889E-FF3C2255D689}"/>
    <cellStyle name="Normal 14 3 3 11 2" xfId="10584" xr:uid="{8258960A-1BCC-4A0B-9A3A-FDF426A7C12F}"/>
    <cellStyle name="Normal 14 3 3 11 2 2" xfId="27344" xr:uid="{108AD8BC-242A-4DDF-89BD-FB4CE5D4E819}"/>
    <cellStyle name="Normal 14 3 3 11 2 3" xfId="44103" xr:uid="{CD5F8921-B2A4-43BC-B795-9A4C059668B0}"/>
    <cellStyle name="Normal 14 3 3 11 3" xfId="18964" xr:uid="{E2AA6285-A59D-4925-B1ED-92C77E215C6D}"/>
    <cellStyle name="Normal 14 3 3 11 4" xfId="35723" xr:uid="{31CA698B-4E0F-470C-A4E4-454EA6F8A721}"/>
    <cellStyle name="Normal 14 3 3 12" xfId="8781" xr:uid="{FCF9FD0C-674A-4CF8-88C4-ED4F7DB71B2E}"/>
    <cellStyle name="Normal 14 3 3 12 2" xfId="25541" xr:uid="{95BF5FDB-1E71-4491-8B84-E606CB8CC1E8}"/>
    <cellStyle name="Normal 14 3 3 12 3" xfId="42300" xr:uid="{B8480C2A-BD93-43E0-AC24-9E6DCA93AD50}"/>
    <cellStyle name="Normal 14 3 3 13" xfId="17161" xr:uid="{1C488754-6434-4C3C-A8D7-1B7E8E80589D}"/>
    <cellStyle name="Normal 14 3 3 14" xfId="33920" xr:uid="{B78B37A4-D3DF-425F-B553-9C6AE798577F}"/>
    <cellStyle name="Normal 14 3 3 2" xfId="812" xr:uid="{2726E5D5-8CBA-4A9F-A0F2-DEBA08299C7F}"/>
    <cellStyle name="Normal 14 3 3 2 2" xfId="4207" xr:uid="{5C5F3887-EB62-44BC-BA9D-8BC751C223D3}"/>
    <cellStyle name="Normal 14 3 3 2 2 2" xfId="12587" xr:uid="{49A6DC86-4ABD-439D-B20A-41840C0BF988}"/>
    <cellStyle name="Normal 14 3 3 2 2 2 2" xfId="29347" xr:uid="{AA72AF97-4D6B-4133-8D86-EA18AC1C6D87}"/>
    <cellStyle name="Normal 14 3 3 2 2 2 3" xfId="46106" xr:uid="{AF88E849-F4E9-435B-9EE6-D557F9C73610}"/>
    <cellStyle name="Normal 14 3 3 2 2 3" xfId="20967" xr:uid="{46A096DC-C0B9-48C3-ADB3-12F941FF333B}"/>
    <cellStyle name="Normal 14 3 3 2 2 4" xfId="37726" xr:uid="{3FC8E459-2B7F-4E9E-8050-8E8365D8C835}"/>
    <cellStyle name="Normal 14 3 3 2 3" xfId="5894" xr:uid="{922A619D-5D72-4B17-9002-158B403DE79F}"/>
    <cellStyle name="Normal 14 3 3 2 3 2" xfId="14274" xr:uid="{3C5C78FE-E3A2-4D4C-AE64-2BFE4251D58E}"/>
    <cellStyle name="Normal 14 3 3 2 3 2 2" xfId="31034" xr:uid="{B9F820A4-A729-4E22-98CD-5475A977F69F}"/>
    <cellStyle name="Normal 14 3 3 2 3 2 3" xfId="47793" xr:uid="{2D86BCA1-13C0-46A4-8101-84EF3CC8C9C3}"/>
    <cellStyle name="Normal 14 3 3 2 3 3" xfId="22654" xr:uid="{C7CD36FF-18A6-403B-A5B4-82A0FDA205F0}"/>
    <cellStyle name="Normal 14 3 3 2 3 4" xfId="39413" xr:uid="{A5294D1B-467A-4EB4-BD1E-2B23FAEA3CBC}"/>
    <cellStyle name="Normal 14 3 3 2 4" xfId="2630" xr:uid="{DD999215-9434-4A41-87AA-AC147FE304C1}"/>
    <cellStyle name="Normal 14 3 3 2 4 2" xfId="11010" xr:uid="{BBCEB982-D991-4E77-951B-4F81BABED9D3}"/>
    <cellStyle name="Normal 14 3 3 2 4 2 2" xfId="27770" xr:uid="{89EEBC01-CDE7-4103-8961-F2576D0E8C80}"/>
    <cellStyle name="Normal 14 3 3 2 4 2 3" xfId="44529" xr:uid="{D465665C-D0CC-497A-80FD-D124CE69F1AE}"/>
    <cellStyle name="Normal 14 3 3 2 4 3" xfId="19390" xr:uid="{4CCC6C67-62DF-49AD-BD35-9DDAA1D3D4CD}"/>
    <cellStyle name="Normal 14 3 3 2 4 4" xfId="36149" xr:uid="{0E21792D-8EC5-40D7-8C11-7574C1C4132E}"/>
    <cellStyle name="Normal 14 3 3 2 5" xfId="9207" xr:uid="{A253F7DB-9C39-4CAD-803E-6B00E76CA602}"/>
    <cellStyle name="Normal 14 3 3 2 5 2" xfId="25967" xr:uid="{635980A0-85BA-4D57-A46C-EE8FD6D833E8}"/>
    <cellStyle name="Normal 14 3 3 2 5 3" xfId="42726" xr:uid="{C26CA2FE-97E3-4E7B-AF31-A8B026A1FAE2}"/>
    <cellStyle name="Normal 14 3 3 2 6" xfId="17587" xr:uid="{3CFEC609-AECB-4533-B832-AFF116FF7B56}"/>
    <cellStyle name="Normal 14 3 3 2 7" xfId="34346" xr:uid="{6715F0AF-C80A-485F-A042-E5C2F8CB597B}"/>
    <cellStyle name="Normal 14 3 3 3" xfId="1246" xr:uid="{C25B2910-3034-4855-A40B-743F25F4716D}"/>
    <cellStyle name="Normal 14 3 3 3 2" xfId="4635" xr:uid="{5CC458DB-15FA-4329-9102-3A509FAD8A08}"/>
    <cellStyle name="Normal 14 3 3 3 2 2" xfId="13015" xr:uid="{5DE3C997-75A0-4766-8D6E-B0E95A644BAF}"/>
    <cellStyle name="Normal 14 3 3 3 2 2 2" xfId="29775" xr:uid="{ED825A5C-78A0-4A19-AF3F-D8C5C0C537DC}"/>
    <cellStyle name="Normal 14 3 3 3 2 2 3" xfId="46534" xr:uid="{AFC3A189-0970-4B19-B91C-556C6E61176F}"/>
    <cellStyle name="Normal 14 3 3 3 2 3" xfId="21395" xr:uid="{E6AE8CE4-EB89-480A-B4CB-D433EC26FB37}"/>
    <cellStyle name="Normal 14 3 3 3 2 4" xfId="38154" xr:uid="{9E551A44-1647-441F-8CB6-0FCAFFB080C8}"/>
    <cellStyle name="Normal 14 3 3 3 3" xfId="6322" xr:uid="{C25E03A3-42EE-44A4-A4E5-8355355A7B54}"/>
    <cellStyle name="Normal 14 3 3 3 3 2" xfId="14702" xr:uid="{3DF256E4-BA20-4A3E-8C44-E4F0A901BD6D}"/>
    <cellStyle name="Normal 14 3 3 3 3 2 2" xfId="31462" xr:uid="{350C7D20-EE58-4DCF-8FD7-9FAA4B46F4A0}"/>
    <cellStyle name="Normal 14 3 3 3 3 2 3" xfId="48221" xr:uid="{1467B83C-0108-49C1-B448-3FC7B5EAAF96}"/>
    <cellStyle name="Normal 14 3 3 3 3 3" xfId="23082" xr:uid="{E408EB5D-3E32-4A6E-B40F-6A432284FBAA}"/>
    <cellStyle name="Normal 14 3 3 3 3 4" xfId="39841" xr:uid="{2736396D-806F-449C-AE03-0DDCC0CF79E2}"/>
    <cellStyle name="Normal 14 3 3 3 4" xfId="3058" xr:uid="{DD6271A2-4453-408F-B9FC-7CA4F833C187}"/>
    <cellStyle name="Normal 14 3 3 3 4 2" xfId="11438" xr:uid="{CDFB4C03-CD2D-4DEE-AA74-C798AB3E9F65}"/>
    <cellStyle name="Normal 14 3 3 3 4 2 2" xfId="28198" xr:uid="{CDA5541C-B56C-4612-B1CA-11176A4BF25B}"/>
    <cellStyle name="Normal 14 3 3 3 4 2 3" xfId="44957" xr:uid="{0169BB9B-D750-46A1-A480-F89FBBD08517}"/>
    <cellStyle name="Normal 14 3 3 3 4 3" xfId="19818" xr:uid="{9B7FE124-0089-4D73-8D98-8CFE7E9EEA0F}"/>
    <cellStyle name="Normal 14 3 3 3 4 4" xfId="36577" xr:uid="{D7B39DA4-8887-478E-A690-A9A65486BA1E}"/>
    <cellStyle name="Normal 14 3 3 3 5" xfId="9635" xr:uid="{DD6B8DA1-50D6-4B91-84BC-DEA23DA0C53F}"/>
    <cellStyle name="Normal 14 3 3 3 5 2" xfId="26395" xr:uid="{95EC9EF8-D584-48B8-98DE-02B999BEAAAF}"/>
    <cellStyle name="Normal 14 3 3 3 5 3" xfId="43154" xr:uid="{91A769C4-49A8-40A0-A0E5-CA37A5B0CB5E}"/>
    <cellStyle name="Normal 14 3 3 3 6" xfId="18015" xr:uid="{2398AAB4-A180-44E3-A99D-600659056326}"/>
    <cellStyle name="Normal 14 3 3 3 7" xfId="34774" xr:uid="{1409ADFE-76C9-45FE-BEBF-353F03670DB2}"/>
    <cellStyle name="Normal 14 3 3 4" xfId="1758" xr:uid="{C42BC402-2B51-4D51-AE29-1D65201ABF45}"/>
    <cellStyle name="Normal 14 3 3 4 2" xfId="5147" xr:uid="{D2CA63D1-0129-4E38-8CDE-B9E7AEA4901B}"/>
    <cellStyle name="Normal 14 3 3 4 2 2" xfId="13527" xr:uid="{39F400F4-BF25-484F-8322-E7BA668BFFA0}"/>
    <cellStyle name="Normal 14 3 3 4 2 2 2" xfId="30287" xr:uid="{D5B79809-0E43-4506-89DA-47FB9189B64E}"/>
    <cellStyle name="Normal 14 3 3 4 2 2 3" xfId="47046" xr:uid="{43FBC095-22C0-4E76-B8E4-B6F3ED4F31CE}"/>
    <cellStyle name="Normal 14 3 3 4 2 3" xfId="21907" xr:uid="{D8861351-1018-4C6E-A6DD-5ECADCC9BC4B}"/>
    <cellStyle name="Normal 14 3 3 4 2 4" xfId="38666" xr:uid="{59A732E6-7B0A-4F9E-A656-075C65855A08}"/>
    <cellStyle name="Normal 14 3 3 4 3" xfId="6834" xr:uid="{4904BD5E-7FBF-4B0D-97C0-2AE0DA89544B}"/>
    <cellStyle name="Normal 14 3 3 4 3 2" xfId="15214" xr:uid="{B6CD8AB9-61F6-4968-B6DD-31BA8CC21F75}"/>
    <cellStyle name="Normal 14 3 3 4 3 2 2" xfId="31974" xr:uid="{B8DB7F80-A567-42E4-95CA-6DE3B5793380}"/>
    <cellStyle name="Normal 14 3 3 4 3 2 3" xfId="48733" xr:uid="{5973B153-D3EB-47B1-9BB5-54199E74667C}"/>
    <cellStyle name="Normal 14 3 3 4 3 3" xfId="23594" xr:uid="{645B5480-6A0E-469D-9F71-803258692955}"/>
    <cellStyle name="Normal 14 3 3 4 3 4" xfId="40353" xr:uid="{4CC8391D-7502-4F63-A873-AB0E883AA6FE}"/>
    <cellStyle name="Normal 14 3 3 4 4" xfId="3457" xr:uid="{E8BBE995-1D04-4236-94EA-42761A52CC94}"/>
    <cellStyle name="Normal 14 3 3 4 4 2" xfId="11837" xr:uid="{AF66A6B9-CA4C-42D5-B0C6-7FFF472F0565}"/>
    <cellStyle name="Normal 14 3 3 4 4 2 2" xfId="28597" xr:uid="{6952F961-5E8F-4694-AA2C-94890FDBB1F3}"/>
    <cellStyle name="Normal 14 3 3 4 4 2 3" xfId="45356" xr:uid="{87E295DD-151C-4F1B-9EEF-850FBB6E7110}"/>
    <cellStyle name="Normal 14 3 3 4 4 3" xfId="20217" xr:uid="{6E63B715-89B2-47D1-AAA5-0ADE99C3F901}"/>
    <cellStyle name="Normal 14 3 3 4 4 4" xfId="36976" xr:uid="{97B98EAF-6F32-40A9-8A15-0E550B800F00}"/>
    <cellStyle name="Normal 14 3 3 4 5" xfId="10147" xr:uid="{79EFB110-E074-42A0-84DC-95E397D6935A}"/>
    <cellStyle name="Normal 14 3 3 4 5 2" xfId="26907" xr:uid="{6FB2B1CC-7777-4D19-A112-8DC1213DAC54}"/>
    <cellStyle name="Normal 14 3 3 4 5 3" xfId="43666" xr:uid="{9D59A03F-125C-452C-94F7-85D7BD7D6A37}"/>
    <cellStyle name="Normal 14 3 3 4 6" xfId="18527" xr:uid="{E4AED7DC-CECC-415B-878F-4A3EB2350E9E}"/>
    <cellStyle name="Normal 14 3 3 4 7" xfId="35286" xr:uid="{AD1AF2B6-EB28-45A0-8E85-E827D10DBB0B}"/>
    <cellStyle name="Normal 14 3 3 5" xfId="3877" xr:uid="{EEB82102-A661-44A9-B48D-3BEBE0DB9420}"/>
    <cellStyle name="Normal 14 3 3 5 2" xfId="12257" xr:uid="{EC449A4E-32AF-4394-BF4D-A4DE4AFF11DB}"/>
    <cellStyle name="Normal 14 3 3 5 2 2" xfId="29017" xr:uid="{2CB6BB35-680C-43A8-98F4-471FA9A9E5B2}"/>
    <cellStyle name="Normal 14 3 3 5 2 3" xfId="45776" xr:uid="{FA116957-BF7D-4833-8BA9-39999F67ECFD}"/>
    <cellStyle name="Normal 14 3 3 5 3" xfId="20637" xr:uid="{C7122E90-D68F-4BF8-9464-E0E2B62FE886}"/>
    <cellStyle name="Normal 14 3 3 5 4" xfId="37396" xr:uid="{A8B2FD3F-1733-4F3F-82D9-3546C8822E7A}"/>
    <cellStyle name="Normal 14 3 3 6" xfId="5468" xr:uid="{9F6DA777-873C-4E74-89E1-A25D70E2384A}"/>
    <cellStyle name="Normal 14 3 3 6 2" xfId="13848" xr:uid="{6923E4CB-5D3F-43E1-BBCA-BBDF7DDD174E}"/>
    <cellStyle name="Normal 14 3 3 6 2 2" xfId="30608" xr:uid="{58155E85-EC99-483D-BEE3-2C89BAC0DB42}"/>
    <cellStyle name="Normal 14 3 3 6 2 3" xfId="47367" xr:uid="{18F8CCC0-F733-4178-96F0-78271F7339AB}"/>
    <cellStyle name="Normal 14 3 3 6 3" xfId="22228" xr:uid="{CB5098F4-FEA1-4B8C-A0F0-CBFD9E0729B2}"/>
    <cellStyle name="Normal 14 3 3 6 4" xfId="38987" xr:uid="{AD04CEDF-BE8B-47D2-A1BE-4AFD95A5A704}"/>
    <cellStyle name="Normal 14 3 3 7" xfId="7240" xr:uid="{35BA093B-0725-4036-AE3B-92CD268702F0}"/>
    <cellStyle name="Normal 14 3 3 7 2" xfId="15620" xr:uid="{732B505B-E0F4-4B00-A254-D510A028B427}"/>
    <cellStyle name="Normal 14 3 3 7 2 2" xfId="32380" xr:uid="{502DD87F-C9D4-4A6A-9DE9-39219EE03F38}"/>
    <cellStyle name="Normal 14 3 3 7 2 3" xfId="49139" xr:uid="{A34B98D3-414C-430F-9D68-A328A5F5C5F0}"/>
    <cellStyle name="Normal 14 3 3 7 3" xfId="24000" xr:uid="{CC257A06-053B-4F27-94AD-D4349B54D260}"/>
    <cellStyle name="Normal 14 3 3 7 4" xfId="40759" xr:uid="{09E0BCC9-FA5A-4210-8CB1-EF4A77AA04F1}"/>
    <cellStyle name="Normal 14 3 3 8" xfId="7646" xr:uid="{9BAB2D37-07BE-448B-AFC7-E0BAD71F625D}"/>
    <cellStyle name="Normal 14 3 3 8 2" xfId="16026" xr:uid="{5A82046C-947D-4D0F-8BD8-DEF5B87747AE}"/>
    <cellStyle name="Normal 14 3 3 8 2 2" xfId="32786" xr:uid="{DC24B430-2EFB-4FDE-A9DF-6914E644D46C}"/>
    <cellStyle name="Normal 14 3 3 8 2 3" xfId="49545" xr:uid="{420FB292-FF50-46BB-BFC1-721864FB124C}"/>
    <cellStyle name="Normal 14 3 3 8 3" xfId="24406" xr:uid="{B090EE3C-BD88-4A64-9389-BEF8D1B1D608}"/>
    <cellStyle name="Normal 14 3 3 8 4" xfId="41165" xr:uid="{0BC30B6D-38C1-45B8-9B2E-FC9B3909776B}"/>
    <cellStyle name="Normal 14 3 3 9" xfId="8052" xr:uid="{E5473DB4-0D24-42D8-949F-E07A2B9B6C17}"/>
    <cellStyle name="Normal 14 3 3 9 2" xfId="16432" xr:uid="{25543FC3-1F78-48AA-BBDE-CE7299C49877}"/>
    <cellStyle name="Normal 14 3 3 9 2 2" xfId="33192" xr:uid="{1A923328-1023-4B96-A57A-4D0F2DF7A9EB}"/>
    <cellStyle name="Normal 14 3 3 9 2 3" xfId="49951" xr:uid="{372CF4C7-7BCB-452A-BCAA-86DAF7EDAB62}"/>
    <cellStyle name="Normal 14 3 3 9 3" xfId="24812" xr:uid="{4D23402B-E138-4DB6-80E2-386451E4F5E6}"/>
    <cellStyle name="Normal 14 3 3 9 4" xfId="41571" xr:uid="{D362E9FF-D5AF-4C16-9587-7529B540A34D}"/>
    <cellStyle name="Normal 14 3 4" xfId="667" xr:uid="{670920C9-9689-4FC2-A0E4-CF14E3504E94}"/>
    <cellStyle name="Normal 14 3 4 2" xfId="4062" xr:uid="{77802F31-1B5D-4A52-B8A7-F908393CA0B0}"/>
    <cellStyle name="Normal 14 3 4 2 2" xfId="12442" xr:uid="{ED842327-4137-4354-971F-4BB908B8B105}"/>
    <cellStyle name="Normal 14 3 4 2 2 2" xfId="29202" xr:uid="{21085F69-02CD-4FA1-8322-95BD37A26BFB}"/>
    <cellStyle name="Normal 14 3 4 2 2 3" xfId="45961" xr:uid="{D48B01CD-2359-409C-A779-6F785696B783}"/>
    <cellStyle name="Normal 14 3 4 2 3" xfId="20822" xr:uid="{2FD4531A-2216-4984-B409-D1D1D2CDACDA}"/>
    <cellStyle name="Normal 14 3 4 2 4" xfId="37581" xr:uid="{CAB228FF-328F-490E-B8E2-66CA208F1479}"/>
    <cellStyle name="Normal 14 3 4 3" xfId="5749" xr:uid="{E2C74E50-398D-40A5-B5A3-45B0A613B49D}"/>
    <cellStyle name="Normal 14 3 4 3 2" xfId="14129" xr:uid="{1EF9216B-F4ED-4415-838D-7E6D6D6BE24D}"/>
    <cellStyle name="Normal 14 3 4 3 2 2" xfId="30889" xr:uid="{1603A92F-755B-4B79-A436-5F5A0F22909C}"/>
    <cellStyle name="Normal 14 3 4 3 2 3" xfId="47648" xr:uid="{BC091648-ACB5-45B8-BC5B-BFDA5B5B6F26}"/>
    <cellStyle name="Normal 14 3 4 3 3" xfId="22509" xr:uid="{36E4DEF4-A7B7-4FEE-A85C-D4C6B719C3B9}"/>
    <cellStyle name="Normal 14 3 4 3 4" xfId="39268" xr:uid="{4F20C24D-B28E-408B-9FF2-B795EF92A1FE}"/>
    <cellStyle name="Normal 14 3 4 4" xfId="2485" xr:uid="{5705FF8D-53D5-43E3-B42B-47BE3898EEEB}"/>
    <cellStyle name="Normal 14 3 4 4 2" xfId="10865" xr:uid="{FD1F7486-D570-460B-A7B9-899613C422B9}"/>
    <cellStyle name="Normal 14 3 4 4 2 2" xfId="27625" xr:uid="{BCEBA74F-326F-485B-85CD-EC769BFE3010}"/>
    <cellStyle name="Normal 14 3 4 4 2 3" xfId="44384" xr:uid="{1C4E38AC-611A-4FF8-9FC7-67B7C8843976}"/>
    <cellStyle name="Normal 14 3 4 4 3" xfId="19245" xr:uid="{5702CF45-7967-45BD-8E52-73D53A30BBC7}"/>
    <cellStyle name="Normal 14 3 4 4 4" xfId="36004" xr:uid="{A420A5AB-76B8-4214-BB84-81092FD2692E}"/>
    <cellStyle name="Normal 14 3 4 5" xfId="9062" xr:uid="{5B16B065-9AE0-49AA-B684-0B710380D85B}"/>
    <cellStyle name="Normal 14 3 4 5 2" xfId="25822" xr:uid="{42D2EFD2-9D91-4015-9A70-B2AA35634743}"/>
    <cellStyle name="Normal 14 3 4 5 3" xfId="42581" xr:uid="{C1BF0770-6496-4B8B-8EDD-A56CFF63B405}"/>
    <cellStyle name="Normal 14 3 4 6" xfId="17442" xr:uid="{51D637F4-3F9A-45C9-A80D-1FD5E23657A6}"/>
    <cellStyle name="Normal 14 3 4 7" xfId="34201" xr:uid="{D7A65889-4B17-4C4B-BC86-6F11744044BF}"/>
    <cellStyle name="Normal 14 3 5" xfId="1101" xr:uid="{A3192399-1146-433E-A810-2CECCF19A98B}"/>
    <cellStyle name="Normal 14 3 5 2" xfId="4490" xr:uid="{5B19F619-8B2D-4748-94F4-A3D71A9072D5}"/>
    <cellStyle name="Normal 14 3 5 2 2" xfId="12870" xr:uid="{F3340C9E-6675-4284-BE18-E0074C5394F2}"/>
    <cellStyle name="Normal 14 3 5 2 2 2" xfId="29630" xr:uid="{74D34494-278B-4E1F-B36F-3EE4FD8E40E5}"/>
    <cellStyle name="Normal 14 3 5 2 2 3" xfId="46389" xr:uid="{366B58AA-9115-4FEC-9F5A-35E3F202DC94}"/>
    <cellStyle name="Normal 14 3 5 2 3" xfId="21250" xr:uid="{90EB226D-7F04-4D41-8F18-665F6C0F9BC9}"/>
    <cellStyle name="Normal 14 3 5 2 4" xfId="38009" xr:uid="{A772EC94-B460-4600-BF40-DD5DE2112606}"/>
    <cellStyle name="Normal 14 3 5 3" xfId="6177" xr:uid="{9A285B90-F87F-4FF6-8229-122DD6D23372}"/>
    <cellStyle name="Normal 14 3 5 3 2" xfId="14557" xr:uid="{077846F7-96F5-445B-B05D-215993791D7F}"/>
    <cellStyle name="Normal 14 3 5 3 2 2" xfId="31317" xr:uid="{C4DA8DB3-F9E1-4CA2-AD06-0A4BD3B27BE9}"/>
    <cellStyle name="Normal 14 3 5 3 2 3" xfId="48076" xr:uid="{C0C357A7-8100-466D-8CF4-3BE29E573D13}"/>
    <cellStyle name="Normal 14 3 5 3 3" xfId="22937" xr:uid="{40DAE696-078F-4AAC-8A0F-515985D01D42}"/>
    <cellStyle name="Normal 14 3 5 3 4" xfId="39696" xr:uid="{F0BC481C-E35D-44E7-A9AE-2ED718AD5BDD}"/>
    <cellStyle name="Normal 14 3 5 4" xfId="2913" xr:uid="{9A0E6AE1-322B-4F1B-9E18-6E9967CBE2AD}"/>
    <cellStyle name="Normal 14 3 5 4 2" xfId="11293" xr:uid="{E0085F55-BB3E-40FF-B3E0-76D69EEF839B}"/>
    <cellStyle name="Normal 14 3 5 4 2 2" xfId="28053" xr:uid="{C044EF0E-F935-4424-9F40-59980598B4BE}"/>
    <cellStyle name="Normal 14 3 5 4 2 3" xfId="44812" xr:uid="{71CEACD2-1480-4C43-91D6-D4FA6F00FE9A}"/>
    <cellStyle name="Normal 14 3 5 4 3" xfId="19673" xr:uid="{621C82C7-CA0F-46F9-B7F7-A7E3B0DC98A3}"/>
    <cellStyle name="Normal 14 3 5 4 4" xfId="36432" xr:uid="{DF382E64-704F-4184-87DC-3FAEAD48A868}"/>
    <cellStyle name="Normal 14 3 5 5" xfId="9490" xr:uid="{E85F3441-2290-4E88-86F4-1CFD195E9DD4}"/>
    <cellStyle name="Normal 14 3 5 5 2" xfId="26250" xr:uid="{A84435DA-60E7-4907-B2F6-5F7CBC2FD31E}"/>
    <cellStyle name="Normal 14 3 5 5 3" xfId="43009" xr:uid="{1B0ADBE9-A54A-4B22-AADF-3DE63ACA12E0}"/>
    <cellStyle name="Normal 14 3 5 6" xfId="17870" xr:uid="{845D847C-0265-4E86-89B1-3ADAADF756A1}"/>
    <cellStyle name="Normal 14 3 5 7" xfId="34629" xr:uid="{FCBDE180-1149-4459-B532-5174A3D5B9B0}"/>
    <cellStyle name="Normal 14 3 6" xfId="1487" xr:uid="{C2EBFDD7-B0A7-40E5-90D1-DE2C3019A5BC}"/>
    <cellStyle name="Normal 14 3 6 2" xfId="4876" xr:uid="{8A2301FF-6B03-4079-8C2F-06ED79434957}"/>
    <cellStyle name="Normal 14 3 6 2 2" xfId="13256" xr:uid="{93A074E2-25A7-46C1-9A7B-9241D92C203D}"/>
    <cellStyle name="Normal 14 3 6 2 2 2" xfId="30016" xr:uid="{4354EA61-E7DD-4931-8FE9-904C5E8F015B}"/>
    <cellStyle name="Normal 14 3 6 2 2 3" xfId="46775" xr:uid="{01FF8ED4-09EC-40E3-AF5D-180362640C40}"/>
    <cellStyle name="Normal 14 3 6 2 3" xfId="21636" xr:uid="{87D91ABF-7177-4A59-B61F-0CBE075C7AB8}"/>
    <cellStyle name="Normal 14 3 6 2 4" xfId="38395" xr:uid="{F5050D74-2DC4-4478-B488-8429C78AF268}"/>
    <cellStyle name="Normal 14 3 6 3" xfId="6563" xr:uid="{6654159B-8FD7-48C8-A3E4-CCCEF7E380C5}"/>
    <cellStyle name="Normal 14 3 6 3 2" xfId="14943" xr:uid="{B420AC57-396A-4B34-B661-C508C3E8B9D5}"/>
    <cellStyle name="Normal 14 3 6 3 2 2" xfId="31703" xr:uid="{8931B0F0-1C17-4D68-A0AA-1A61D03F864A}"/>
    <cellStyle name="Normal 14 3 6 3 2 3" xfId="48462" xr:uid="{AB396D3E-FED1-44C3-B0CD-3A43099F23F8}"/>
    <cellStyle name="Normal 14 3 6 3 3" xfId="23323" xr:uid="{B89FF9CE-91A2-4650-BA49-FAE24EAA219E}"/>
    <cellStyle name="Normal 14 3 6 3 4" xfId="40082" xr:uid="{E58EAFC6-3C18-4BAD-8C5F-6378426F9EF2}"/>
    <cellStyle name="Normal 14 3 6 4" xfId="2055" xr:uid="{D9D90E61-7EA4-4D2F-ACFA-41DE32CBF625}"/>
    <cellStyle name="Normal 14 3 6 4 2" xfId="10439" xr:uid="{3EE6F839-1222-4161-9E88-E8A81F4323BF}"/>
    <cellStyle name="Normal 14 3 6 4 2 2" xfId="27199" xr:uid="{14E64FD9-C0DF-4553-98B5-64F8FC4FF1B6}"/>
    <cellStyle name="Normal 14 3 6 4 2 3" xfId="43958" xr:uid="{27BDBC50-0B54-481E-ADBE-62E9A524F055}"/>
    <cellStyle name="Normal 14 3 6 4 3" xfId="18819" xr:uid="{8FF2D9A8-436C-4C52-8EC1-D527A94AFBB0}"/>
    <cellStyle name="Normal 14 3 6 4 4" xfId="35578" xr:uid="{48320A6F-D8B6-4821-812E-D61BF60411EC}"/>
    <cellStyle name="Normal 14 3 6 5" xfId="9876" xr:uid="{30627C65-610B-4AFD-B1FF-28113D395448}"/>
    <cellStyle name="Normal 14 3 6 5 2" xfId="26636" xr:uid="{038D131D-9559-4507-AF06-A189ABB297F1}"/>
    <cellStyle name="Normal 14 3 6 5 3" xfId="43395" xr:uid="{202F59CF-0E1C-4BC4-A566-83FAAADA297C}"/>
    <cellStyle name="Normal 14 3 6 6" xfId="18256" xr:uid="{86CE239B-9A62-4109-8F1C-81681DBA502E}"/>
    <cellStyle name="Normal 14 3 6 7" xfId="35015" xr:uid="{710F0448-52CF-4C0C-8B88-F77C23BBCF8D}"/>
    <cellStyle name="Normal 14 3 7" xfId="3605" xr:uid="{F779A754-04F3-4A13-AC8E-7565C6BA548D}"/>
    <cellStyle name="Normal 14 3 7 2" xfId="11985" xr:uid="{89BFA255-1BC4-4AED-8926-4BD9E049A5BC}"/>
    <cellStyle name="Normal 14 3 7 2 2" xfId="28745" xr:uid="{5483FBBF-F43B-4D57-989D-F9BB8DF83BBD}"/>
    <cellStyle name="Normal 14 3 7 2 3" xfId="45504" xr:uid="{D39D479A-C2AA-48EE-88AA-5766545018A0}"/>
    <cellStyle name="Normal 14 3 7 3" xfId="20365" xr:uid="{51D6E4F8-656C-4CA2-8F08-67E061561E79}"/>
    <cellStyle name="Normal 14 3 7 4" xfId="37124" xr:uid="{91A9D139-EC42-4ECB-BB56-EF83551EFA49}"/>
    <cellStyle name="Normal 14 3 8" xfId="5323" xr:uid="{3ACA83E4-4D47-49D4-8B25-1AC8C162E2CA}"/>
    <cellStyle name="Normal 14 3 8 2" xfId="13703" xr:uid="{2506CC06-B9FC-4ABA-B3B1-DF7ACC583B21}"/>
    <cellStyle name="Normal 14 3 8 2 2" xfId="30463" xr:uid="{D08DEE02-6D3F-41A3-AE43-B6DEF84079AF}"/>
    <cellStyle name="Normal 14 3 8 2 3" xfId="47222" xr:uid="{385BA471-069F-4F14-9336-46651019321B}"/>
    <cellStyle name="Normal 14 3 8 3" xfId="22083" xr:uid="{CA493BE2-A8B1-40C2-AF6C-A2AEDD906083}"/>
    <cellStyle name="Normal 14 3 8 4" xfId="38842" xr:uid="{FEA998F0-A47A-4F09-8797-E3E9C66A1FED}"/>
    <cellStyle name="Normal 14 3 9" xfId="6969" xr:uid="{0293F135-6576-4B2D-BA86-7E1645DD9306}"/>
    <cellStyle name="Normal 14 3 9 2" xfId="15349" xr:uid="{E070A112-2E72-49F4-A528-74900AD2C381}"/>
    <cellStyle name="Normal 14 3 9 2 2" xfId="32109" xr:uid="{8514C285-8B02-4FF7-8F2E-A9964278D9AD}"/>
    <cellStyle name="Normal 14 3 9 2 3" xfId="48868" xr:uid="{EFEFCDB4-210A-4A76-85A9-DC5F27D76288}"/>
    <cellStyle name="Normal 14 3 9 3" xfId="23729" xr:uid="{46DD9D77-961A-4E79-9139-54C09D17C387}"/>
    <cellStyle name="Normal 14 3 9 4" xfId="40488" xr:uid="{9204C6E0-2B95-459B-ABD2-18287F859E8A}"/>
    <cellStyle name="Normal 14 4" xfId="371" xr:uid="{7EED1F9F-166F-4F1B-B380-BB70AA71BB44}"/>
    <cellStyle name="Normal 14 4 10" xfId="7376" xr:uid="{0C70C6C0-C531-4BF7-91F1-3782CCE25B14}"/>
    <cellStyle name="Normal 14 4 10 2" xfId="15756" xr:uid="{1028FF66-79BE-407A-AF17-65BDAB39F215}"/>
    <cellStyle name="Normal 14 4 10 2 2" xfId="32516" xr:uid="{7DE5B5AB-B0E4-48E0-98B2-EE027CBEB79D}"/>
    <cellStyle name="Normal 14 4 10 2 3" xfId="49275" xr:uid="{7F5FF960-A57D-4545-B00D-3036E9F7398C}"/>
    <cellStyle name="Normal 14 4 10 3" xfId="24136" xr:uid="{A37CBA8C-A2EF-443B-9954-9D26DF94AD2F}"/>
    <cellStyle name="Normal 14 4 10 4" xfId="40895" xr:uid="{DDA2721D-4DC2-4000-AC07-68A7E22581F0}"/>
    <cellStyle name="Normal 14 4 11" xfId="7782" xr:uid="{CF34A268-A7E1-4745-AB25-7FC2C5984384}"/>
    <cellStyle name="Normal 14 4 11 2" xfId="16162" xr:uid="{5200E347-44C5-4574-82FD-92CF7A3133E8}"/>
    <cellStyle name="Normal 14 4 11 2 2" xfId="32922" xr:uid="{89C5F8AE-8806-4C91-A064-AEEBBF9C4BB2}"/>
    <cellStyle name="Normal 14 4 11 2 3" xfId="49681" xr:uid="{DA42572F-C470-4D2D-9F4D-371E1B032785}"/>
    <cellStyle name="Normal 14 4 11 3" xfId="24542" xr:uid="{6211EF02-E584-4DC3-A3D6-B27B99113080}"/>
    <cellStyle name="Normal 14 4 11 4" xfId="41301" xr:uid="{F549EA0D-E4EB-4C40-9F95-EFD1F4FBD199}"/>
    <cellStyle name="Normal 14 4 12" xfId="8188" xr:uid="{DFA825E0-AA23-4AB6-8B9F-284ACFC848DA}"/>
    <cellStyle name="Normal 14 4 12 2" xfId="16568" xr:uid="{8B96D0DD-5728-4D2F-B166-835001EDF5EE}"/>
    <cellStyle name="Normal 14 4 12 2 2" xfId="33328" xr:uid="{2847F969-11B4-4322-BD24-4854873E1B65}"/>
    <cellStyle name="Normal 14 4 12 2 3" xfId="50087" xr:uid="{F1E3F5B8-0D3E-45D8-A5A3-B2B0FCED243A}"/>
    <cellStyle name="Normal 14 4 12 3" xfId="24948" xr:uid="{E3D716D3-1663-4C65-A4FA-67C698578066}"/>
    <cellStyle name="Normal 14 4 12 4" xfId="41707" xr:uid="{3315A63F-EB50-4AC7-A90D-432BA2511AB8}"/>
    <cellStyle name="Normal 14 4 13" xfId="1928" xr:uid="{3700502F-CADD-47AC-93F2-463B17DDEBD0}"/>
    <cellStyle name="Normal 14 4 13 2" xfId="10316" xr:uid="{CA6F1C2D-1DF3-4B5D-A268-4FB98ADDDF7B}"/>
    <cellStyle name="Normal 14 4 13 2 2" xfId="27076" xr:uid="{43F28F4F-18B5-47FC-8310-2DBCE3D7CF3C}"/>
    <cellStyle name="Normal 14 4 13 2 3" xfId="43835" xr:uid="{14E21DE4-9612-4AEA-A7F9-18EB175F3295}"/>
    <cellStyle name="Normal 14 4 13 3" xfId="18696" xr:uid="{42DB4305-0952-4705-8C36-8E539317BFBE}"/>
    <cellStyle name="Normal 14 4 13 4" xfId="35455" xr:uid="{8C2D2963-CD28-424B-8AF3-0855280FBA4D}"/>
    <cellStyle name="Normal 14 4 14" xfId="8782" xr:uid="{7F492297-5352-4D0D-83CA-8D5BC52EFE21}"/>
    <cellStyle name="Normal 14 4 14 2" xfId="25542" xr:uid="{FFB60DDC-A38D-45C7-9B36-2E330336E786}"/>
    <cellStyle name="Normal 14 4 14 3" xfId="42301" xr:uid="{259C8BFF-EDFD-4484-B286-3B3D7B0BAC66}"/>
    <cellStyle name="Normal 14 4 15" xfId="17162" xr:uid="{EBF53247-D192-4FFD-BF3D-C826EE4ABCD4}"/>
    <cellStyle name="Normal 14 4 16" xfId="33921" xr:uid="{DA4B9F16-A67F-40BF-B910-5535596C33EB}"/>
    <cellStyle name="Normal 14 4 2" xfId="372" xr:uid="{4E425A48-0094-4A0C-8444-D510F6D07206}"/>
    <cellStyle name="Normal 14 4 2 10" xfId="8323" xr:uid="{F7A09F50-9474-4ABC-8833-2665BA719C32}"/>
    <cellStyle name="Normal 14 4 2 10 2" xfId="16703" xr:uid="{EC4152CB-DEBA-4604-997F-5872C1D47097}"/>
    <cellStyle name="Normal 14 4 2 10 2 2" xfId="33463" xr:uid="{15AC69C8-A9A1-4EEA-B78C-B1F3643FF5D0}"/>
    <cellStyle name="Normal 14 4 2 10 2 3" xfId="50222" xr:uid="{8C965436-3517-4AFC-91C9-D3EF429D3F20}"/>
    <cellStyle name="Normal 14 4 2 10 3" xfId="25083" xr:uid="{2955A85F-E2DF-4218-8053-4A90E42159D6}"/>
    <cellStyle name="Normal 14 4 2 10 4" xfId="41842" xr:uid="{5C018F7A-AA7F-481F-9360-31967E5744A4}"/>
    <cellStyle name="Normal 14 4 2 11" xfId="2204" xr:uid="{81836A6E-5CAF-4BCA-AD2C-88D3CA4E2197}"/>
    <cellStyle name="Normal 14 4 2 11 2" xfId="10586" xr:uid="{2B603727-0EEA-437E-9986-B8E8A3724290}"/>
    <cellStyle name="Normal 14 4 2 11 2 2" xfId="27346" xr:uid="{9F2621D8-607B-4BFF-8E0D-CC8DE5241251}"/>
    <cellStyle name="Normal 14 4 2 11 2 3" xfId="44105" xr:uid="{7DC931C1-3447-413A-9856-D1F382D1BD78}"/>
    <cellStyle name="Normal 14 4 2 11 3" xfId="18966" xr:uid="{E30BCA10-6F27-434F-9BEF-4B7E9ADED777}"/>
    <cellStyle name="Normal 14 4 2 11 4" xfId="35725" xr:uid="{7CC5FDD9-1B21-4B73-8EAE-2114AD36A796}"/>
    <cellStyle name="Normal 14 4 2 12" xfId="8783" xr:uid="{3376ED43-5B8B-48AA-B11C-AE0FB9E40F27}"/>
    <cellStyle name="Normal 14 4 2 12 2" xfId="25543" xr:uid="{E38270B3-042F-4D76-A43B-B1FF3F4BB033}"/>
    <cellStyle name="Normal 14 4 2 12 3" xfId="42302" xr:uid="{9871DDC5-E66A-4B7F-BC94-4BB1AF0D0654}"/>
    <cellStyle name="Normal 14 4 2 13" xfId="17163" xr:uid="{068D6726-704B-4C78-8B60-C2547390C697}"/>
    <cellStyle name="Normal 14 4 2 14" xfId="33922" xr:uid="{216E7042-F5C7-4D37-83A5-40CABD438135}"/>
    <cellStyle name="Normal 14 4 2 2" xfId="814" xr:uid="{1C1C9BE8-A86E-4BEE-A688-6612F7B1288E}"/>
    <cellStyle name="Normal 14 4 2 2 2" xfId="4209" xr:uid="{D4A0785E-5975-4356-8D59-FE262DD6E298}"/>
    <cellStyle name="Normal 14 4 2 2 2 2" xfId="12589" xr:uid="{EBA775DB-10E2-4BB6-A9EC-A86FE68CD2B3}"/>
    <cellStyle name="Normal 14 4 2 2 2 2 2" xfId="29349" xr:uid="{9180E18D-A032-4041-8DAD-9C431E9B8696}"/>
    <cellStyle name="Normal 14 4 2 2 2 2 3" xfId="46108" xr:uid="{633DE4FF-D560-45FA-952C-92C7EC8D8B94}"/>
    <cellStyle name="Normal 14 4 2 2 2 3" xfId="20969" xr:uid="{0082AFF6-0780-4A86-88BC-D40637B6E3BB}"/>
    <cellStyle name="Normal 14 4 2 2 2 4" xfId="37728" xr:uid="{D6B1ED4B-EAC7-4C56-8CA5-44B4003FB43D}"/>
    <cellStyle name="Normal 14 4 2 2 3" xfId="5896" xr:uid="{40B315B3-006C-48D6-8E60-E9AE96624E7A}"/>
    <cellStyle name="Normal 14 4 2 2 3 2" xfId="14276" xr:uid="{831E2C02-B5DD-4D1D-8144-E127EDF57070}"/>
    <cellStyle name="Normal 14 4 2 2 3 2 2" xfId="31036" xr:uid="{DFDE3361-795F-4107-8078-3A34713644B8}"/>
    <cellStyle name="Normal 14 4 2 2 3 2 3" xfId="47795" xr:uid="{32818822-BCEB-47BC-A58F-B0AA108DD86F}"/>
    <cellStyle name="Normal 14 4 2 2 3 3" xfId="22656" xr:uid="{EBCB7609-5C49-4DEB-AC88-BE4266DAB4F1}"/>
    <cellStyle name="Normal 14 4 2 2 3 4" xfId="39415" xr:uid="{D0D10855-6B67-410F-9D55-7A4F8EB8AB15}"/>
    <cellStyle name="Normal 14 4 2 2 4" xfId="2632" xr:uid="{D7E6D84C-A013-4C99-85DD-E140489383E1}"/>
    <cellStyle name="Normal 14 4 2 2 4 2" xfId="11012" xr:uid="{8FB8F761-BA54-4E6A-BFD0-C1C34A312676}"/>
    <cellStyle name="Normal 14 4 2 2 4 2 2" xfId="27772" xr:uid="{7483E2EF-E813-4D52-8B42-CAA2BD3170F8}"/>
    <cellStyle name="Normal 14 4 2 2 4 2 3" xfId="44531" xr:uid="{DB81F847-2147-4198-B57C-FB21AB244666}"/>
    <cellStyle name="Normal 14 4 2 2 4 3" xfId="19392" xr:uid="{4C7E86B0-5C1E-41A4-BA1B-D46383CB45CD}"/>
    <cellStyle name="Normal 14 4 2 2 4 4" xfId="36151" xr:uid="{CD0BE830-E7AB-439B-BCFC-5E9DC3765932}"/>
    <cellStyle name="Normal 14 4 2 2 5" xfId="9209" xr:uid="{69676C73-A72C-4446-A031-C8B620A3A9A2}"/>
    <cellStyle name="Normal 14 4 2 2 5 2" xfId="25969" xr:uid="{A2F95343-01A3-4B91-95A1-9C06B40D3D79}"/>
    <cellStyle name="Normal 14 4 2 2 5 3" xfId="42728" xr:uid="{AE12826F-53EA-4E1A-8874-74CAFD94D113}"/>
    <cellStyle name="Normal 14 4 2 2 6" xfId="17589" xr:uid="{8C91D6D8-F59C-4127-969C-199C61E5FFEF}"/>
    <cellStyle name="Normal 14 4 2 2 7" xfId="34348" xr:uid="{2B1CE8A2-945B-414B-A40A-20CC3B81C140}"/>
    <cellStyle name="Normal 14 4 2 3" xfId="1248" xr:uid="{E0595EA3-C756-430D-94E4-F68F7CAAE82A}"/>
    <cellStyle name="Normal 14 4 2 3 2" xfId="4637" xr:uid="{9D5509DA-D35F-452B-A0CF-1B394458140B}"/>
    <cellStyle name="Normal 14 4 2 3 2 2" xfId="13017" xr:uid="{3D4962F5-FE7D-493B-997D-D85BF2A91410}"/>
    <cellStyle name="Normal 14 4 2 3 2 2 2" xfId="29777" xr:uid="{2B203FB8-3397-4DE4-9ED1-8DF463E1E200}"/>
    <cellStyle name="Normal 14 4 2 3 2 2 3" xfId="46536" xr:uid="{DD6160F8-6ABC-4283-BE94-8DC106B525BF}"/>
    <cellStyle name="Normal 14 4 2 3 2 3" xfId="21397" xr:uid="{0C237066-3C55-4549-B7BC-D57CA10482C3}"/>
    <cellStyle name="Normal 14 4 2 3 2 4" xfId="38156" xr:uid="{E0D843EC-57D4-4F51-82C6-103C62CD1453}"/>
    <cellStyle name="Normal 14 4 2 3 3" xfId="6324" xr:uid="{C1CE8607-EE77-4665-9493-7380487C0527}"/>
    <cellStyle name="Normal 14 4 2 3 3 2" xfId="14704" xr:uid="{B9107950-B36D-4553-A8D6-3C7AB4A68278}"/>
    <cellStyle name="Normal 14 4 2 3 3 2 2" xfId="31464" xr:uid="{E57A4B8B-48C4-4033-8AEC-38C57304A733}"/>
    <cellStyle name="Normal 14 4 2 3 3 2 3" xfId="48223" xr:uid="{09A004FC-0242-40AD-B548-AABAFD15D253}"/>
    <cellStyle name="Normal 14 4 2 3 3 3" xfId="23084" xr:uid="{9D13FB51-7216-4E7B-AA46-E69F4BCC2EE0}"/>
    <cellStyle name="Normal 14 4 2 3 3 4" xfId="39843" xr:uid="{D5F7E911-ECE6-4C65-BC98-7981F15F1D93}"/>
    <cellStyle name="Normal 14 4 2 3 4" xfId="3060" xr:uid="{05ABBE17-B8E9-4C95-B2F3-8186F864C713}"/>
    <cellStyle name="Normal 14 4 2 3 4 2" xfId="11440" xr:uid="{CAE6BC5D-E6B1-48CE-8E3F-6C17598682FA}"/>
    <cellStyle name="Normal 14 4 2 3 4 2 2" xfId="28200" xr:uid="{FAEC76FF-AC5A-4FE7-917B-AF5913051AF6}"/>
    <cellStyle name="Normal 14 4 2 3 4 2 3" xfId="44959" xr:uid="{18F877F7-C011-45ED-AFBB-7D245A314297}"/>
    <cellStyle name="Normal 14 4 2 3 4 3" xfId="19820" xr:uid="{8564F22C-78FA-4FE9-B1F0-25E39417887F}"/>
    <cellStyle name="Normal 14 4 2 3 4 4" xfId="36579" xr:uid="{5C9C649C-14BA-451F-8463-BB9CBAD80D97}"/>
    <cellStyle name="Normal 14 4 2 3 5" xfId="9637" xr:uid="{6C24EAAF-781C-47B2-B31E-4AB21774F4A8}"/>
    <cellStyle name="Normal 14 4 2 3 5 2" xfId="26397" xr:uid="{B08E1524-F018-467D-A2F3-D7BFE33BFF70}"/>
    <cellStyle name="Normal 14 4 2 3 5 3" xfId="43156" xr:uid="{B18C448B-6E38-48CA-A666-82508C3FC473}"/>
    <cellStyle name="Normal 14 4 2 3 6" xfId="18017" xr:uid="{F7979E8C-E256-4A4C-A375-B7C84728D8EE}"/>
    <cellStyle name="Normal 14 4 2 3 7" xfId="34776" xr:uid="{55EB8289-1A03-4FFC-889A-525245F1ECA4}"/>
    <cellStyle name="Normal 14 4 2 4" xfId="1623" xr:uid="{C7BF458B-9425-4901-B3EE-ADAB77FBB572}"/>
    <cellStyle name="Normal 14 4 2 4 2" xfId="5012" xr:uid="{CACBD4E3-537A-48D3-ABF6-18ECC9B4E91F}"/>
    <cellStyle name="Normal 14 4 2 4 2 2" xfId="13392" xr:uid="{8D99A8FB-9D50-4BE1-BAF3-BE11CD293701}"/>
    <cellStyle name="Normal 14 4 2 4 2 2 2" xfId="30152" xr:uid="{569B21E5-B6C1-4531-9B39-94E0F03765B3}"/>
    <cellStyle name="Normal 14 4 2 4 2 2 3" xfId="46911" xr:uid="{DFEB2405-A917-4E15-9BB5-0AE7FF51F15C}"/>
    <cellStyle name="Normal 14 4 2 4 2 3" xfId="21772" xr:uid="{8B4BAF6F-6C46-4C7F-B392-BCFA922B80B9}"/>
    <cellStyle name="Normal 14 4 2 4 2 4" xfId="38531" xr:uid="{B9665162-8569-4065-904E-A47AFDF8855B}"/>
    <cellStyle name="Normal 14 4 2 4 3" xfId="6699" xr:uid="{AE167678-2CD7-460B-94C4-032086687161}"/>
    <cellStyle name="Normal 14 4 2 4 3 2" xfId="15079" xr:uid="{EE9B77AD-889E-49AF-B27C-0502A49B5E12}"/>
    <cellStyle name="Normal 14 4 2 4 3 2 2" xfId="31839" xr:uid="{D460DE4D-9F33-40ED-B40C-8F0CAA97609D}"/>
    <cellStyle name="Normal 14 4 2 4 3 2 3" xfId="48598" xr:uid="{1B4F4EAB-9B97-46D2-B0E2-62E43B553337}"/>
    <cellStyle name="Normal 14 4 2 4 3 3" xfId="23459" xr:uid="{0A9995CE-F7A1-4107-A160-8F494B35FF22}"/>
    <cellStyle name="Normal 14 4 2 4 3 4" xfId="40218" xr:uid="{BBA8A830-E3BE-4A69-A7B1-9E17440B1E61}"/>
    <cellStyle name="Normal 14 4 2 4 4" xfId="3323" xr:uid="{176494C9-7F64-4963-9A6E-6437B9F19E2D}"/>
    <cellStyle name="Normal 14 4 2 4 4 2" xfId="11703" xr:uid="{EB6A9257-D126-4E86-A1DD-337EE2F7CB8C}"/>
    <cellStyle name="Normal 14 4 2 4 4 2 2" xfId="28463" xr:uid="{FFFD2C61-7241-40CD-8AA5-46FE99297561}"/>
    <cellStyle name="Normal 14 4 2 4 4 2 3" xfId="45222" xr:uid="{E87E8E11-EDDC-4F8B-8785-6D2B3076BDDB}"/>
    <cellStyle name="Normal 14 4 2 4 4 3" xfId="20083" xr:uid="{A4987925-4BBB-404D-99A5-AD6CE2CF10A6}"/>
    <cellStyle name="Normal 14 4 2 4 4 4" xfId="36842" xr:uid="{A78EEA6D-3ECF-421A-AFD9-E4F50234FFEA}"/>
    <cellStyle name="Normal 14 4 2 4 5" xfId="10012" xr:uid="{97D78895-71DE-4041-9ED6-BCFD190BF8CA}"/>
    <cellStyle name="Normal 14 4 2 4 5 2" xfId="26772" xr:uid="{FCF33582-D79C-40A4-90BE-E0F0BC7F56A3}"/>
    <cellStyle name="Normal 14 4 2 4 5 3" xfId="43531" xr:uid="{8AFB13E7-A8F6-41B5-8DF5-6C9249DADF34}"/>
    <cellStyle name="Normal 14 4 2 4 6" xfId="18392" xr:uid="{43E7783A-E778-407C-9186-9DBA57E14047}"/>
    <cellStyle name="Normal 14 4 2 4 7" xfId="35151" xr:uid="{354D4992-0DD9-4EAC-ABBC-F0D8E9A1C934}"/>
    <cellStyle name="Normal 14 4 2 5" xfId="3742" xr:uid="{4A75E19F-9612-490B-B765-48DB6B5A8537}"/>
    <cellStyle name="Normal 14 4 2 5 2" xfId="12122" xr:uid="{41817B97-0C17-442F-8229-51BFED5BBFA9}"/>
    <cellStyle name="Normal 14 4 2 5 2 2" xfId="28882" xr:uid="{8F4FFB58-85A0-4317-85EC-B7572DB3DA6D}"/>
    <cellStyle name="Normal 14 4 2 5 2 3" xfId="45641" xr:uid="{39415E29-CCAA-4422-BB08-D430316EA7EC}"/>
    <cellStyle name="Normal 14 4 2 5 3" xfId="20502" xr:uid="{4F0A19C6-57FE-4A9F-9955-03E50A63096A}"/>
    <cellStyle name="Normal 14 4 2 5 4" xfId="37261" xr:uid="{2124DFB1-C458-41F0-B3B1-54BE8E10498D}"/>
    <cellStyle name="Normal 14 4 2 6" xfId="5470" xr:uid="{1FAE350C-4F47-4D91-B37D-EEEADC39453D}"/>
    <cellStyle name="Normal 14 4 2 6 2" xfId="13850" xr:uid="{25D7041E-EC8F-473A-8C43-319F9229D79B}"/>
    <cellStyle name="Normal 14 4 2 6 2 2" xfId="30610" xr:uid="{C0F93B5C-6567-4877-9084-6A21A0E7639C}"/>
    <cellStyle name="Normal 14 4 2 6 2 3" xfId="47369" xr:uid="{A94315E7-FFFF-42C2-A257-676933D8B652}"/>
    <cellStyle name="Normal 14 4 2 6 3" xfId="22230" xr:uid="{E34E83A3-3584-42A3-A7CB-D72CD06E468C}"/>
    <cellStyle name="Normal 14 4 2 6 4" xfId="38989" xr:uid="{3594D3F7-16DD-4F1F-998E-516EC58A32F8}"/>
    <cellStyle name="Normal 14 4 2 7" xfId="7105" xr:uid="{135FE16E-4651-42FF-842C-E9BEE3BDEEB3}"/>
    <cellStyle name="Normal 14 4 2 7 2" xfId="15485" xr:uid="{D208F4E9-8E75-41D5-A541-21B3E1765B42}"/>
    <cellStyle name="Normal 14 4 2 7 2 2" xfId="32245" xr:uid="{655669A7-C44E-41CC-851E-3BE187F19565}"/>
    <cellStyle name="Normal 14 4 2 7 2 3" xfId="49004" xr:uid="{C37F95C3-98D8-4393-90CE-5A3D187A68FE}"/>
    <cellStyle name="Normal 14 4 2 7 3" xfId="23865" xr:uid="{34BFA7B2-83E4-4C73-9026-73D7101421B4}"/>
    <cellStyle name="Normal 14 4 2 7 4" xfId="40624" xr:uid="{3B84DB64-613C-477A-8D8D-2E5B576C782F}"/>
    <cellStyle name="Normal 14 4 2 8" xfId="7511" xr:uid="{A57D55D4-7110-4E1A-AC90-CFB68185DE9C}"/>
    <cellStyle name="Normal 14 4 2 8 2" xfId="15891" xr:uid="{74542EE7-A59B-4660-AB89-F28A268BAABE}"/>
    <cellStyle name="Normal 14 4 2 8 2 2" xfId="32651" xr:uid="{3E4D37F6-9D8E-4964-8FF7-D7633E404479}"/>
    <cellStyle name="Normal 14 4 2 8 2 3" xfId="49410" xr:uid="{81ADA4D4-28E1-4986-96B7-D5CBD05E7112}"/>
    <cellStyle name="Normal 14 4 2 8 3" xfId="24271" xr:uid="{918DF021-DBBC-4E4F-A28E-9BF19004B382}"/>
    <cellStyle name="Normal 14 4 2 8 4" xfId="41030" xr:uid="{BFE90784-B168-46C6-921D-58D35737334B}"/>
    <cellStyle name="Normal 14 4 2 9" xfId="7917" xr:uid="{37C5A003-38AD-48D5-96F4-463C26E262D9}"/>
    <cellStyle name="Normal 14 4 2 9 2" xfId="16297" xr:uid="{F2EE7748-90B9-4786-B35F-DEE6252F9ECF}"/>
    <cellStyle name="Normal 14 4 2 9 2 2" xfId="33057" xr:uid="{B6C4AA30-23D4-4B62-8E7E-6C9EBF948ACE}"/>
    <cellStyle name="Normal 14 4 2 9 2 3" xfId="49816" xr:uid="{DD86AC07-A715-4E56-8203-9D035615875B}"/>
    <cellStyle name="Normal 14 4 2 9 3" xfId="24677" xr:uid="{2D9AFBFF-7EAC-4353-AEF9-440C37D4B848}"/>
    <cellStyle name="Normal 14 4 2 9 4" xfId="41436" xr:uid="{0A9A42FD-E1B3-4B23-A92B-13DAC203B4EE}"/>
    <cellStyle name="Normal 14 4 3" xfId="373" xr:uid="{51A5E1A5-B641-4F7D-A170-12DEEA8A7FEB}"/>
    <cellStyle name="Normal 14 4 3 10" xfId="8459" xr:uid="{2BF6E712-CBAC-4848-9B8D-675FCEFAB3AC}"/>
    <cellStyle name="Normal 14 4 3 10 2" xfId="16839" xr:uid="{8CE2AF7B-8BB3-4B0F-A193-340C59EB48F7}"/>
    <cellStyle name="Normal 14 4 3 10 2 2" xfId="33599" xr:uid="{E250ED84-010D-499B-B4BB-20B06B6DD58B}"/>
    <cellStyle name="Normal 14 4 3 10 2 3" xfId="50358" xr:uid="{DF62FB90-5410-474B-915E-909C7F2E7B68}"/>
    <cellStyle name="Normal 14 4 3 10 3" xfId="25219" xr:uid="{3B74E7C3-2643-46D2-9D64-0D27BC0CFDD2}"/>
    <cellStyle name="Normal 14 4 3 10 4" xfId="41978" xr:uid="{A97D2DCB-3C2B-4921-8E99-93FFE8722639}"/>
    <cellStyle name="Normal 14 4 3 11" xfId="2205" xr:uid="{2B2C7611-1736-422E-AFC6-EB94477882ED}"/>
    <cellStyle name="Normal 14 4 3 11 2" xfId="10587" xr:uid="{13232063-0FC2-464F-8C3F-983E48BA53D3}"/>
    <cellStyle name="Normal 14 4 3 11 2 2" xfId="27347" xr:uid="{B28B1DD5-FCF0-442E-B1BA-944D16A738DE}"/>
    <cellStyle name="Normal 14 4 3 11 2 3" xfId="44106" xr:uid="{FD334E5F-F97E-4804-ADDE-608C6AD31756}"/>
    <cellStyle name="Normal 14 4 3 11 3" xfId="18967" xr:uid="{484C7DB1-E311-4B31-852C-E024E7816867}"/>
    <cellStyle name="Normal 14 4 3 11 4" xfId="35726" xr:uid="{887E5C41-B777-4E9A-B9F2-717ECEE77F58}"/>
    <cellStyle name="Normal 14 4 3 12" xfId="8784" xr:uid="{6F758EDD-A0D9-4404-9869-701935B001FE}"/>
    <cellStyle name="Normal 14 4 3 12 2" xfId="25544" xr:uid="{8BD0157F-F506-4519-B96D-A6F7B6614795}"/>
    <cellStyle name="Normal 14 4 3 12 3" xfId="42303" xr:uid="{13D3A66F-B676-4D3C-AB38-FE4C69CA199C}"/>
    <cellStyle name="Normal 14 4 3 13" xfId="17164" xr:uid="{2960A152-E566-48FF-AE79-16882A33DA72}"/>
    <cellStyle name="Normal 14 4 3 14" xfId="33923" xr:uid="{D2782520-B25B-4203-8A82-1F06164900EA}"/>
    <cellStyle name="Normal 14 4 3 2" xfId="815" xr:uid="{3D3AEFBD-B63B-45A3-B0A6-24A9B23A4117}"/>
    <cellStyle name="Normal 14 4 3 2 2" xfId="4210" xr:uid="{AA6907C1-DA1C-4CB5-8D74-A1C61E731907}"/>
    <cellStyle name="Normal 14 4 3 2 2 2" xfId="12590" xr:uid="{B1EB527D-2CDE-4624-B0AA-675FD7724C10}"/>
    <cellStyle name="Normal 14 4 3 2 2 2 2" xfId="29350" xr:uid="{49A20515-DEA0-4B90-90AE-4281444AB3B2}"/>
    <cellStyle name="Normal 14 4 3 2 2 2 3" xfId="46109" xr:uid="{04DA0782-03D1-4F08-98DC-1E07DA04218E}"/>
    <cellStyle name="Normal 14 4 3 2 2 3" xfId="20970" xr:uid="{116C215D-D8B2-4E0E-88F9-F07F4F239548}"/>
    <cellStyle name="Normal 14 4 3 2 2 4" xfId="37729" xr:uid="{507036EF-406E-4A4C-A448-C797DB1BB93C}"/>
    <cellStyle name="Normal 14 4 3 2 3" xfId="5897" xr:uid="{700D488F-7883-4DE3-8195-AD32BDEEC31C}"/>
    <cellStyle name="Normal 14 4 3 2 3 2" xfId="14277" xr:uid="{D9B8CAF7-67DF-4B84-AA84-6551D08A888A}"/>
    <cellStyle name="Normal 14 4 3 2 3 2 2" xfId="31037" xr:uid="{38086B98-B408-488E-9831-323CC03F7BD9}"/>
    <cellStyle name="Normal 14 4 3 2 3 2 3" xfId="47796" xr:uid="{726C2B6B-E875-4F28-B409-942BC296427A}"/>
    <cellStyle name="Normal 14 4 3 2 3 3" xfId="22657" xr:uid="{DF741D1F-0512-4754-8BD7-420AF4E1BB58}"/>
    <cellStyle name="Normal 14 4 3 2 3 4" xfId="39416" xr:uid="{BC5FC099-E375-446D-B3D5-06F5E25466BC}"/>
    <cellStyle name="Normal 14 4 3 2 4" xfId="2633" xr:uid="{DB84DC62-23C8-40AA-BCC4-556F6BD6EEE3}"/>
    <cellStyle name="Normal 14 4 3 2 4 2" xfId="11013" xr:uid="{94CDF8EE-1517-48F9-8530-41AA6293ED87}"/>
    <cellStyle name="Normal 14 4 3 2 4 2 2" xfId="27773" xr:uid="{53C5E86C-A847-42B8-BB08-A95424F8B295}"/>
    <cellStyle name="Normal 14 4 3 2 4 2 3" xfId="44532" xr:uid="{E4380CE3-8E7A-4304-924C-D3505E29D569}"/>
    <cellStyle name="Normal 14 4 3 2 4 3" xfId="19393" xr:uid="{6CF08E3C-1C0F-4232-A34C-1A6F31E7CC04}"/>
    <cellStyle name="Normal 14 4 3 2 4 4" xfId="36152" xr:uid="{5AE77CEF-6E49-4F41-BD42-473123A2AA4D}"/>
    <cellStyle name="Normal 14 4 3 2 5" xfId="9210" xr:uid="{E7B959FA-6AA7-4502-AF2E-6C3BFDBEBED3}"/>
    <cellStyle name="Normal 14 4 3 2 5 2" xfId="25970" xr:uid="{AA6329AF-C8C5-4C2A-A9AE-E4768789A7D4}"/>
    <cellStyle name="Normal 14 4 3 2 5 3" xfId="42729" xr:uid="{F8C31C7F-FAF3-4E77-BFEE-901373A7C35F}"/>
    <cellStyle name="Normal 14 4 3 2 6" xfId="17590" xr:uid="{EAC49C52-6A9B-47A9-AED5-74B68CC3ABE7}"/>
    <cellStyle name="Normal 14 4 3 2 7" xfId="34349" xr:uid="{109AF15F-1BB4-47D6-A836-94584BF510EB}"/>
    <cellStyle name="Normal 14 4 3 3" xfId="1249" xr:uid="{4BA1B0D7-BC7C-4AFE-81DE-852007DD7BB1}"/>
    <cellStyle name="Normal 14 4 3 3 2" xfId="4638" xr:uid="{A3CFBD04-E84D-43A9-9DD9-3DA9CBFA96CD}"/>
    <cellStyle name="Normal 14 4 3 3 2 2" xfId="13018" xr:uid="{86730D0A-A5D4-4219-8135-9FA2CE3985C9}"/>
    <cellStyle name="Normal 14 4 3 3 2 2 2" xfId="29778" xr:uid="{D5236470-8913-4C8D-8FDA-D659EF9A1C86}"/>
    <cellStyle name="Normal 14 4 3 3 2 2 3" xfId="46537" xr:uid="{BA46917D-B267-4E15-8C20-A2FE26F80BFA}"/>
    <cellStyle name="Normal 14 4 3 3 2 3" xfId="21398" xr:uid="{4F1B791A-5A5B-44C5-9064-4236F001BEE4}"/>
    <cellStyle name="Normal 14 4 3 3 2 4" xfId="38157" xr:uid="{3992DF7E-5E2F-4FAC-B6A4-068F08BDC9CB}"/>
    <cellStyle name="Normal 14 4 3 3 3" xfId="6325" xr:uid="{0ED95714-1F88-4E40-BC96-84AA3A8C3A36}"/>
    <cellStyle name="Normal 14 4 3 3 3 2" xfId="14705" xr:uid="{D3FE8FDB-BE42-4B9F-999F-9B5D5AC078F3}"/>
    <cellStyle name="Normal 14 4 3 3 3 2 2" xfId="31465" xr:uid="{287AE747-FEF8-4877-9348-08947DA3AB05}"/>
    <cellStyle name="Normal 14 4 3 3 3 2 3" xfId="48224" xr:uid="{07140BDC-7ADC-4FC1-B543-2BE922424609}"/>
    <cellStyle name="Normal 14 4 3 3 3 3" xfId="23085" xr:uid="{B567C4C8-AD11-4C7A-B2EE-A58E2D28324F}"/>
    <cellStyle name="Normal 14 4 3 3 3 4" xfId="39844" xr:uid="{CE0E8722-D357-4D03-8B42-55EFD2A8B070}"/>
    <cellStyle name="Normal 14 4 3 3 4" xfId="3061" xr:uid="{C80DDD99-8FBB-41C8-955F-A6C7F73E01A4}"/>
    <cellStyle name="Normal 14 4 3 3 4 2" xfId="11441" xr:uid="{C6DD25CA-126B-4303-98F4-56C50F781874}"/>
    <cellStyle name="Normal 14 4 3 3 4 2 2" xfId="28201" xr:uid="{CCBF8773-F2A4-46AE-B030-4DAF130FEC1A}"/>
    <cellStyle name="Normal 14 4 3 3 4 2 3" xfId="44960" xr:uid="{03C08100-8A46-4316-A149-53612D6DD87F}"/>
    <cellStyle name="Normal 14 4 3 3 4 3" xfId="19821" xr:uid="{A4F3B9A1-02AD-4B76-81F4-8A4F5161ACE8}"/>
    <cellStyle name="Normal 14 4 3 3 4 4" xfId="36580" xr:uid="{1D27987D-B0AA-4F14-8674-5A6C07521E9F}"/>
    <cellStyle name="Normal 14 4 3 3 5" xfId="9638" xr:uid="{1426E4DD-E32D-4597-8DD7-0F41EB9124E5}"/>
    <cellStyle name="Normal 14 4 3 3 5 2" xfId="26398" xr:uid="{1FB8BC88-BFB5-495D-96C8-75880C2DEDA1}"/>
    <cellStyle name="Normal 14 4 3 3 5 3" xfId="43157" xr:uid="{6591557E-DCCA-460B-B0A2-5354E714895D}"/>
    <cellStyle name="Normal 14 4 3 3 6" xfId="18018" xr:uid="{60414674-1C6B-46C6-9F40-A39F80308457}"/>
    <cellStyle name="Normal 14 4 3 3 7" xfId="34777" xr:uid="{91CDDB5C-1292-42AB-86B2-19CF238FED45}"/>
    <cellStyle name="Normal 14 4 3 4" xfId="1759" xr:uid="{46A95481-0F20-43E8-A6C1-B2DEF9F1D1B0}"/>
    <cellStyle name="Normal 14 4 3 4 2" xfId="5148" xr:uid="{9B99DD18-3D95-48D4-816D-846A675BAD0F}"/>
    <cellStyle name="Normal 14 4 3 4 2 2" xfId="13528" xr:uid="{A954123F-9B86-40EC-872F-141F26F5C231}"/>
    <cellStyle name="Normal 14 4 3 4 2 2 2" xfId="30288" xr:uid="{FF43B500-8CEB-4380-B5A0-CADAC835895A}"/>
    <cellStyle name="Normal 14 4 3 4 2 2 3" xfId="47047" xr:uid="{E5899A2E-C458-4E15-822E-80A44BAC5862}"/>
    <cellStyle name="Normal 14 4 3 4 2 3" xfId="21908" xr:uid="{2A4A04D1-0CA9-4100-825C-B1CB78DD8BBD}"/>
    <cellStyle name="Normal 14 4 3 4 2 4" xfId="38667" xr:uid="{EB7E155F-296B-4AA8-94E8-41B1E8D27F4B}"/>
    <cellStyle name="Normal 14 4 3 4 3" xfId="6835" xr:uid="{915F1206-0C38-4B8C-8DD9-D6A1951AA10F}"/>
    <cellStyle name="Normal 14 4 3 4 3 2" xfId="15215" xr:uid="{9E6A00C7-A6B6-4823-8F9D-99A2B73EFCD8}"/>
    <cellStyle name="Normal 14 4 3 4 3 2 2" xfId="31975" xr:uid="{6EC578F7-F5B9-47AB-AD79-48FE19C165AD}"/>
    <cellStyle name="Normal 14 4 3 4 3 2 3" xfId="48734" xr:uid="{36D37CE8-58F4-4004-9268-CFA887BFA31E}"/>
    <cellStyle name="Normal 14 4 3 4 3 3" xfId="23595" xr:uid="{214522DE-241B-4A8E-B93C-617C8F15F918}"/>
    <cellStyle name="Normal 14 4 3 4 3 4" xfId="40354" xr:uid="{2ED420A3-F9F8-45F4-9B04-8ACB0032A978}"/>
    <cellStyle name="Normal 14 4 3 4 4" xfId="3458" xr:uid="{070B7B20-4493-4629-B13A-CC3A1B0860C1}"/>
    <cellStyle name="Normal 14 4 3 4 4 2" xfId="11838" xr:uid="{91F01E4C-C24B-4279-8383-31CE16FE63F2}"/>
    <cellStyle name="Normal 14 4 3 4 4 2 2" xfId="28598" xr:uid="{D26EEB81-1653-4CFF-B8B9-1D974FED078A}"/>
    <cellStyle name="Normal 14 4 3 4 4 2 3" xfId="45357" xr:uid="{CFE1E98F-4308-4A0D-91C9-DFC0A33B5482}"/>
    <cellStyle name="Normal 14 4 3 4 4 3" xfId="20218" xr:uid="{1C52D055-9D2A-4731-863F-62006956B567}"/>
    <cellStyle name="Normal 14 4 3 4 4 4" xfId="36977" xr:uid="{C219C6B8-5E75-446C-96FC-254C2032FEDF}"/>
    <cellStyle name="Normal 14 4 3 4 5" xfId="10148" xr:uid="{81D7E085-2FEB-4F1A-BA8F-05B93E43960A}"/>
    <cellStyle name="Normal 14 4 3 4 5 2" xfId="26908" xr:uid="{51D4607B-6681-4939-9323-87E4A4E04B83}"/>
    <cellStyle name="Normal 14 4 3 4 5 3" xfId="43667" xr:uid="{34ECA234-D9F9-4571-AB14-C957EE186135}"/>
    <cellStyle name="Normal 14 4 3 4 6" xfId="18528" xr:uid="{E8EA93F2-422C-40C3-A712-6E833954DF63}"/>
    <cellStyle name="Normal 14 4 3 4 7" xfId="35287" xr:uid="{03AD5D50-E50E-4A77-9951-6D01E4B7B95A}"/>
    <cellStyle name="Normal 14 4 3 5" xfId="3878" xr:uid="{F6C5EE04-7798-4AF3-830F-360A94D88393}"/>
    <cellStyle name="Normal 14 4 3 5 2" xfId="12258" xr:uid="{74424BE6-A698-48F5-A6B4-4D307FBDC0F9}"/>
    <cellStyle name="Normal 14 4 3 5 2 2" xfId="29018" xr:uid="{B17A60F1-5BF0-4897-8110-ECF4AA73D66C}"/>
    <cellStyle name="Normal 14 4 3 5 2 3" xfId="45777" xr:uid="{A379B0AA-CCBF-407B-9B42-4C6641FA84D4}"/>
    <cellStyle name="Normal 14 4 3 5 3" xfId="20638" xr:uid="{F0B9F7B2-2AEC-4577-9C6C-E071E3319D14}"/>
    <cellStyle name="Normal 14 4 3 5 4" xfId="37397" xr:uid="{FDC7E754-72E6-49E8-B945-D32BFF5E5058}"/>
    <cellStyle name="Normal 14 4 3 6" xfId="5471" xr:uid="{A0F51E5E-2EF9-4009-9662-2F7428A23B83}"/>
    <cellStyle name="Normal 14 4 3 6 2" xfId="13851" xr:uid="{724A9777-0CB2-4DA6-BE13-288ACEA4F086}"/>
    <cellStyle name="Normal 14 4 3 6 2 2" xfId="30611" xr:uid="{1B58DD4F-8212-4113-95FF-3D8363A48660}"/>
    <cellStyle name="Normal 14 4 3 6 2 3" xfId="47370" xr:uid="{17A8102E-222F-4BFB-869D-DD8AA5929638}"/>
    <cellStyle name="Normal 14 4 3 6 3" xfId="22231" xr:uid="{87B281F9-CEBE-477D-9C41-BAFE3C68BF4E}"/>
    <cellStyle name="Normal 14 4 3 6 4" xfId="38990" xr:uid="{455E5353-3A85-4159-934E-4C894F29C9E6}"/>
    <cellStyle name="Normal 14 4 3 7" xfId="7241" xr:uid="{86BDE510-1F6F-48C9-A9EF-509C08507F0F}"/>
    <cellStyle name="Normal 14 4 3 7 2" xfId="15621" xr:uid="{188E5327-1AFF-4B34-B120-4810C735B7CB}"/>
    <cellStyle name="Normal 14 4 3 7 2 2" xfId="32381" xr:uid="{5DE6B992-2BF0-47D4-AE8D-26C15B2C12FA}"/>
    <cellStyle name="Normal 14 4 3 7 2 3" xfId="49140" xr:uid="{401DC5A5-A561-4DC7-8A70-72B0A03ECACD}"/>
    <cellStyle name="Normal 14 4 3 7 3" xfId="24001" xr:uid="{EFE5363E-8176-4775-B982-F8ADBEA7AEB0}"/>
    <cellStyle name="Normal 14 4 3 7 4" xfId="40760" xr:uid="{77922E19-81E5-4877-B797-91C1D1F039FC}"/>
    <cellStyle name="Normal 14 4 3 8" xfId="7647" xr:uid="{E84CC44C-26B5-4730-9E63-DAF626EBEEE6}"/>
    <cellStyle name="Normal 14 4 3 8 2" xfId="16027" xr:uid="{FD774B37-18A9-4C64-A666-495C40ED4FC9}"/>
    <cellStyle name="Normal 14 4 3 8 2 2" xfId="32787" xr:uid="{99F29442-E47F-4319-8A15-EE0E0D83417E}"/>
    <cellStyle name="Normal 14 4 3 8 2 3" xfId="49546" xr:uid="{099F3A5A-0B93-4438-8A5D-0C7D9AA25B03}"/>
    <cellStyle name="Normal 14 4 3 8 3" xfId="24407" xr:uid="{E0AF9D02-8013-40C6-AB49-766C07265118}"/>
    <cellStyle name="Normal 14 4 3 8 4" xfId="41166" xr:uid="{84296195-C021-4A07-BCBE-7D0C26A31E38}"/>
    <cellStyle name="Normal 14 4 3 9" xfId="8053" xr:uid="{EF0A67A3-A0A4-4B33-9780-268105CFA867}"/>
    <cellStyle name="Normal 14 4 3 9 2" xfId="16433" xr:uid="{1396F5CF-BD91-4B09-BECE-3D94B518018B}"/>
    <cellStyle name="Normal 14 4 3 9 2 2" xfId="33193" xr:uid="{DA596728-9098-4518-9993-EF89897055D1}"/>
    <cellStyle name="Normal 14 4 3 9 2 3" xfId="49952" xr:uid="{4B5338C6-66FF-4D20-8778-56E1B93CE023}"/>
    <cellStyle name="Normal 14 4 3 9 3" xfId="24813" xr:uid="{F719BE49-59E7-4B28-9AB5-A94FE2CE8A80}"/>
    <cellStyle name="Normal 14 4 3 9 4" xfId="41572" xr:uid="{B1714D6F-A5E6-4CBC-AE06-29A142E3F890}"/>
    <cellStyle name="Normal 14 4 4" xfId="813" xr:uid="{F1E48C22-8EEE-4C89-86A1-4794431D652D}"/>
    <cellStyle name="Normal 14 4 4 2" xfId="4208" xr:uid="{4C89B0DA-2888-4A81-B716-C9EA30C84828}"/>
    <cellStyle name="Normal 14 4 4 2 2" xfId="12588" xr:uid="{A73368C9-D1F9-4E0F-8627-29BD706337FA}"/>
    <cellStyle name="Normal 14 4 4 2 2 2" xfId="29348" xr:uid="{A62E8536-EFBB-47E8-ABF4-9652E800347A}"/>
    <cellStyle name="Normal 14 4 4 2 2 3" xfId="46107" xr:uid="{EF65E958-A0CF-43ED-80D3-CA4A8DF18815}"/>
    <cellStyle name="Normal 14 4 4 2 3" xfId="20968" xr:uid="{C998AB51-42F2-45D5-9840-812CC89D881C}"/>
    <cellStyle name="Normal 14 4 4 2 4" xfId="37727" xr:uid="{724181A0-AA02-4157-93D8-82D367E4FDBC}"/>
    <cellStyle name="Normal 14 4 4 3" xfId="5895" xr:uid="{C8877315-25A4-4904-A555-5CB06B9AED77}"/>
    <cellStyle name="Normal 14 4 4 3 2" xfId="14275" xr:uid="{8F1133F4-CB6F-430B-9548-CF028C756A5F}"/>
    <cellStyle name="Normal 14 4 4 3 2 2" xfId="31035" xr:uid="{1E411779-ADA5-4868-97AC-8B39CC13837A}"/>
    <cellStyle name="Normal 14 4 4 3 2 3" xfId="47794" xr:uid="{EFCE63C4-9848-4026-B168-DB40CC7B58A0}"/>
    <cellStyle name="Normal 14 4 4 3 3" xfId="22655" xr:uid="{16406292-9D86-49D2-A7B9-7C14235834A0}"/>
    <cellStyle name="Normal 14 4 4 3 4" xfId="39414" xr:uid="{C89686B4-14B0-4957-896A-57EC8B767548}"/>
    <cellStyle name="Normal 14 4 4 4" xfId="2631" xr:uid="{55F092DA-32B7-4834-963F-BAFC2FF22F4F}"/>
    <cellStyle name="Normal 14 4 4 4 2" xfId="11011" xr:uid="{DB9EBC31-4E7C-4D6F-9F3D-38BE035AB540}"/>
    <cellStyle name="Normal 14 4 4 4 2 2" xfId="27771" xr:uid="{65C14EEE-56D6-4F24-A0FB-9B35DE1801AA}"/>
    <cellStyle name="Normal 14 4 4 4 2 3" xfId="44530" xr:uid="{280D1197-4901-49EF-B28A-7C551D3FFE78}"/>
    <cellStyle name="Normal 14 4 4 4 3" xfId="19391" xr:uid="{65060060-588A-4880-975B-CA528C1ADA34}"/>
    <cellStyle name="Normal 14 4 4 4 4" xfId="36150" xr:uid="{BFA8F6D1-7CC4-46D0-962F-51614659DFFB}"/>
    <cellStyle name="Normal 14 4 4 5" xfId="9208" xr:uid="{9AAAA268-7458-4AA4-90EA-51E8294E7370}"/>
    <cellStyle name="Normal 14 4 4 5 2" xfId="25968" xr:uid="{515FEC0A-9CFA-4EF3-A716-8818CF64B815}"/>
    <cellStyle name="Normal 14 4 4 5 3" xfId="42727" xr:uid="{451B2E08-6EEF-46C0-94AB-6FA1B08D5197}"/>
    <cellStyle name="Normal 14 4 4 6" xfId="17588" xr:uid="{1F4856AE-3E61-4A97-BF19-49E724F3A69D}"/>
    <cellStyle name="Normal 14 4 4 7" xfId="34347" xr:uid="{8BC55DA7-EFAE-4747-BCFA-D6B17B549AF0}"/>
    <cellStyle name="Normal 14 4 5" xfId="1247" xr:uid="{95AEBA8B-5D19-4D95-A848-1571AB72510F}"/>
    <cellStyle name="Normal 14 4 5 2" xfId="4636" xr:uid="{4C76731B-B30D-43B0-94B1-B382D573DC15}"/>
    <cellStyle name="Normal 14 4 5 2 2" xfId="13016" xr:uid="{CFFA1DDE-1DD4-4844-8BC7-EAFAA7BC960F}"/>
    <cellStyle name="Normal 14 4 5 2 2 2" xfId="29776" xr:uid="{C3669CB6-5D30-431B-924E-DE1371669B73}"/>
    <cellStyle name="Normal 14 4 5 2 2 3" xfId="46535" xr:uid="{653C3B3D-6998-4368-881E-C3624E6D95D6}"/>
    <cellStyle name="Normal 14 4 5 2 3" xfId="21396" xr:uid="{E0339F14-D857-4A7A-80CA-02F450649CBF}"/>
    <cellStyle name="Normal 14 4 5 2 4" xfId="38155" xr:uid="{742B8876-85EF-46FB-B8F1-A6DF42888AFC}"/>
    <cellStyle name="Normal 14 4 5 3" xfId="6323" xr:uid="{441687BF-0FD6-4072-8C5C-FF4752BB5C78}"/>
    <cellStyle name="Normal 14 4 5 3 2" xfId="14703" xr:uid="{69C4A71A-319B-4233-AE89-54FE42DA5374}"/>
    <cellStyle name="Normal 14 4 5 3 2 2" xfId="31463" xr:uid="{F525A32A-A671-4135-B039-6650AA425C25}"/>
    <cellStyle name="Normal 14 4 5 3 2 3" xfId="48222" xr:uid="{14717C16-91EB-4BD6-ABBC-B34CD09FCAED}"/>
    <cellStyle name="Normal 14 4 5 3 3" xfId="23083" xr:uid="{3598B7B4-3C5F-4201-A92A-239354FC0113}"/>
    <cellStyle name="Normal 14 4 5 3 4" xfId="39842" xr:uid="{5CF696A5-99F3-4D00-8247-E8B3853681A8}"/>
    <cellStyle name="Normal 14 4 5 4" xfId="3059" xr:uid="{9DA4B693-DAAA-45F4-B399-AFB166264258}"/>
    <cellStyle name="Normal 14 4 5 4 2" xfId="11439" xr:uid="{B52362C4-F7B3-4A2C-8A8C-853E46A42E1D}"/>
    <cellStyle name="Normal 14 4 5 4 2 2" xfId="28199" xr:uid="{62B5C8DA-532D-40BD-ADA0-E59348078AF9}"/>
    <cellStyle name="Normal 14 4 5 4 2 3" xfId="44958" xr:uid="{44F4D03F-C20C-475E-AC45-201078531815}"/>
    <cellStyle name="Normal 14 4 5 4 3" xfId="19819" xr:uid="{D4D224C8-FC94-41C7-94DE-4B3D86EBD415}"/>
    <cellStyle name="Normal 14 4 5 4 4" xfId="36578" xr:uid="{6F892986-946C-483B-9D6F-25ABA467B8DA}"/>
    <cellStyle name="Normal 14 4 5 5" xfId="9636" xr:uid="{C3545732-2D0F-439F-9F95-C398CB91370E}"/>
    <cellStyle name="Normal 14 4 5 5 2" xfId="26396" xr:uid="{2D9D066A-596F-4C80-B770-B86530E377E9}"/>
    <cellStyle name="Normal 14 4 5 5 3" xfId="43155" xr:uid="{03C16931-1F48-46ED-9062-53F926F04FD7}"/>
    <cellStyle name="Normal 14 4 5 6" xfId="18016" xr:uid="{78A5AAE5-FB4C-4BB5-A243-08AE0D289AEF}"/>
    <cellStyle name="Normal 14 4 5 7" xfId="34775" xr:uid="{CB3A0102-2C5D-456F-99D5-5B291207E454}"/>
    <cellStyle name="Normal 14 4 6" xfId="1488" xr:uid="{979DCABC-FDB0-4EEA-AE86-B8BD90ED4156}"/>
    <cellStyle name="Normal 14 4 6 2" xfId="4877" xr:uid="{E647E3B3-C5A0-4285-98D5-1D1FAB9BC189}"/>
    <cellStyle name="Normal 14 4 6 2 2" xfId="13257" xr:uid="{CE3E6321-1053-4528-BF52-973D45367B4C}"/>
    <cellStyle name="Normal 14 4 6 2 2 2" xfId="30017" xr:uid="{B97FBA71-E7EC-4767-81B4-15AFCAC9891B}"/>
    <cellStyle name="Normal 14 4 6 2 2 3" xfId="46776" xr:uid="{82D21664-0428-4AFA-9CF4-A01E16826C7A}"/>
    <cellStyle name="Normal 14 4 6 2 3" xfId="21637" xr:uid="{D7F9FEFD-6FEB-455F-8BE5-616E290EAE4C}"/>
    <cellStyle name="Normal 14 4 6 2 4" xfId="38396" xr:uid="{9F5EEAD3-924C-4E8D-A765-E45F82F3380A}"/>
    <cellStyle name="Normal 14 4 6 3" xfId="6564" xr:uid="{CEB36766-3F8D-44E1-92D3-A2DC3C2FC546}"/>
    <cellStyle name="Normal 14 4 6 3 2" xfId="14944" xr:uid="{1D2EA986-F73C-4026-BE47-62333950D0CB}"/>
    <cellStyle name="Normal 14 4 6 3 2 2" xfId="31704" xr:uid="{AA90759F-BAF7-4968-8A93-F611FBC38A67}"/>
    <cellStyle name="Normal 14 4 6 3 2 3" xfId="48463" xr:uid="{3B530848-858E-449F-ABE7-0C362ABEF55E}"/>
    <cellStyle name="Normal 14 4 6 3 3" xfId="23324" xr:uid="{67514CE0-2BD3-4F83-861A-079B00996260}"/>
    <cellStyle name="Normal 14 4 6 3 4" xfId="40083" xr:uid="{CCFAC7D4-A67B-4D09-BBBD-1D0275598766}"/>
    <cellStyle name="Normal 14 4 6 4" xfId="2203" xr:uid="{FA0F3844-5523-426D-B769-73E91E0A6037}"/>
    <cellStyle name="Normal 14 4 6 4 2" xfId="10585" xr:uid="{D5E125F4-F038-4694-8AEC-9D1321A21936}"/>
    <cellStyle name="Normal 14 4 6 4 2 2" xfId="27345" xr:uid="{C0C88433-B73F-4CF6-9527-282158E7C208}"/>
    <cellStyle name="Normal 14 4 6 4 2 3" xfId="44104" xr:uid="{82A86DD2-DC35-4F37-8283-40EB48D0FD78}"/>
    <cellStyle name="Normal 14 4 6 4 3" xfId="18965" xr:uid="{A373A0D8-120B-4225-B7CF-723BCC08CEF8}"/>
    <cellStyle name="Normal 14 4 6 4 4" xfId="35724" xr:uid="{91D47B27-C9B0-431A-A395-98735890850C}"/>
    <cellStyle name="Normal 14 4 6 5" xfId="9877" xr:uid="{85839BE5-E996-44D1-B9C7-1F312DB834F0}"/>
    <cellStyle name="Normal 14 4 6 5 2" xfId="26637" xr:uid="{C36C53C8-8C49-4CB5-98B2-02C94D9705B0}"/>
    <cellStyle name="Normal 14 4 6 5 3" xfId="43396" xr:uid="{F59FAB11-B81B-4D03-8DD9-E90532B0F6AB}"/>
    <cellStyle name="Normal 14 4 6 6" xfId="18257" xr:uid="{BBF808FA-8951-4BBE-A570-2EDCE3FD94C4}"/>
    <cellStyle name="Normal 14 4 6 7" xfId="35016" xr:uid="{FC49BDF1-CC25-4EA1-AEB3-57CD9F5D7329}"/>
    <cellStyle name="Normal 14 4 7" xfId="3606" xr:uid="{1C4868D6-5C79-4891-B010-2C46175BF9C4}"/>
    <cellStyle name="Normal 14 4 7 2" xfId="11986" xr:uid="{1B47E399-8CF0-450B-9AE3-D663E365DBA2}"/>
    <cellStyle name="Normal 14 4 7 2 2" xfId="28746" xr:uid="{B05AF601-FADA-4C3F-AE0F-5F967BF063AC}"/>
    <cellStyle name="Normal 14 4 7 2 3" xfId="45505" xr:uid="{E71812E9-B464-42F2-BE95-5FDEF76651F4}"/>
    <cellStyle name="Normal 14 4 7 3" xfId="20366" xr:uid="{D6314F2B-C9B5-4C01-B680-8F879FD6B6C6}"/>
    <cellStyle name="Normal 14 4 7 4" xfId="37125" xr:uid="{3A4F5425-8AA7-49D5-A94C-26DB83B0E59B}"/>
    <cellStyle name="Normal 14 4 8" xfId="5469" xr:uid="{DF683C45-0332-4163-A0AB-DE10552311FA}"/>
    <cellStyle name="Normal 14 4 8 2" xfId="13849" xr:uid="{D6BD369D-D8FD-45E9-8A38-C693703F3287}"/>
    <cellStyle name="Normal 14 4 8 2 2" xfId="30609" xr:uid="{E5BCB0BA-5C9B-4D10-8FD6-4D52311091A8}"/>
    <cellStyle name="Normal 14 4 8 2 3" xfId="47368" xr:uid="{31C07411-8F8E-4197-B9D1-BF516D13F155}"/>
    <cellStyle name="Normal 14 4 8 3" xfId="22229" xr:uid="{EF90D7F6-0986-4EC7-957F-4B203C12BA8C}"/>
    <cellStyle name="Normal 14 4 8 4" xfId="38988" xr:uid="{53B3E2B7-B864-4A2E-9652-DF5650255F5E}"/>
    <cellStyle name="Normal 14 4 9" xfId="6970" xr:uid="{EF39ED04-3557-41B6-A7DE-68BE7CAD7F52}"/>
    <cellStyle name="Normal 14 4 9 2" xfId="15350" xr:uid="{A4427368-AF67-4B7E-BF3C-1BF1162AA407}"/>
    <cellStyle name="Normal 14 4 9 2 2" xfId="32110" xr:uid="{05C56F6F-5801-4F45-8C82-453BD9FDE094}"/>
    <cellStyle name="Normal 14 4 9 2 3" xfId="48869" xr:uid="{C91E8062-3717-4CB5-BFB7-8793EA42F3B7}"/>
    <cellStyle name="Normal 14 4 9 3" xfId="23730" xr:uid="{F653AC7A-F728-4535-B14C-DAB4CD2DDA8D}"/>
    <cellStyle name="Normal 14 4 9 4" xfId="40489" xr:uid="{525BE70E-E294-46F5-981A-0EB58097B66F}"/>
    <cellStyle name="Normal 14 5" xfId="374" xr:uid="{B6ADA77C-8125-44D0-8EB8-37D256E5E245}"/>
    <cellStyle name="Normal 14 5 10" xfId="7453" xr:uid="{37D6B9B6-8CF9-4C19-81D0-4BF87B961DB6}"/>
    <cellStyle name="Normal 14 5 10 2" xfId="15833" xr:uid="{22933050-B8CA-4C08-9C74-C6692D0D6822}"/>
    <cellStyle name="Normal 14 5 10 2 2" xfId="32593" xr:uid="{4FA40C6F-D9BE-4570-802A-751921B3FC88}"/>
    <cellStyle name="Normal 14 5 10 2 3" xfId="49352" xr:uid="{DB3BF0D8-39E1-4704-8B0E-06AF8034C8FB}"/>
    <cellStyle name="Normal 14 5 10 3" xfId="24213" xr:uid="{80305374-BE14-4D75-8FF2-92D10EAF38D3}"/>
    <cellStyle name="Normal 14 5 10 4" xfId="40972" xr:uid="{9E3DEEE6-137B-4FA4-80A0-1977BE796098}"/>
    <cellStyle name="Normal 14 5 11" xfId="7859" xr:uid="{A7CF354E-FD52-4F1E-91BB-B36AEB23A147}"/>
    <cellStyle name="Normal 14 5 11 2" xfId="16239" xr:uid="{CE90DE24-7FA1-4CBB-AE57-B2A326FFFCC7}"/>
    <cellStyle name="Normal 14 5 11 2 2" xfId="32999" xr:uid="{012F7EAB-2AA5-4092-B488-7FA558BF9E59}"/>
    <cellStyle name="Normal 14 5 11 2 3" xfId="49758" xr:uid="{A6C79362-AF42-4CE4-8BB5-34823650E557}"/>
    <cellStyle name="Normal 14 5 11 3" xfId="24619" xr:uid="{C591A32B-732C-4711-B40F-FCE0630E996D}"/>
    <cellStyle name="Normal 14 5 11 4" xfId="41378" xr:uid="{A1E2CC8C-485C-439C-AE13-3C794073E58C}"/>
    <cellStyle name="Normal 14 5 12" xfId="8265" xr:uid="{1DE870C7-AC05-42CB-B7F0-DD4871B4D6F0}"/>
    <cellStyle name="Normal 14 5 12 2" xfId="16645" xr:uid="{F159FA54-0DEA-4FD4-B781-6CAE75ACAAA6}"/>
    <cellStyle name="Normal 14 5 12 2 2" xfId="33405" xr:uid="{6C8521F5-EE65-4C6B-B184-48E3FB5D47B0}"/>
    <cellStyle name="Normal 14 5 12 2 3" xfId="50164" xr:uid="{FF210943-A182-41BC-8620-A3BD13452DB6}"/>
    <cellStyle name="Normal 14 5 12 3" xfId="25025" xr:uid="{2DE853BF-F1C4-40C4-B978-CD0F000D9D15}"/>
    <cellStyle name="Normal 14 5 12 4" xfId="41784" xr:uid="{61EA840B-C5FD-4FE5-A224-8725EB55EB1F}"/>
    <cellStyle name="Normal 14 5 13" xfId="1952" xr:uid="{676FEA03-8DC2-41DB-A1C3-62529E4D6984}"/>
    <cellStyle name="Normal 14 5 13 2" xfId="10340" xr:uid="{E5DAD7C8-FEE4-416C-A819-35E41FD3B585}"/>
    <cellStyle name="Normal 14 5 13 2 2" xfId="27100" xr:uid="{7558DC52-96CC-494B-A0FB-A7D5C85761AB}"/>
    <cellStyle name="Normal 14 5 13 2 3" xfId="43859" xr:uid="{C95C58B5-E49C-4084-99B1-BDEBBD208538}"/>
    <cellStyle name="Normal 14 5 13 3" xfId="18720" xr:uid="{653097B3-C7B1-4E29-A842-25EF11DA87B7}"/>
    <cellStyle name="Normal 14 5 13 4" xfId="35479" xr:uid="{95582BB7-AED9-4582-9DD2-BBF84BF9ED15}"/>
    <cellStyle name="Normal 14 5 14" xfId="8785" xr:uid="{FAD6B323-EBE8-4EE7-AA20-348D21431EE0}"/>
    <cellStyle name="Normal 14 5 14 2" xfId="25545" xr:uid="{86C4DA93-8EC2-4D0F-8F62-4D7493E9D233}"/>
    <cellStyle name="Normal 14 5 14 3" xfId="42304" xr:uid="{4E1BFF6A-9316-4146-8E96-57507FBCACBF}"/>
    <cellStyle name="Normal 14 5 15" xfId="17165" xr:uid="{5BD53C43-4BD9-438F-85F4-E85EC9F400D5}"/>
    <cellStyle name="Normal 14 5 16" xfId="33924" xr:uid="{ACF1E72E-1103-4D47-A44F-E6D6246CDB63}"/>
    <cellStyle name="Normal 14 5 2" xfId="375" xr:uid="{2E492155-4A62-4B1B-90E0-AD9CABC1B4FA}"/>
    <cellStyle name="Normal 14 5 2 10" xfId="8324" xr:uid="{E2D036EB-66AA-45C4-A73B-73F7E0A974DA}"/>
    <cellStyle name="Normal 14 5 2 10 2" xfId="16704" xr:uid="{847E1DE4-DC4E-46A0-983A-C2772A2F9317}"/>
    <cellStyle name="Normal 14 5 2 10 2 2" xfId="33464" xr:uid="{2BA238EC-E719-41AF-8CB1-7888D25667D0}"/>
    <cellStyle name="Normal 14 5 2 10 2 3" xfId="50223" xr:uid="{FB064501-8900-4520-8087-0D7957209AA9}"/>
    <cellStyle name="Normal 14 5 2 10 3" xfId="25084" xr:uid="{6EE16B94-31C5-4B77-A7B0-4708EAD18FF7}"/>
    <cellStyle name="Normal 14 5 2 10 4" xfId="41843" xr:uid="{28FA9F68-6BE8-4426-B17F-8658BDD88F53}"/>
    <cellStyle name="Normal 14 5 2 11" xfId="2207" xr:uid="{4AC67433-A05C-4102-AEB4-CE3F2B2B76C8}"/>
    <cellStyle name="Normal 14 5 2 11 2" xfId="10589" xr:uid="{EFCCA2E2-9C8F-4DC1-88C5-42331CAADD05}"/>
    <cellStyle name="Normal 14 5 2 11 2 2" xfId="27349" xr:uid="{2370D35A-57F3-4FF1-919F-689888BE69DF}"/>
    <cellStyle name="Normal 14 5 2 11 2 3" xfId="44108" xr:uid="{7B3A162F-1782-466B-AF25-416A20897650}"/>
    <cellStyle name="Normal 14 5 2 11 3" xfId="18969" xr:uid="{F24B9AD9-B269-4082-837A-5491DBC521FA}"/>
    <cellStyle name="Normal 14 5 2 11 4" xfId="35728" xr:uid="{8F3C1841-6F9E-41E0-B597-B9E8818C039D}"/>
    <cellStyle name="Normal 14 5 2 12" xfId="8786" xr:uid="{2E90EEC2-36D1-4E93-B861-E4F4AB588BB3}"/>
    <cellStyle name="Normal 14 5 2 12 2" xfId="25546" xr:uid="{F44384C1-B3D8-407C-9F84-10162D535AA2}"/>
    <cellStyle name="Normal 14 5 2 12 3" xfId="42305" xr:uid="{3D95CB01-849D-40B1-BF73-6686D03902FD}"/>
    <cellStyle name="Normal 14 5 2 13" xfId="17166" xr:uid="{9A003CD0-913B-4C4E-9173-317104C54BF3}"/>
    <cellStyle name="Normal 14 5 2 14" xfId="33925" xr:uid="{E634244F-918D-4F3D-8C33-75B904326F03}"/>
    <cellStyle name="Normal 14 5 2 2" xfId="817" xr:uid="{37DFE96C-DEC8-428A-9B5B-FD557C5E3D2E}"/>
    <cellStyle name="Normal 14 5 2 2 2" xfId="4212" xr:uid="{3F7D5AAB-3DAE-4F16-92E2-5869ECCB225B}"/>
    <cellStyle name="Normal 14 5 2 2 2 2" xfId="12592" xr:uid="{AF7289F6-AFD6-4584-B0B9-6B492756DF1C}"/>
    <cellStyle name="Normal 14 5 2 2 2 2 2" xfId="29352" xr:uid="{847C982F-FD86-4CBB-A79A-A74BA9F77F50}"/>
    <cellStyle name="Normal 14 5 2 2 2 2 3" xfId="46111" xr:uid="{F8423CC7-AEBD-4033-8808-6D3C42FF13BA}"/>
    <cellStyle name="Normal 14 5 2 2 2 3" xfId="20972" xr:uid="{DAF3C10C-49A4-485A-BECD-4F07E924936E}"/>
    <cellStyle name="Normal 14 5 2 2 2 4" xfId="37731" xr:uid="{84024C0E-A6DA-4B77-BBCB-2FBF4216A8DA}"/>
    <cellStyle name="Normal 14 5 2 2 3" xfId="5899" xr:uid="{3BA8D7B8-F8D6-46A3-949B-3641C0CBF5CB}"/>
    <cellStyle name="Normal 14 5 2 2 3 2" xfId="14279" xr:uid="{CE9063D1-B7A0-4A5A-99BE-0A9257547EAC}"/>
    <cellStyle name="Normal 14 5 2 2 3 2 2" xfId="31039" xr:uid="{330E103B-C9DC-4311-BF76-594F8C4593D0}"/>
    <cellStyle name="Normal 14 5 2 2 3 2 3" xfId="47798" xr:uid="{E05E67D4-A392-453F-88FD-D017C5BE946F}"/>
    <cellStyle name="Normal 14 5 2 2 3 3" xfId="22659" xr:uid="{62B8FF90-EA46-4D65-BD47-945F96590B37}"/>
    <cellStyle name="Normal 14 5 2 2 3 4" xfId="39418" xr:uid="{57B7E660-AA42-48AB-A641-D419D4CB886A}"/>
    <cellStyle name="Normal 14 5 2 2 4" xfId="2635" xr:uid="{611C1C99-D9CF-4842-8658-9BD250CEB0E4}"/>
    <cellStyle name="Normal 14 5 2 2 4 2" xfId="11015" xr:uid="{B066BC07-C3B4-4A16-ACA1-74BD69DC2E0D}"/>
    <cellStyle name="Normal 14 5 2 2 4 2 2" xfId="27775" xr:uid="{D4D57F54-CD90-496C-8646-674E70C3E916}"/>
    <cellStyle name="Normal 14 5 2 2 4 2 3" xfId="44534" xr:uid="{700BD805-414B-413B-8445-1EC0B170A80B}"/>
    <cellStyle name="Normal 14 5 2 2 4 3" xfId="19395" xr:uid="{63C6632F-ADB8-4FB7-B3B6-2E25EAE4A073}"/>
    <cellStyle name="Normal 14 5 2 2 4 4" xfId="36154" xr:uid="{AE2B045F-2CB9-44C6-9D38-B3C4CD87A70C}"/>
    <cellStyle name="Normal 14 5 2 2 5" xfId="9212" xr:uid="{609CE34F-52E0-4D89-B157-462AE3B9574C}"/>
    <cellStyle name="Normal 14 5 2 2 5 2" xfId="25972" xr:uid="{8504BC7F-452A-4D72-B1B7-213CB57EF6A4}"/>
    <cellStyle name="Normal 14 5 2 2 5 3" xfId="42731" xr:uid="{C7EA6807-44FF-453F-8225-46F0E6C4CB54}"/>
    <cellStyle name="Normal 14 5 2 2 6" xfId="17592" xr:uid="{CDCB459C-FE8B-41DC-8517-11CF44DE7B4D}"/>
    <cellStyle name="Normal 14 5 2 2 7" xfId="34351" xr:uid="{105CBA10-F4D8-4208-9BD1-C1AB288AC711}"/>
    <cellStyle name="Normal 14 5 2 3" xfId="1251" xr:uid="{558D788F-27C0-4C33-AD55-783F87169583}"/>
    <cellStyle name="Normal 14 5 2 3 2" xfId="4640" xr:uid="{8DF155AD-0AF6-4703-9936-2258C32D0C7D}"/>
    <cellStyle name="Normal 14 5 2 3 2 2" xfId="13020" xr:uid="{300F5A69-0992-41B4-9F5F-3F7B96958CE3}"/>
    <cellStyle name="Normal 14 5 2 3 2 2 2" xfId="29780" xr:uid="{B5B51A85-D80E-447A-9868-DCBA58365E4E}"/>
    <cellStyle name="Normal 14 5 2 3 2 2 3" xfId="46539" xr:uid="{F4B45E51-FBB4-4749-AD07-3F152AFD570E}"/>
    <cellStyle name="Normal 14 5 2 3 2 3" xfId="21400" xr:uid="{52ECAA7B-C0AF-4A77-A742-63FEE3726D8B}"/>
    <cellStyle name="Normal 14 5 2 3 2 4" xfId="38159" xr:uid="{43DBED5E-EE60-41CF-9056-3C92264CA4CD}"/>
    <cellStyle name="Normal 14 5 2 3 3" xfId="6327" xr:uid="{76BDB8CA-8326-4C82-9C08-7B0CAD5D5E06}"/>
    <cellStyle name="Normal 14 5 2 3 3 2" xfId="14707" xr:uid="{BF9D73EF-FDD8-48BF-910E-77009A5DE39B}"/>
    <cellStyle name="Normal 14 5 2 3 3 2 2" xfId="31467" xr:uid="{838C8595-842B-4A6C-9E80-514F79E863E5}"/>
    <cellStyle name="Normal 14 5 2 3 3 2 3" xfId="48226" xr:uid="{F0A185F2-811A-4DE1-A474-FDC9B9DC171B}"/>
    <cellStyle name="Normal 14 5 2 3 3 3" xfId="23087" xr:uid="{0BF26FFC-CB3C-41AD-B1B4-294A556CF5C3}"/>
    <cellStyle name="Normal 14 5 2 3 3 4" xfId="39846" xr:uid="{66E7A7DC-EC90-4C96-A12B-DE829C9A41C6}"/>
    <cellStyle name="Normal 14 5 2 3 4" xfId="3063" xr:uid="{E7B107CC-E3A9-4B9E-88C1-FB5E69A8721C}"/>
    <cellStyle name="Normal 14 5 2 3 4 2" xfId="11443" xr:uid="{E3D65F5E-F1CE-49F9-8037-866E04A50349}"/>
    <cellStyle name="Normal 14 5 2 3 4 2 2" xfId="28203" xr:uid="{5254DB79-DF34-4B75-87D3-010F379A5FFF}"/>
    <cellStyle name="Normal 14 5 2 3 4 2 3" xfId="44962" xr:uid="{D2CA0D89-F1B8-4E50-9B49-6AEFBF41BF63}"/>
    <cellStyle name="Normal 14 5 2 3 4 3" xfId="19823" xr:uid="{EFB0DCAB-6508-478C-93B7-B8A3D584FDBD}"/>
    <cellStyle name="Normal 14 5 2 3 4 4" xfId="36582" xr:uid="{32DDD246-49AC-459E-821B-349EEA4636F2}"/>
    <cellStyle name="Normal 14 5 2 3 5" xfId="9640" xr:uid="{E4E595AE-4D35-4505-959E-F9E1BFBB81D7}"/>
    <cellStyle name="Normal 14 5 2 3 5 2" xfId="26400" xr:uid="{A53DE4F6-ADAE-4634-9AE0-D13A502310F6}"/>
    <cellStyle name="Normal 14 5 2 3 5 3" xfId="43159" xr:uid="{6A6AE8E9-DB2B-4693-9F1F-A8B886F3D93E}"/>
    <cellStyle name="Normal 14 5 2 3 6" xfId="18020" xr:uid="{4E1DF02F-B2E9-44C9-8DBF-F63D388CD022}"/>
    <cellStyle name="Normal 14 5 2 3 7" xfId="34779" xr:uid="{98C81305-8150-4942-9748-70F1060ACB25}"/>
    <cellStyle name="Normal 14 5 2 4" xfId="1624" xr:uid="{F0B3FDF9-A71A-4865-B71B-16BB3353FCD2}"/>
    <cellStyle name="Normal 14 5 2 4 2" xfId="5013" xr:uid="{A1F77A5A-0C83-48B8-A1EF-C6D4F8AC8C49}"/>
    <cellStyle name="Normal 14 5 2 4 2 2" xfId="13393" xr:uid="{2ACD77A1-F8ED-4B54-B4BA-1B7D6C9B2802}"/>
    <cellStyle name="Normal 14 5 2 4 2 2 2" xfId="30153" xr:uid="{DFEBC2C2-AF68-4694-9008-CBE8C7761422}"/>
    <cellStyle name="Normal 14 5 2 4 2 2 3" xfId="46912" xr:uid="{3D3A74A7-6781-41A3-95BB-976BB53CDCBB}"/>
    <cellStyle name="Normal 14 5 2 4 2 3" xfId="21773" xr:uid="{65683562-1FB6-4653-B717-0FC0D9F2638D}"/>
    <cellStyle name="Normal 14 5 2 4 2 4" xfId="38532" xr:uid="{FDE14418-4876-44E9-91D0-D01C0A7EA3CC}"/>
    <cellStyle name="Normal 14 5 2 4 3" xfId="6700" xr:uid="{FF92E10A-7389-479F-8C4A-3A972C4A78EE}"/>
    <cellStyle name="Normal 14 5 2 4 3 2" xfId="15080" xr:uid="{F0CE4F69-E78D-401B-B485-5F75A0FBA823}"/>
    <cellStyle name="Normal 14 5 2 4 3 2 2" xfId="31840" xr:uid="{515706C0-40CE-4E32-B7E8-0212724FB7A1}"/>
    <cellStyle name="Normal 14 5 2 4 3 2 3" xfId="48599" xr:uid="{4A69806C-64AC-4A96-8E7A-9CF22442ABC2}"/>
    <cellStyle name="Normal 14 5 2 4 3 3" xfId="23460" xr:uid="{077BA341-1AB5-41C8-B192-F117B64ED835}"/>
    <cellStyle name="Normal 14 5 2 4 3 4" xfId="40219" xr:uid="{BC555A54-CBA6-436F-B4E7-9D67D56FBC27}"/>
    <cellStyle name="Normal 14 5 2 4 4" xfId="3324" xr:uid="{40EE290C-5540-473F-93DD-EBCE060AC8EA}"/>
    <cellStyle name="Normal 14 5 2 4 4 2" xfId="11704" xr:uid="{75B54E74-B756-4298-8080-C904D430D2C6}"/>
    <cellStyle name="Normal 14 5 2 4 4 2 2" xfId="28464" xr:uid="{6EEAA5E4-A2EB-41AD-8B12-8B56DA64AF32}"/>
    <cellStyle name="Normal 14 5 2 4 4 2 3" xfId="45223" xr:uid="{37263022-A5D7-4A43-AB6E-02CBE13B6511}"/>
    <cellStyle name="Normal 14 5 2 4 4 3" xfId="20084" xr:uid="{B098EA7A-85A3-439E-AB2E-204A0DB92842}"/>
    <cellStyle name="Normal 14 5 2 4 4 4" xfId="36843" xr:uid="{AD3EBC89-2DAE-4CCC-AC0B-A74A0E715D3C}"/>
    <cellStyle name="Normal 14 5 2 4 5" xfId="10013" xr:uid="{ACC28869-50BA-478C-8C3C-1FB4F697EBD6}"/>
    <cellStyle name="Normal 14 5 2 4 5 2" xfId="26773" xr:uid="{2ADE19BA-1A49-4D00-A964-5D89FB60FE47}"/>
    <cellStyle name="Normal 14 5 2 4 5 3" xfId="43532" xr:uid="{7E994E92-8E23-40CC-B678-C00315CFF5B3}"/>
    <cellStyle name="Normal 14 5 2 4 6" xfId="18393" xr:uid="{4857D168-70F3-488E-BE4C-68865E64E95E}"/>
    <cellStyle name="Normal 14 5 2 4 7" xfId="35152" xr:uid="{C18A4BD3-31DB-4188-9B00-80B18BEFCB82}"/>
    <cellStyle name="Normal 14 5 2 5" xfId="3743" xr:uid="{1BA94920-3F0D-45FA-86D3-A1007C3BF26B}"/>
    <cellStyle name="Normal 14 5 2 5 2" xfId="12123" xr:uid="{A50D1264-E68F-4322-B256-71DA86826A24}"/>
    <cellStyle name="Normal 14 5 2 5 2 2" xfId="28883" xr:uid="{8B60BEE6-2079-4FD5-A43D-E1D377E575B4}"/>
    <cellStyle name="Normal 14 5 2 5 2 3" xfId="45642" xr:uid="{BD701432-7058-43D9-B945-D7B5836DF3A8}"/>
    <cellStyle name="Normal 14 5 2 5 3" xfId="20503" xr:uid="{91740B9D-74EC-49FF-B1FC-D5784F9083D0}"/>
    <cellStyle name="Normal 14 5 2 5 4" xfId="37262" xr:uid="{AAE220F8-4D67-4E39-8583-77E3EA9BD2A5}"/>
    <cellStyle name="Normal 14 5 2 6" xfId="5473" xr:uid="{A46ED76D-75E0-49B5-9265-42C52E05FAA0}"/>
    <cellStyle name="Normal 14 5 2 6 2" xfId="13853" xr:uid="{741AED54-5BA6-4AB0-92EB-8E074B2A1853}"/>
    <cellStyle name="Normal 14 5 2 6 2 2" xfId="30613" xr:uid="{6A386C8A-160B-405C-B2D1-AFF8329A011B}"/>
    <cellStyle name="Normal 14 5 2 6 2 3" xfId="47372" xr:uid="{6278920D-5C18-46BB-B6E6-F9E3B0E515C5}"/>
    <cellStyle name="Normal 14 5 2 6 3" xfId="22233" xr:uid="{D6E17174-EF29-4E22-82BC-943E14FA9DB1}"/>
    <cellStyle name="Normal 14 5 2 6 4" xfId="38992" xr:uid="{93A67E08-2431-4524-9C1C-5BEC221F0A60}"/>
    <cellStyle name="Normal 14 5 2 7" xfId="7106" xr:uid="{A4DA2785-B37E-4E9E-B3D8-7C5D01847B98}"/>
    <cellStyle name="Normal 14 5 2 7 2" xfId="15486" xr:uid="{A9C330D8-95C6-4FA4-8115-425074FF1AF6}"/>
    <cellStyle name="Normal 14 5 2 7 2 2" xfId="32246" xr:uid="{62C0E9AE-FA61-45FB-9819-E0D7D29FB211}"/>
    <cellStyle name="Normal 14 5 2 7 2 3" xfId="49005" xr:uid="{7631F5E8-E9EE-4436-ACCD-DA35F7F81C65}"/>
    <cellStyle name="Normal 14 5 2 7 3" xfId="23866" xr:uid="{972CD476-1EDB-41DE-BF8A-C8E15FAE6616}"/>
    <cellStyle name="Normal 14 5 2 7 4" xfId="40625" xr:uid="{26670C7B-EE89-44AF-BC45-EE3FB55EF7E3}"/>
    <cellStyle name="Normal 14 5 2 8" xfId="7512" xr:uid="{6BC6294F-BEB0-4326-9B1C-C2FB92A5F233}"/>
    <cellStyle name="Normal 14 5 2 8 2" xfId="15892" xr:uid="{A1CDC7DF-9C56-424F-A5E3-4A87B44A891F}"/>
    <cellStyle name="Normal 14 5 2 8 2 2" xfId="32652" xr:uid="{F8832C8F-EFD4-481E-8445-81DE3516A3F0}"/>
    <cellStyle name="Normal 14 5 2 8 2 3" xfId="49411" xr:uid="{7D752C55-5006-4435-8A96-0675FEDD20FD}"/>
    <cellStyle name="Normal 14 5 2 8 3" xfId="24272" xr:uid="{4FE1D97C-5474-4B3F-8717-B691ABF34FFA}"/>
    <cellStyle name="Normal 14 5 2 8 4" xfId="41031" xr:uid="{1FF99D14-7CE6-4099-AEC3-FB03ADE785DE}"/>
    <cellStyle name="Normal 14 5 2 9" xfId="7918" xr:uid="{D2E1A901-323D-46C9-83C4-814F317068FA}"/>
    <cellStyle name="Normal 14 5 2 9 2" xfId="16298" xr:uid="{394C2DA1-2C46-41B9-B4F8-E16C4EECE56C}"/>
    <cellStyle name="Normal 14 5 2 9 2 2" xfId="33058" xr:uid="{7C964D3A-68CD-4E15-BCF1-A2084C7291A8}"/>
    <cellStyle name="Normal 14 5 2 9 2 3" xfId="49817" xr:uid="{E729577B-F462-43D2-9F52-4F7C041ABDFF}"/>
    <cellStyle name="Normal 14 5 2 9 3" xfId="24678" xr:uid="{DB399FC6-7D0C-4AD0-A8EF-01A7CE758CCA}"/>
    <cellStyle name="Normal 14 5 2 9 4" xfId="41437" xr:uid="{CA4A1BB6-0217-4B5D-8BF7-4F3F8C6A6A0B}"/>
    <cellStyle name="Normal 14 5 3" xfId="376" xr:uid="{606F5EC5-98F8-4546-A96A-2E51B8D2B28A}"/>
    <cellStyle name="Normal 14 5 3 10" xfId="8536" xr:uid="{442B8B5D-940F-424D-92BB-D598E59729AE}"/>
    <cellStyle name="Normal 14 5 3 10 2" xfId="16916" xr:uid="{EA3A913E-A6BD-4504-912B-AC063506D022}"/>
    <cellStyle name="Normal 14 5 3 10 2 2" xfId="33676" xr:uid="{1FAB18B3-F156-483F-A3D9-003A21B46B39}"/>
    <cellStyle name="Normal 14 5 3 10 2 3" xfId="50435" xr:uid="{28E0A1C1-2507-4B6A-AF87-1279DA78F8D9}"/>
    <cellStyle name="Normal 14 5 3 10 3" xfId="25296" xr:uid="{F52EE9D2-83E6-4323-BF1C-3691FE872EC6}"/>
    <cellStyle name="Normal 14 5 3 10 4" xfId="42055" xr:uid="{85548019-4914-4346-94A5-3381DA41F0B9}"/>
    <cellStyle name="Normal 14 5 3 11" xfId="2208" xr:uid="{C447CC86-0BFF-4B4D-89FF-DAA831344878}"/>
    <cellStyle name="Normal 14 5 3 11 2" xfId="10590" xr:uid="{E9948317-C93D-44C2-8604-A79C1A92EC37}"/>
    <cellStyle name="Normal 14 5 3 11 2 2" xfId="27350" xr:uid="{66FF2605-C0CB-4D5D-A6E2-770BEC4F200F}"/>
    <cellStyle name="Normal 14 5 3 11 2 3" xfId="44109" xr:uid="{CC7C2FD4-9805-4C63-8D5A-55675C1386CA}"/>
    <cellStyle name="Normal 14 5 3 11 3" xfId="18970" xr:uid="{8A72C0BA-562A-44C5-A488-346E03950A4F}"/>
    <cellStyle name="Normal 14 5 3 11 4" xfId="35729" xr:uid="{A50E9BCE-EE47-4F48-97E5-A1DDE68FB0A1}"/>
    <cellStyle name="Normal 14 5 3 12" xfId="8787" xr:uid="{13C79BCC-54E2-4E94-82BB-73890669A8ED}"/>
    <cellStyle name="Normal 14 5 3 12 2" xfId="25547" xr:uid="{C9BE3D64-0EB9-48B0-9082-F6691AD7DC65}"/>
    <cellStyle name="Normal 14 5 3 12 3" xfId="42306" xr:uid="{36FE59EE-6016-4F7B-9858-A8B943744141}"/>
    <cellStyle name="Normal 14 5 3 13" xfId="17167" xr:uid="{C324399E-3525-4700-B3F4-7716D7E75502}"/>
    <cellStyle name="Normal 14 5 3 14" xfId="33926" xr:uid="{2E6BEE1A-4E1E-4791-ABED-56C59ED20431}"/>
    <cellStyle name="Normal 14 5 3 2" xfId="818" xr:uid="{54935A92-2932-44C0-8712-85A01D8333D6}"/>
    <cellStyle name="Normal 14 5 3 2 2" xfId="4213" xr:uid="{18091721-7922-407C-83D5-D04BB7D09C28}"/>
    <cellStyle name="Normal 14 5 3 2 2 2" xfId="12593" xr:uid="{855C5BB1-EBD9-4C1F-A3E9-D85B0D9C4183}"/>
    <cellStyle name="Normal 14 5 3 2 2 2 2" xfId="29353" xr:uid="{0ECB7F2C-621C-46D3-8C1B-EAD4E6BA63B4}"/>
    <cellStyle name="Normal 14 5 3 2 2 2 3" xfId="46112" xr:uid="{62605B9F-0E9B-48AC-89AE-E54507B4F322}"/>
    <cellStyle name="Normal 14 5 3 2 2 3" xfId="20973" xr:uid="{D48ADD04-0239-4D33-93CB-6205BAC439CA}"/>
    <cellStyle name="Normal 14 5 3 2 2 4" xfId="37732" xr:uid="{40DC9434-3486-4981-A3D1-B277B59D33D8}"/>
    <cellStyle name="Normal 14 5 3 2 3" xfId="5900" xr:uid="{DD81EF75-CFD5-4582-AD26-EE7F0C835DB7}"/>
    <cellStyle name="Normal 14 5 3 2 3 2" xfId="14280" xr:uid="{459FB2B1-F46D-48D6-A426-E15DF5E49095}"/>
    <cellStyle name="Normal 14 5 3 2 3 2 2" xfId="31040" xr:uid="{086DBA68-AD35-41C3-A3CA-6FBC704C817F}"/>
    <cellStyle name="Normal 14 5 3 2 3 2 3" xfId="47799" xr:uid="{693F7D39-8AEB-4790-A2A1-BCC84842345D}"/>
    <cellStyle name="Normal 14 5 3 2 3 3" xfId="22660" xr:uid="{87690730-8BDF-41A2-8608-AC4F62F1F58B}"/>
    <cellStyle name="Normal 14 5 3 2 3 4" xfId="39419" xr:uid="{36F66119-986B-429E-A5CC-F4569EAD9461}"/>
    <cellStyle name="Normal 14 5 3 2 4" xfId="2636" xr:uid="{2862D9B5-9DAE-4AD2-9CA2-E79BB3E04D1F}"/>
    <cellStyle name="Normal 14 5 3 2 4 2" xfId="11016" xr:uid="{FDA3F50E-107F-4DC5-8208-8DDAD5178870}"/>
    <cellStyle name="Normal 14 5 3 2 4 2 2" xfId="27776" xr:uid="{08E49873-B82C-40BE-91A0-3402ED21246E}"/>
    <cellStyle name="Normal 14 5 3 2 4 2 3" xfId="44535" xr:uid="{960BAB03-4460-4B1E-85DF-EFBD69448845}"/>
    <cellStyle name="Normal 14 5 3 2 4 3" xfId="19396" xr:uid="{4118095E-0354-431E-B8DD-1B10346CA7C6}"/>
    <cellStyle name="Normal 14 5 3 2 4 4" xfId="36155" xr:uid="{C2792C0E-4BE5-4308-816E-F07D5227494A}"/>
    <cellStyle name="Normal 14 5 3 2 5" xfId="9213" xr:uid="{4161173F-5A1F-423A-9CD4-BA0EC5779565}"/>
    <cellStyle name="Normal 14 5 3 2 5 2" xfId="25973" xr:uid="{D63C0774-89B5-4926-8C12-CDF7FC635976}"/>
    <cellStyle name="Normal 14 5 3 2 5 3" xfId="42732" xr:uid="{221CCD04-02DC-442C-9278-AF087B54AC34}"/>
    <cellStyle name="Normal 14 5 3 2 6" xfId="17593" xr:uid="{9DF84EB5-FA24-4D14-A7E0-BC794427F5A6}"/>
    <cellStyle name="Normal 14 5 3 2 7" xfId="34352" xr:uid="{B900F636-FC01-4107-B053-01DF8FD4F857}"/>
    <cellStyle name="Normal 14 5 3 3" xfId="1252" xr:uid="{3D55B03E-A687-4B40-823F-90585AE4F3D6}"/>
    <cellStyle name="Normal 14 5 3 3 2" xfId="4641" xr:uid="{CD85A11E-E99D-46CA-8213-280332E7A9DF}"/>
    <cellStyle name="Normal 14 5 3 3 2 2" xfId="13021" xr:uid="{96F12959-227D-40DD-92DF-4667D33A82AE}"/>
    <cellStyle name="Normal 14 5 3 3 2 2 2" xfId="29781" xr:uid="{8AAAFEE2-3099-405A-A592-6900EC8B5729}"/>
    <cellStyle name="Normal 14 5 3 3 2 2 3" xfId="46540" xr:uid="{BCE67C6F-41EB-4A03-918D-8B590B21B459}"/>
    <cellStyle name="Normal 14 5 3 3 2 3" xfId="21401" xr:uid="{D2590660-CD21-46E2-98A8-57D5C8EF8E8D}"/>
    <cellStyle name="Normal 14 5 3 3 2 4" xfId="38160" xr:uid="{3BF4DAEF-1494-49C7-B00F-22ADFC62B8F8}"/>
    <cellStyle name="Normal 14 5 3 3 3" xfId="6328" xr:uid="{EE6ECE0B-C027-4E64-A223-D9E29A5E0C5E}"/>
    <cellStyle name="Normal 14 5 3 3 3 2" xfId="14708" xr:uid="{22E5EC5F-1A72-4C85-A0C0-5C53213CC6EC}"/>
    <cellStyle name="Normal 14 5 3 3 3 2 2" xfId="31468" xr:uid="{7AF5BA02-0EF6-4C0B-A13E-8B5BFE03FB43}"/>
    <cellStyle name="Normal 14 5 3 3 3 2 3" xfId="48227" xr:uid="{297DAD44-01B1-48BA-8673-61B9F6A17761}"/>
    <cellStyle name="Normal 14 5 3 3 3 3" xfId="23088" xr:uid="{059055D0-B27D-444D-BC70-EDF05A09FED3}"/>
    <cellStyle name="Normal 14 5 3 3 3 4" xfId="39847" xr:uid="{59C52F45-F819-4167-BA00-A8F981B97B9A}"/>
    <cellStyle name="Normal 14 5 3 3 4" xfId="3064" xr:uid="{6D918699-3F37-4814-BE1D-A6CCBEC47BA2}"/>
    <cellStyle name="Normal 14 5 3 3 4 2" xfId="11444" xr:uid="{B2C342AE-B938-4301-B600-9C1F95427934}"/>
    <cellStyle name="Normal 14 5 3 3 4 2 2" xfId="28204" xr:uid="{1B6C6FDE-9DFA-451F-B836-8AAFF81F47C2}"/>
    <cellStyle name="Normal 14 5 3 3 4 2 3" xfId="44963" xr:uid="{AEDC6AB3-E3AF-4222-947E-EFE94E4781CA}"/>
    <cellStyle name="Normal 14 5 3 3 4 3" xfId="19824" xr:uid="{0B824663-1434-49BB-9FBC-9A1D81E83513}"/>
    <cellStyle name="Normal 14 5 3 3 4 4" xfId="36583" xr:uid="{0E7484ED-08FE-46F5-B9CC-6F121437D7F5}"/>
    <cellStyle name="Normal 14 5 3 3 5" xfId="9641" xr:uid="{DD66D058-B42D-43ED-A7D8-C8397B919CB3}"/>
    <cellStyle name="Normal 14 5 3 3 5 2" xfId="26401" xr:uid="{FD93EBC4-06EC-4CAA-81E6-CB009D4AA56A}"/>
    <cellStyle name="Normal 14 5 3 3 5 3" xfId="43160" xr:uid="{35C3222C-06C8-494F-A1F7-A435FBD6D766}"/>
    <cellStyle name="Normal 14 5 3 3 6" xfId="18021" xr:uid="{5903081D-05C2-40BF-97E7-82CA59837C38}"/>
    <cellStyle name="Normal 14 5 3 3 7" xfId="34780" xr:uid="{359A7908-54E6-427E-B100-34173E0B4F95}"/>
    <cellStyle name="Normal 14 5 3 4" xfId="1836" xr:uid="{0BD2976A-87A2-4CCF-A082-0B66E103FA36}"/>
    <cellStyle name="Normal 14 5 3 4 2" xfId="5225" xr:uid="{231ED66D-44DE-44A6-98B5-4EF45061EDB4}"/>
    <cellStyle name="Normal 14 5 3 4 2 2" xfId="13605" xr:uid="{B162385C-7D00-4112-9593-4D5C1C2A8A4A}"/>
    <cellStyle name="Normal 14 5 3 4 2 2 2" xfId="30365" xr:uid="{C38D9F28-8BF0-4A4B-8B3E-0FB1C2BA1B5D}"/>
    <cellStyle name="Normal 14 5 3 4 2 2 3" xfId="47124" xr:uid="{A0B6CABE-E47B-4AB0-9BE4-EA8294831968}"/>
    <cellStyle name="Normal 14 5 3 4 2 3" xfId="21985" xr:uid="{7F112C08-5B4D-4C52-A2E4-D29FCBD4E75B}"/>
    <cellStyle name="Normal 14 5 3 4 2 4" xfId="38744" xr:uid="{7BB4FE39-B6B5-48E8-B65F-C06EC42B1FAF}"/>
    <cellStyle name="Normal 14 5 3 4 3" xfId="6912" xr:uid="{18D5A190-DB8C-4753-B432-84C6F6DD0EA4}"/>
    <cellStyle name="Normal 14 5 3 4 3 2" xfId="15292" xr:uid="{FC0C5048-A380-49FA-8456-C6164CE2578D}"/>
    <cellStyle name="Normal 14 5 3 4 3 2 2" xfId="32052" xr:uid="{D8680F8B-A540-476E-8AD1-2DADE1928FF1}"/>
    <cellStyle name="Normal 14 5 3 4 3 2 3" xfId="48811" xr:uid="{87492927-4862-4755-A5A5-8C43C05B3C3B}"/>
    <cellStyle name="Normal 14 5 3 4 3 3" xfId="23672" xr:uid="{7BEC1D84-8D03-4C12-92A3-31CE69D2F897}"/>
    <cellStyle name="Normal 14 5 3 4 3 4" xfId="40431" xr:uid="{81A70FDB-7F3E-406C-8E25-8585D28853CF}"/>
    <cellStyle name="Normal 14 5 3 4 4" xfId="3535" xr:uid="{7AC2C0DE-7C47-49ED-BDC0-2BBCAE049E11}"/>
    <cellStyle name="Normal 14 5 3 4 4 2" xfId="11915" xr:uid="{604361C0-C610-4707-8D26-B56F746C5397}"/>
    <cellStyle name="Normal 14 5 3 4 4 2 2" xfId="28675" xr:uid="{918592B9-87EB-4273-8831-C19239A755D4}"/>
    <cellStyle name="Normal 14 5 3 4 4 2 3" xfId="45434" xr:uid="{5866B817-5BEC-48E5-82B7-E2EB1D3634C7}"/>
    <cellStyle name="Normal 14 5 3 4 4 3" xfId="20295" xr:uid="{FDCA4BCA-C56A-4DC3-A908-F1DFF4EEBE87}"/>
    <cellStyle name="Normal 14 5 3 4 4 4" xfId="37054" xr:uid="{17EBF31C-7658-4C13-A7BB-8899A0E05479}"/>
    <cellStyle name="Normal 14 5 3 4 5" xfId="10225" xr:uid="{DD52E853-80AE-4DF0-BAC5-9926181674A9}"/>
    <cellStyle name="Normal 14 5 3 4 5 2" xfId="26985" xr:uid="{CCE5884C-E73F-49D4-B416-F571101D8864}"/>
    <cellStyle name="Normal 14 5 3 4 5 3" xfId="43744" xr:uid="{B9A3A4B4-5D3A-4CC1-A089-848B4CE2BCC0}"/>
    <cellStyle name="Normal 14 5 3 4 6" xfId="18605" xr:uid="{1E1B101E-6E09-44A6-A3FE-5D88D0D5D80D}"/>
    <cellStyle name="Normal 14 5 3 4 7" xfId="35364" xr:uid="{AC6C8FED-13CC-4677-A576-20E89FE40067}"/>
    <cellStyle name="Normal 14 5 3 5" xfId="3955" xr:uid="{837D0BE7-4454-49F3-B807-BD1913C591E0}"/>
    <cellStyle name="Normal 14 5 3 5 2" xfId="12335" xr:uid="{75D170EE-02C7-4F0D-85BF-4399980B2AFE}"/>
    <cellStyle name="Normal 14 5 3 5 2 2" xfId="29095" xr:uid="{549A24CD-EE61-47A0-871F-C04E843797B3}"/>
    <cellStyle name="Normal 14 5 3 5 2 3" xfId="45854" xr:uid="{8E82D4D0-553D-4DB3-9380-C2C4FEE81FA3}"/>
    <cellStyle name="Normal 14 5 3 5 3" xfId="20715" xr:uid="{53FA8DD4-7941-492F-8EEC-5BF0A6893DDA}"/>
    <cellStyle name="Normal 14 5 3 5 4" xfId="37474" xr:uid="{7CE9D8FF-2E2C-4C02-BE6A-32043AA0A5E1}"/>
    <cellStyle name="Normal 14 5 3 6" xfId="5474" xr:uid="{07C6987E-5B6F-4A0C-A3F3-13216C8CFAED}"/>
    <cellStyle name="Normal 14 5 3 6 2" xfId="13854" xr:uid="{6541C0F5-6E32-4D0F-819C-D156CD41E8F4}"/>
    <cellStyle name="Normal 14 5 3 6 2 2" xfId="30614" xr:uid="{8D14838D-DAA1-45E8-9734-60CB19CD8B8D}"/>
    <cellStyle name="Normal 14 5 3 6 2 3" xfId="47373" xr:uid="{450C30CF-E1AF-4045-83D2-89B40149FCFD}"/>
    <cellStyle name="Normal 14 5 3 6 3" xfId="22234" xr:uid="{F00D41B3-76B0-4F5C-A468-5D762221D815}"/>
    <cellStyle name="Normal 14 5 3 6 4" xfId="38993" xr:uid="{FF5A391D-E6D2-4E23-8A31-8EFA74D0D89C}"/>
    <cellStyle name="Normal 14 5 3 7" xfId="7318" xr:uid="{A83FFCCE-B332-414E-B89F-586BA37F7DCD}"/>
    <cellStyle name="Normal 14 5 3 7 2" xfId="15698" xr:uid="{5E3BDCE3-3577-4A20-B09E-494C0BC7F724}"/>
    <cellStyle name="Normal 14 5 3 7 2 2" xfId="32458" xr:uid="{F6337F81-3990-47CB-AD0A-9B7296FF7C00}"/>
    <cellStyle name="Normal 14 5 3 7 2 3" xfId="49217" xr:uid="{900D7A50-D412-4E67-962F-167F22BF23DE}"/>
    <cellStyle name="Normal 14 5 3 7 3" xfId="24078" xr:uid="{2CF7316E-4B19-4AFE-8824-E901D42D38C5}"/>
    <cellStyle name="Normal 14 5 3 7 4" xfId="40837" xr:uid="{E3C6FF32-8892-4C46-A58B-CE652F4F2495}"/>
    <cellStyle name="Normal 14 5 3 8" xfId="7724" xr:uid="{E666F68E-C31C-4F7C-8BB9-9E21EC2F6685}"/>
    <cellStyle name="Normal 14 5 3 8 2" xfId="16104" xr:uid="{86E4D606-9E92-45AC-B474-A4745A80EF2B}"/>
    <cellStyle name="Normal 14 5 3 8 2 2" xfId="32864" xr:uid="{C6A4E3EC-99CA-4473-BD37-D5D62154D6B0}"/>
    <cellStyle name="Normal 14 5 3 8 2 3" xfId="49623" xr:uid="{D8BDA70F-E6AD-4E25-81C9-8B95D9697683}"/>
    <cellStyle name="Normal 14 5 3 8 3" xfId="24484" xr:uid="{94DCA116-C3BB-401D-96C2-4D2F7B85DB36}"/>
    <cellStyle name="Normal 14 5 3 8 4" xfId="41243" xr:uid="{3944A4E0-CE86-49F9-B28C-6BE5EE5EB5A8}"/>
    <cellStyle name="Normal 14 5 3 9" xfId="8130" xr:uid="{1E754566-1986-4824-BACE-6725948AB580}"/>
    <cellStyle name="Normal 14 5 3 9 2" xfId="16510" xr:uid="{87E2A640-2197-405C-934C-8CDB43211055}"/>
    <cellStyle name="Normal 14 5 3 9 2 2" xfId="33270" xr:uid="{A43B38E0-AAAE-4760-BD2E-68918BCA7AFD}"/>
    <cellStyle name="Normal 14 5 3 9 2 3" xfId="50029" xr:uid="{7EB7018B-9A8B-4186-9AD5-C4061EC22DA8}"/>
    <cellStyle name="Normal 14 5 3 9 3" xfId="24890" xr:uid="{FFD7FFB3-B995-4405-9777-4D67117615E4}"/>
    <cellStyle name="Normal 14 5 3 9 4" xfId="41649" xr:uid="{E4E214D1-B84F-424A-8918-8042E44263BB}"/>
    <cellStyle name="Normal 14 5 4" xfId="816" xr:uid="{105C05B2-DA2D-44FE-9D2B-4CEB0D227606}"/>
    <cellStyle name="Normal 14 5 4 2" xfId="4211" xr:uid="{AE96E9AE-5111-4DC8-A6B1-94D5349BEEC8}"/>
    <cellStyle name="Normal 14 5 4 2 2" xfId="12591" xr:uid="{64A03151-A819-45B2-87DD-4E2D4FC5492C}"/>
    <cellStyle name="Normal 14 5 4 2 2 2" xfId="29351" xr:uid="{49279E7C-8187-4376-8717-3B4F8235EFE6}"/>
    <cellStyle name="Normal 14 5 4 2 2 3" xfId="46110" xr:uid="{79CE2F81-75E4-4470-9B4E-687A28BA5577}"/>
    <cellStyle name="Normal 14 5 4 2 3" xfId="20971" xr:uid="{9CF01052-3C8A-46B6-9FDE-2D80F5606475}"/>
    <cellStyle name="Normal 14 5 4 2 4" xfId="37730" xr:uid="{63C28A6C-5106-494F-9FD3-DF698898483A}"/>
    <cellStyle name="Normal 14 5 4 3" xfId="5898" xr:uid="{EEBF8D96-9C4B-4115-A4D9-99131393E261}"/>
    <cellStyle name="Normal 14 5 4 3 2" xfId="14278" xr:uid="{1E81A9FB-E89B-41A4-B9D0-39D87D9B24FC}"/>
    <cellStyle name="Normal 14 5 4 3 2 2" xfId="31038" xr:uid="{D81350C2-D3B9-4121-A724-7D99A9C7C6F4}"/>
    <cellStyle name="Normal 14 5 4 3 2 3" xfId="47797" xr:uid="{A1A815C1-C949-42C1-8E89-2B94BAE51375}"/>
    <cellStyle name="Normal 14 5 4 3 3" xfId="22658" xr:uid="{D93C00C7-013E-4CD5-B4F0-B7DC23BC78E1}"/>
    <cellStyle name="Normal 14 5 4 3 4" xfId="39417" xr:uid="{437C7178-B784-4C90-A98D-E3F426CC3C09}"/>
    <cellStyle name="Normal 14 5 4 4" xfId="2634" xr:uid="{763A2080-C3D4-457D-840F-CC8E039DCBFD}"/>
    <cellStyle name="Normal 14 5 4 4 2" xfId="11014" xr:uid="{498BD164-F044-4BAB-90E9-880499718FF2}"/>
    <cellStyle name="Normal 14 5 4 4 2 2" xfId="27774" xr:uid="{062BA573-E984-4798-9319-08E2FBD30CB6}"/>
    <cellStyle name="Normal 14 5 4 4 2 3" xfId="44533" xr:uid="{714B7911-AAE8-4C92-99F4-57BE27B35D04}"/>
    <cellStyle name="Normal 14 5 4 4 3" xfId="19394" xr:uid="{DBF84527-F410-492C-B03E-F1B39BF08FD9}"/>
    <cellStyle name="Normal 14 5 4 4 4" xfId="36153" xr:uid="{7BBCE3E5-06FB-49A1-8DAD-1AC6CA4C598A}"/>
    <cellStyle name="Normal 14 5 4 5" xfId="9211" xr:uid="{682C9550-96B0-444A-AE53-5FC884748CB0}"/>
    <cellStyle name="Normal 14 5 4 5 2" xfId="25971" xr:uid="{4A997CA9-C958-4F4D-92C8-43F73F99D58D}"/>
    <cellStyle name="Normal 14 5 4 5 3" xfId="42730" xr:uid="{8C569EFD-66AD-4A0C-96D0-C97DDE1DDE5E}"/>
    <cellStyle name="Normal 14 5 4 6" xfId="17591" xr:uid="{07BD95F4-7043-4006-A908-577BC662B65A}"/>
    <cellStyle name="Normal 14 5 4 7" xfId="34350" xr:uid="{3389345B-4576-4DD8-9F13-A3BB81D7E7CD}"/>
    <cellStyle name="Normal 14 5 5" xfId="1250" xr:uid="{79C26C6B-F7F2-4270-B125-CCAB95B569EE}"/>
    <cellStyle name="Normal 14 5 5 2" xfId="4639" xr:uid="{7EE0F823-4A1F-48E0-9360-5809655F0365}"/>
    <cellStyle name="Normal 14 5 5 2 2" xfId="13019" xr:uid="{90B62611-97E2-40FD-A061-A320D68C8374}"/>
    <cellStyle name="Normal 14 5 5 2 2 2" xfId="29779" xr:uid="{D15B252A-346F-4682-949B-FD90AED6007C}"/>
    <cellStyle name="Normal 14 5 5 2 2 3" xfId="46538" xr:uid="{03E5ADE5-7B59-4D58-892F-8EA10A896777}"/>
    <cellStyle name="Normal 14 5 5 2 3" xfId="21399" xr:uid="{35277D00-8D5F-4F78-8D63-B3793BBCFF93}"/>
    <cellStyle name="Normal 14 5 5 2 4" xfId="38158" xr:uid="{3187B784-B393-46AE-9580-15F06FA91EFE}"/>
    <cellStyle name="Normal 14 5 5 3" xfId="6326" xr:uid="{B05F482C-EE49-4F42-AF77-920D8A0B6F33}"/>
    <cellStyle name="Normal 14 5 5 3 2" xfId="14706" xr:uid="{D40CE18A-0437-45EA-865C-73F11EF6BC2A}"/>
    <cellStyle name="Normal 14 5 5 3 2 2" xfId="31466" xr:uid="{D141EF90-AEAE-41DA-A70B-DC50C0BDFADB}"/>
    <cellStyle name="Normal 14 5 5 3 2 3" xfId="48225" xr:uid="{56A3AA3D-59FA-4AD6-8E86-3BB31489D5E5}"/>
    <cellStyle name="Normal 14 5 5 3 3" xfId="23086" xr:uid="{E9B988F6-C840-4579-BD8A-B4184AB7B4AE}"/>
    <cellStyle name="Normal 14 5 5 3 4" xfId="39845" xr:uid="{5FAF9CAD-0A44-4B8F-B1CF-31D604C23EB6}"/>
    <cellStyle name="Normal 14 5 5 4" xfId="3062" xr:uid="{3A8BD33B-26C2-4C15-B613-048185FDE131}"/>
    <cellStyle name="Normal 14 5 5 4 2" xfId="11442" xr:uid="{57CA3A21-88F4-4A09-A61A-67F5009414E1}"/>
    <cellStyle name="Normal 14 5 5 4 2 2" xfId="28202" xr:uid="{EFA17C01-0A90-4270-93CF-3E4D320CE220}"/>
    <cellStyle name="Normal 14 5 5 4 2 3" xfId="44961" xr:uid="{215746EE-CEE6-4523-9BF9-DF175D644C72}"/>
    <cellStyle name="Normal 14 5 5 4 3" xfId="19822" xr:uid="{9378AE14-8B2B-47C4-880F-295DC71E2330}"/>
    <cellStyle name="Normal 14 5 5 4 4" xfId="36581" xr:uid="{234D7682-63CD-4C12-B8AA-DFE89CA5C699}"/>
    <cellStyle name="Normal 14 5 5 5" xfId="9639" xr:uid="{D4100B7D-1FA4-4D7A-BCEA-2725E61D1AB3}"/>
    <cellStyle name="Normal 14 5 5 5 2" xfId="26399" xr:uid="{94913979-5242-4A61-9AAA-A665881ACFF4}"/>
    <cellStyle name="Normal 14 5 5 5 3" xfId="43158" xr:uid="{BC2E540F-044D-4789-888D-8E5F92D0909F}"/>
    <cellStyle name="Normal 14 5 5 6" xfId="18019" xr:uid="{F61E0B56-A304-4C8B-93C7-1594537C7493}"/>
    <cellStyle name="Normal 14 5 5 7" xfId="34778" xr:uid="{D691295E-D509-48C7-8D4E-15B1655C5A75}"/>
    <cellStyle name="Normal 14 5 6" xfId="1565" xr:uid="{0A01C02E-16B3-4FCB-91A8-FF26435D1B81}"/>
    <cellStyle name="Normal 14 5 6 2" xfId="4954" xr:uid="{6B27DFF4-BDB3-49F5-B72C-B2AEB9222D9E}"/>
    <cellStyle name="Normal 14 5 6 2 2" xfId="13334" xr:uid="{AC5010F6-0F80-4694-96DB-2A1435C126E9}"/>
    <cellStyle name="Normal 14 5 6 2 2 2" xfId="30094" xr:uid="{55712943-AA96-4DD0-BC3A-C17F7C3AA782}"/>
    <cellStyle name="Normal 14 5 6 2 2 3" xfId="46853" xr:uid="{BEE8FB4F-B5DC-48E9-A0E9-9916A73877DF}"/>
    <cellStyle name="Normal 14 5 6 2 3" xfId="21714" xr:uid="{095B9329-1FC8-47AC-8F85-FF3639860D59}"/>
    <cellStyle name="Normal 14 5 6 2 4" xfId="38473" xr:uid="{04596D42-7881-4066-BEBA-6E513899D989}"/>
    <cellStyle name="Normal 14 5 6 3" xfId="6641" xr:uid="{D2197D46-695A-4441-BD2C-040DD582A62F}"/>
    <cellStyle name="Normal 14 5 6 3 2" xfId="15021" xr:uid="{C1F1581F-BBEB-495D-AB07-EDD34536F6F7}"/>
    <cellStyle name="Normal 14 5 6 3 2 2" xfId="31781" xr:uid="{36504EF9-2849-4C05-9822-C83769F30AFE}"/>
    <cellStyle name="Normal 14 5 6 3 2 3" xfId="48540" xr:uid="{B6E13276-DC68-4BB6-B2BF-32458DA3A16F}"/>
    <cellStyle name="Normal 14 5 6 3 3" xfId="23401" xr:uid="{1AB08F63-A140-4739-AB57-57C11A7F4768}"/>
    <cellStyle name="Normal 14 5 6 3 4" xfId="40160" xr:uid="{3905FF53-EF20-46CE-B33B-644252E0BA76}"/>
    <cellStyle name="Normal 14 5 6 4" xfId="2206" xr:uid="{F43BFCC7-0A22-47D4-9D98-63A0891A6943}"/>
    <cellStyle name="Normal 14 5 6 4 2" xfId="10588" xr:uid="{0C558ED0-D18B-4DFD-AE79-BE96EFC7A473}"/>
    <cellStyle name="Normal 14 5 6 4 2 2" xfId="27348" xr:uid="{62FC37E0-D991-4CF5-BAA9-F4C0A8CC1BA6}"/>
    <cellStyle name="Normal 14 5 6 4 2 3" xfId="44107" xr:uid="{A8571020-7D24-4830-845D-E477E186E25A}"/>
    <cellStyle name="Normal 14 5 6 4 3" xfId="18968" xr:uid="{5820A058-EDE6-4B07-A29E-CAD164379207}"/>
    <cellStyle name="Normal 14 5 6 4 4" xfId="35727" xr:uid="{7D47E7D7-578B-40E1-BD8D-3460611C1B38}"/>
    <cellStyle name="Normal 14 5 6 5" xfId="9954" xr:uid="{D4090FAB-26F0-4078-835A-1DE7D40AD823}"/>
    <cellStyle name="Normal 14 5 6 5 2" xfId="26714" xr:uid="{34ED5898-CC8A-4177-88A3-E2D627772D3D}"/>
    <cellStyle name="Normal 14 5 6 5 3" xfId="43473" xr:uid="{4CF57A9F-2005-4C90-84A9-9E5A6C71227A}"/>
    <cellStyle name="Normal 14 5 6 6" xfId="18334" xr:uid="{5514B2F5-2B81-4C3F-9549-B070CFDFF520}"/>
    <cellStyle name="Normal 14 5 6 7" xfId="35093" xr:uid="{C552488B-219F-432B-A7E6-2DA05F3BED0E}"/>
    <cellStyle name="Normal 14 5 7" xfId="3684" xr:uid="{DF6A22F4-25F5-4CE3-AA5C-435C7D3F6B42}"/>
    <cellStyle name="Normal 14 5 7 2" xfId="12064" xr:uid="{C8F4AF19-EAE0-49D3-BF0C-AA65B884D31F}"/>
    <cellStyle name="Normal 14 5 7 2 2" xfId="28824" xr:uid="{89F16DA2-D928-417A-AA42-0031F58D720F}"/>
    <cellStyle name="Normal 14 5 7 2 3" xfId="45583" xr:uid="{69966BCE-02CA-43C6-BFEF-756B5150D2A7}"/>
    <cellStyle name="Normal 14 5 7 3" xfId="20444" xr:uid="{8AB5E4B8-834C-4CF2-842D-FC0988709099}"/>
    <cellStyle name="Normal 14 5 7 4" xfId="37203" xr:uid="{E24D2B31-29D3-4B24-A215-8F6511802AA0}"/>
    <cellStyle name="Normal 14 5 8" xfId="5472" xr:uid="{9BE9765D-FAD8-487F-B114-E11BEE612849}"/>
    <cellStyle name="Normal 14 5 8 2" xfId="13852" xr:uid="{D22703ED-13D2-40AE-B7A1-6E6429F535B5}"/>
    <cellStyle name="Normal 14 5 8 2 2" xfId="30612" xr:uid="{DEBBE02C-8E1D-436A-B63A-5623C6A8652C}"/>
    <cellStyle name="Normal 14 5 8 2 3" xfId="47371" xr:uid="{72B26AA2-25CD-43A2-85B5-9C6D3197B0D9}"/>
    <cellStyle name="Normal 14 5 8 3" xfId="22232" xr:uid="{61AEBEC3-10D2-4883-B3A2-6D4C811F0967}"/>
    <cellStyle name="Normal 14 5 8 4" xfId="38991" xr:uid="{7C75B538-6E51-477B-9E75-20497894DEC3}"/>
    <cellStyle name="Normal 14 5 9" xfId="7047" xr:uid="{DAF7A81B-D4A5-41E9-9E05-4697D3DD90EB}"/>
    <cellStyle name="Normal 14 5 9 2" xfId="15427" xr:uid="{B685706F-E5BD-48E7-B6E2-CB709109B03E}"/>
    <cellStyle name="Normal 14 5 9 2 2" xfId="32187" xr:uid="{5C75BFBC-C22F-4D4D-9DB1-CDDAB87B7EC7}"/>
    <cellStyle name="Normal 14 5 9 2 3" xfId="48946" xr:uid="{F8483FAA-D0CB-4044-9E27-76BD93D21FEC}"/>
    <cellStyle name="Normal 14 5 9 3" xfId="23807" xr:uid="{0764BD0D-0509-4E17-A37C-A6CFB05E9FE5}"/>
    <cellStyle name="Normal 14 5 9 4" xfId="40566" xr:uid="{601AAE43-1992-42A6-A175-41FBAA81CE0D}"/>
    <cellStyle name="Normal 14 6" xfId="377" xr:uid="{33D564B3-73DF-4D77-8E8E-D217F601C606}"/>
    <cellStyle name="Normal 14 6 10" xfId="8319" xr:uid="{3E37A1CF-6C51-413A-BF36-E5E63A89FC1E}"/>
    <cellStyle name="Normal 14 6 10 2" xfId="16699" xr:uid="{0F6529C7-DD71-4F39-81DB-2BBE10DFEDDA}"/>
    <cellStyle name="Normal 14 6 10 2 2" xfId="33459" xr:uid="{951516F6-9F8D-47BD-9C7E-B70DF818D8E2}"/>
    <cellStyle name="Normal 14 6 10 2 3" xfId="50218" xr:uid="{6F57F2B4-BB68-4ACD-B7D3-A35F2A4D7B07}"/>
    <cellStyle name="Normal 14 6 10 3" xfId="25079" xr:uid="{3355D38C-9F88-4750-A38A-A947B49A636E}"/>
    <cellStyle name="Normal 14 6 10 4" xfId="41838" xr:uid="{C85E3724-BEC2-499D-A316-F6DA47D14692}"/>
    <cellStyle name="Normal 14 6 11" xfId="2209" xr:uid="{B1570BD7-CB76-44A4-8A89-4B34CFA3EEA0}"/>
    <cellStyle name="Normal 14 6 11 2" xfId="10591" xr:uid="{6E0BAC92-A4DA-4EE8-A241-95466F4E732F}"/>
    <cellStyle name="Normal 14 6 11 2 2" xfId="27351" xr:uid="{2ABFF722-35D0-491A-86A1-28590FD773F4}"/>
    <cellStyle name="Normal 14 6 11 2 3" xfId="44110" xr:uid="{3F5EC799-D571-4DE7-877F-DF441C050C31}"/>
    <cellStyle name="Normal 14 6 11 3" xfId="18971" xr:uid="{C71EADF2-8EB7-4237-8876-26DF587192FE}"/>
    <cellStyle name="Normal 14 6 11 4" xfId="35730" xr:uid="{619A5662-D6A7-4232-B91D-D730F8DC010C}"/>
    <cellStyle name="Normal 14 6 12" xfId="8788" xr:uid="{3887F712-7B6D-4054-AB5D-F56701629E58}"/>
    <cellStyle name="Normal 14 6 12 2" xfId="25548" xr:uid="{A95CFCC8-FCE6-4534-AF37-1729D10A5382}"/>
    <cellStyle name="Normal 14 6 12 3" xfId="42307" xr:uid="{E691622C-E2F8-4DF3-8EF5-BECBEE198E5F}"/>
    <cellStyle name="Normal 14 6 13" xfId="17168" xr:uid="{39567751-0216-4097-8359-3BE4AADA3E20}"/>
    <cellStyle name="Normal 14 6 14" xfId="33927" xr:uid="{F661EEB1-94D2-4E03-9793-FCDF473E96DC}"/>
    <cellStyle name="Normal 14 6 2" xfId="819" xr:uid="{51A4A311-A329-4ED4-9CF3-E3871A7DD013}"/>
    <cellStyle name="Normal 14 6 2 2" xfId="4214" xr:uid="{ABD40653-35E1-455E-9C1F-26D7AF7C7382}"/>
    <cellStyle name="Normal 14 6 2 2 2" xfId="12594" xr:uid="{1BA73362-85E9-4FD6-8CAB-D4863824F82D}"/>
    <cellStyle name="Normal 14 6 2 2 2 2" xfId="29354" xr:uid="{B8457A7A-0601-44F9-BA15-CAFB9CA72560}"/>
    <cellStyle name="Normal 14 6 2 2 2 3" xfId="46113" xr:uid="{9AA2D619-018B-4976-94A4-1A566C853784}"/>
    <cellStyle name="Normal 14 6 2 2 3" xfId="20974" xr:uid="{8C1010C6-9B6B-476D-9D6F-3BF35A1D53FB}"/>
    <cellStyle name="Normal 14 6 2 2 4" xfId="37733" xr:uid="{56AD059A-8661-4BE3-90C4-31801F3B5C79}"/>
    <cellStyle name="Normal 14 6 2 3" xfId="5901" xr:uid="{103D80C7-0B52-4815-956F-40AAA04AA6A7}"/>
    <cellStyle name="Normal 14 6 2 3 2" xfId="14281" xr:uid="{D094B65C-0B30-437C-B565-754FB1FC8592}"/>
    <cellStyle name="Normal 14 6 2 3 2 2" xfId="31041" xr:uid="{409582B4-8555-4094-9109-F9DFBCEF2691}"/>
    <cellStyle name="Normal 14 6 2 3 2 3" xfId="47800" xr:uid="{8EC2EF4E-9B09-49F7-9F62-FF76306B5CDA}"/>
    <cellStyle name="Normal 14 6 2 3 3" xfId="22661" xr:uid="{E1C9416C-5BA8-4BA4-BC73-255370C1AFCA}"/>
    <cellStyle name="Normal 14 6 2 3 4" xfId="39420" xr:uid="{B8C4F83B-7909-4F0E-A33D-020039DBD73D}"/>
    <cellStyle name="Normal 14 6 2 4" xfId="2637" xr:uid="{3BDC4EB6-9559-417F-845A-6FF2EE9437BE}"/>
    <cellStyle name="Normal 14 6 2 4 2" xfId="11017" xr:uid="{D763823D-C10E-4C64-BB6B-B82540B0FCF6}"/>
    <cellStyle name="Normal 14 6 2 4 2 2" xfId="27777" xr:uid="{A668BF8F-2078-4DDF-865B-1A5CDE9A0210}"/>
    <cellStyle name="Normal 14 6 2 4 2 3" xfId="44536" xr:uid="{FBCCD219-242D-44E3-9AF8-F2CA19F1EFD1}"/>
    <cellStyle name="Normal 14 6 2 4 3" xfId="19397" xr:uid="{2C0AEF22-E550-4B92-BCE7-E5CF89CE8088}"/>
    <cellStyle name="Normal 14 6 2 4 4" xfId="36156" xr:uid="{EA97E77A-8EC7-4280-A3B4-E66BF38A21BE}"/>
    <cellStyle name="Normal 14 6 2 5" xfId="9214" xr:uid="{929A8DC8-AC4D-4B3E-B8E5-5F6B69EF6379}"/>
    <cellStyle name="Normal 14 6 2 5 2" xfId="25974" xr:uid="{48DE7424-D234-4545-B3A0-F5635B04A997}"/>
    <cellStyle name="Normal 14 6 2 5 3" xfId="42733" xr:uid="{56EF8BC7-EF55-465A-AD8E-4A1FFE7EDCDC}"/>
    <cellStyle name="Normal 14 6 2 6" xfId="17594" xr:uid="{E57AEB04-ECDE-4F4A-916A-5909690D2C5B}"/>
    <cellStyle name="Normal 14 6 2 7" xfId="34353" xr:uid="{1B172D79-0384-4B07-B5DE-AE40A006226F}"/>
    <cellStyle name="Normal 14 6 3" xfId="1253" xr:uid="{4D71C9D9-26DA-4472-A379-B0A00C8464B4}"/>
    <cellStyle name="Normal 14 6 3 2" xfId="4642" xr:uid="{74DCFCA5-8CE9-4B2E-882D-E15F5FC45D90}"/>
    <cellStyle name="Normal 14 6 3 2 2" xfId="13022" xr:uid="{FECF2687-C29B-4807-8CA0-A73113CB5445}"/>
    <cellStyle name="Normal 14 6 3 2 2 2" xfId="29782" xr:uid="{27D5B358-6D57-4660-B949-E84EA8E4CEAE}"/>
    <cellStyle name="Normal 14 6 3 2 2 3" xfId="46541" xr:uid="{E370B8F5-99FA-4A1A-9C28-3DF2ECF30FD5}"/>
    <cellStyle name="Normal 14 6 3 2 3" xfId="21402" xr:uid="{648790B5-88F3-4C9F-9487-714EB7B31860}"/>
    <cellStyle name="Normal 14 6 3 2 4" xfId="38161" xr:uid="{3602ACCA-D8FB-4C7C-8A16-00794D071375}"/>
    <cellStyle name="Normal 14 6 3 3" xfId="6329" xr:uid="{7ED59048-0A62-4628-A9CD-31A99805FE0A}"/>
    <cellStyle name="Normal 14 6 3 3 2" xfId="14709" xr:uid="{C9D2E271-7487-4F62-BF2D-74870373329E}"/>
    <cellStyle name="Normal 14 6 3 3 2 2" xfId="31469" xr:uid="{9352FE2E-B600-447D-BC20-C0C842C2BAAA}"/>
    <cellStyle name="Normal 14 6 3 3 2 3" xfId="48228" xr:uid="{FD2196D7-9176-4F1C-B2BF-2D6912BB532D}"/>
    <cellStyle name="Normal 14 6 3 3 3" xfId="23089" xr:uid="{5721F061-117C-4422-A421-DB64A88B36CD}"/>
    <cellStyle name="Normal 14 6 3 3 4" xfId="39848" xr:uid="{A5626CE4-3391-432C-AEC3-C45CA81647C9}"/>
    <cellStyle name="Normal 14 6 3 4" xfId="3065" xr:uid="{E0832A89-934F-4235-8C1F-51BB1B0CDC04}"/>
    <cellStyle name="Normal 14 6 3 4 2" xfId="11445" xr:uid="{75270E0F-6071-4206-B0FC-73A8402CF3A3}"/>
    <cellStyle name="Normal 14 6 3 4 2 2" xfId="28205" xr:uid="{D1049D73-9728-4468-B177-C281E721A113}"/>
    <cellStyle name="Normal 14 6 3 4 2 3" xfId="44964" xr:uid="{7015B21C-1364-4466-897E-F108C82FEBA0}"/>
    <cellStyle name="Normal 14 6 3 4 3" xfId="19825" xr:uid="{4BBA067F-9C4F-4AA0-9541-775F4B987FBE}"/>
    <cellStyle name="Normal 14 6 3 4 4" xfId="36584" xr:uid="{C3CEC1C9-3BD3-49FA-867D-D3044597D6A0}"/>
    <cellStyle name="Normal 14 6 3 5" xfId="9642" xr:uid="{81C17395-665B-40AD-B536-5EC64EE3E52A}"/>
    <cellStyle name="Normal 14 6 3 5 2" xfId="26402" xr:uid="{0712C99E-5C93-403C-820C-31D85ACA34EA}"/>
    <cellStyle name="Normal 14 6 3 5 3" xfId="43161" xr:uid="{1020A971-6DEE-4903-A9C2-6A8C0584CC4F}"/>
    <cellStyle name="Normal 14 6 3 6" xfId="18022" xr:uid="{AD800F1C-E4BF-4A09-9FE9-D14C79619B10}"/>
    <cellStyle name="Normal 14 6 3 7" xfId="34781" xr:uid="{7EEA3B7A-B8B2-4EAA-958B-C7F1351B97FD}"/>
    <cellStyle name="Normal 14 6 4" xfId="1619" xr:uid="{25D80F9D-AA5A-4B91-9610-32D1C2E5FC9C}"/>
    <cellStyle name="Normal 14 6 4 2" xfId="5008" xr:uid="{93712840-DC2D-4B24-A397-BBD01979C68C}"/>
    <cellStyle name="Normal 14 6 4 2 2" xfId="13388" xr:uid="{D6F32A50-776F-48AC-9819-B0AEB4A35295}"/>
    <cellStyle name="Normal 14 6 4 2 2 2" xfId="30148" xr:uid="{95D7475C-E1AC-4604-A86A-73B8C2141D84}"/>
    <cellStyle name="Normal 14 6 4 2 2 3" xfId="46907" xr:uid="{8CB522B9-9BFA-4A37-8C90-B211F2E882ED}"/>
    <cellStyle name="Normal 14 6 4 2 3" xfId="21768" xr:uid="{E1C9ECA7-94F9-4B7A-AADF-1447E4443C8F}"/>
    <cellStyle name="Normal 14 6 4 2 4" xfId="38527" xr:uid="{46B34D50-8136-4664-8689-9A850D025F01}"/>
    <cellStyle name="Normal 14 6 4 3" xfId="6695" xr:uid="{71F7D761-EBAA-4685-9AE7-1F301CEB5604}"/>
    <cellStyle name="Normal 14 6 4 3 2" xfId="15075" xr:uid="{A4477F0E-E4DF-46AB-8E9E-6FA8A163C1F6}"/>
    <cellStyle name="Normal 14 6 4 3 2 2" xfId="31835" xr:uid="{C89A9F84-B0F5-44BE-9F87-63652C987311}"/>
    <cellStyle name="Normal 14 6 4 3 2 3" xfId="48594" xr:uid="{AB988C78-375E-412C-89D0-C1BB814C07C4}"/>
    <cellStyle name="Normal 14 6 4 3 3" xfId="23455" xr:uid="{12E95BC6-5F99-4794-B952-6CB43EA3C1D2}"/>
    <cellStyle name="Normal 14 6 4 3 4" xfId="40214" xr:uid="{3F80F747-4EA7-4EFB-96CA-AAE6D5B04E46}"/>
    <cellStyle name="Normal 14 6 4 4" xfId="3319" xr:uid="{7349F438-C998-4C6D-ADC2-FB4040C10100}"/>
    <cellStyle name="Normal 14 6 4 4 2" xfId="11699" xr:uid="{0EB4875A-39AA-4943-8453-744EA0B3E773}"/>
    <cellStyle name="Normal 14 6 4 4 2 2" xfId="28459" xr:uid="{049DEAEC-0471-4C60-8FBE-CEDAE74B75F1}"/>
    <cellStyle name="Normal 14 6 4 4 2 3" xfId="45218" xr:uid="{9D7BE20A-8219-4021-BBB0-CAA6DC39622D}"/>
    <cellStyle name="Normal 14 6 4 4 3" xfId="20079" xr:uid="{D19F4535-028C-4AA5-8810-3156AEB6F5CA}"/>
    <cellStyle name="Normal 14 6 4 4 4" xfId="36838" xr:uid="{359FFF0D-BABF-4088-AC78-0EFB876F5E22}"/>
    <cellStyle name="Normal 14 6 4 5" xfId="10008" xr:uid="{62507E8A-8329-4773-BE41-9936EF0EBE63}"/>
    <cellStyle name="Normal 14 6 4 5 2" xfId="26768" xr:uid="{98BF57AB-2DD7-4A96-AAC4-467B421BCC25}"/>
    <cellStyle name="Normal 14 6 4 5 3" xfId="43527" xr:uid="{D9E3338D-6372-4FF9-862F-600CDCF37B2D}"/>
    <cellStyle name="Normal 14 6 4 6" xfId="18388" xr:uid="{4F9550E2-09FB-4824-8494-4085D9046A75}"/>
    <cellStyle name="Normal 14 6 4 7" xfId="35147" xr:uid="{BB86709E-55A9-44F4-83A9-8F65AB33BD91}"/>
    <cellStyle name="Normal 14 6 5" xfId="3738" xr:uid="{DE6C3D55-85D4-475C-8965-29428D2BE09E}"/>
    <cellStyle name="Normal 14 6 5 2" xfId="12118" xr:uid="{8F65669D-A0D8-4DC7-9E8C-FFCFA5A9684D}"/>
    <cellStyle name="Normal 14 6 5 2 2" xfId="28878" xr:uid="{0F38E6B9-4A43-4B59-A262-1A2F193CE63C}"/>
    <cellStyle name="Normal 14 6 5 2 3" xfId="45637" xr:uid="{F31EFC2B-B15E-4DCE-86D9-6DA3422EAFF8}"/>
    <cellStyle name="Normal 14 6 5 3" xfId="20498" xr:uid="{E72D47AE-E4D0-4C8D-B127-DA023E22BBBC}"/>
    <cellStyle name="Normal 14 6 5 4" xfId="37257" xr:uid="{C33A99C5-9473-49A5-9BC8-E2195CF35ED0}"/>
    <cellStyle name="Normal 14 6 6" xfId="5475" xr:uid="{D9D7F6A9-523B-4221-BC92-20E0D4F75521}"/>
    <cellStyle name="Normal 14 6 6 2" xfId="13855" xr:uid="{DCD595E0-3682-408F-B910-6887838E9D05}"/>
    <cellStyle name="Normal 14 6 6 2 2" xfId="30615" xr:uid="{124E4D35-A329-407E-97C0-A3A7C8E299D4}"/>
    <cellStyle name="Normal 14 6 6 2 3" xfId="47374" xr:uid="{A29C033A-03E3-4CFC-B8A4-E67E82522BE8}"/>
    <cellStyle name="Normal 14 6 6 3" xfId="22235" xr:uid="{C6704C8F-439F-4600-8305-476882B803D8}"/>
    <cellStyle name="Normal 14 6 6 4" xfId="38994" xr:uid="{4E55584D-3CA7-47C5-8932-5D291BA77C4F}"/>
    <cellStyle name="Normal 14 6 7" xfId="7101" xr:uid="{E2E6F4B9-F993-4BA3-A00F-3AA3512DC2E1}"/>
    <cellStyle name="Normal 14 6 7 2" xfId="15481" xr:uid="{8496EFAD-A571-40FA-B2A6-D030D2C05486}"/>
    <cellStyle name="Normal 14 6 7 2 2" xfId="32241" xr:uid="{F3BDD13E-C053-4D66-A527-C520FFDDAE4B}"/>
    <cellStyle name="Normal 14 6 7 2 3" xfId="49000" xr:uid="{A6EEFF6F-E8DA-40BC-9548-3135575F8AA4}"/>
    <cellStyle name="Normal 14 6 7 3" xfId="23861" xr:uid="{87A1B6B6-134D-4338-B1AE-8AD3F6339564}"/>
    <cellStyle name="Normal 14 6 7 4" xfId="40620" xr:uid="{6F399497-93B8-4D0A-8D99-E3CA9807C4E5}"/>
    <cellStyle name="Normal 14 6 8" xfId="7507" xr:uid="{1A05150B-7678-4D58-A4DD-7FAA05C954F5}"/>
    <cellStyle name="Normal 14 6 8 2" xfId="15887" xr:uid="{5FE9E176-8AC2-4AED-A8B1-340AAF4B00EE}"/>
    <cellStyle name="Normal 14 6 8 2 2" xfId="32647" xr:uid="{8D723427-64F3-4AE1-85F0-3B045A1909FB}"/>
    <cellStyle name="Normal 14 6 8 2 3" xfId="49406" xr:uid="{82BB2141-F5F8-4AAC-A29A-1895897C9006}"/>
    <cellStyle name="Normal 14 6 8 3" xfId="24267" xr:uid="{A9E66EE7-33EA-489C-8464-0E134BD9C1D5}"/>
    <cellStyle name="Normal 14 6 8 4" xfId="41026" xr:uid="{49418F19-EBA2-4589-92BD-A0E6B8284423}"/>
    <cellStyle name="Normal 14 6 9" xfId="7913" xr:uid="{226C55E3-6FE0-4061-A9CF-ED039F660501}"/>
    <cellStyle name="Normal 14 6 9 2" xfId="16293" xr:uid="{26D50DB7-EB44-45C9-ABB3-59245D066B70}"/>
    <cellStyle name="Normal 14 6 9 2 2" xfId="33053" xr:uid="{2A550143-615C-4FAA-83B2-319CC2A56CB2}"/>
    <cellStyle name="Normal 14 6 9 2 3" xfId="49812" xr:uid="{82E9E6F0-952E-4547-B334-17B5BA0F24D5}"/>
    <cellStyle name="Normal 14 6 9 3" xfId="24673" xr:uid="{C1E4CDBB-0CD2-47D9-9F46-352858565E77}"/>
    <cellStyle name="Normal 14 6 9 4" xfId="41432" xr:uid="{B6B85420-47DB-4891-A706-BF171CE9F2EE}"/>
    <cellStyle name="Normal 14 7" xfId="378" xr:uid="{DBBEC6CF-D98C-4C0C-8848-A94B4E1DB919}"/>
    <cellStyle name="Normal 14 7 10" xfId="8421" xr:uid="{0856E098-5E77-4AA4-A09B-72EA1D713443}"/>
    <cellStyle name="Normal 14 7 10 2" xfId="16801" xr:uid="{0639B5DC-DF40-4C54-ADAF-952F1798AB52}"/>
    <cellStyle name="Normal 14 7 10 2 2" xfId="33561" xr:uid="{1DC54912-23B9-41F1-B4B7-3930E877E6EF}"/>
    <cellStyle name="Normal 14 7 10 2 3" xfId="50320" xr:uid="{19017C6E-36A5-46A7-BED3-00F969FD1B4D}"/>
    <cellStyle name="Normal 14 7 10 3" xfId="25181" xr:uid="{D1A3A764-2738-4811-AD65-305156F81E2B}"/>
    <cellStyle name="Normal 14 7 10 4" xfId="41940" xr:uid="{5EAB850B-60FE-4D26-B53E-863C5C51D4F7}"/>
    <cellStyle name="Normal 14 7 11" xfId="2210" xr:uid="{6108C570-B506-4919-B731-EB5DC305B392}"/>
    <cellStyle name="Normal 14 7 11 2" xfId="10592" xr:uid="{C9A1FA7A-6737-4318-8674-ED3656AEC486}"/>
    <cellStyle name="Normal 14 7 11 2 2" xfId="27352" xr:uid="{6AA870AA-3DA4-4915-835E-7F25F5D83DD8}"/>
    <cellStyle name="Normal 14 7 11 2 3" xfId="44111" xr:uid="{1E3F0BC6-3218-4FE6-B2BA-98A13185F037}"/>
    <cellStyle name="Normal 14 7 11 3" xfId="18972" xr:uid="{13D8DE4E-B99A-46BF-B130-1D7E74C2A4BE}"/>
    <cellStyle name="Normal 14 7 11 4" xfId="35731" xr:uid="{C24F23CA-E058-4CC2-A056-C52E7DB32675}"/>
    <cellStyle name="Normal 14 7 12" xfId="8789" xr:uid="{50091990-9006-47DA-B6FD-49BAA4F36CAE}"/>
    <cellStyle name="Normal 14 7 12 2" xfId="25549" xr:uid="{92136F31-7875-422D-96F1-CF78DF654899}"/>
    <cellStyle name="Normal 14 7 12 3" xfId="42308" xr:uid="{224EE319-BA2E-49FB-917F-918BDA6DFB1C}"/>
    <cellStyle name="Normal 14 7 13" xfId="17169" xr:uid="{54A68C70-62B8-44E1-A608-7F3608E3BF5D}"/>
    <cellStyle name="Normal 14 7 14" xfId="33928" xr:uid="{55012EEC-9F62-4323-99F2-88204460DDEE}"/>
    <cellStyle name="Normal 14 7 2" xfId="820" xr:uid="{85CCCEF5-38EF-45B6-8C2E-09A48653192E}"/>
    <cellStyle name="Normal 14 7 2 2" xfId="4215" xr:uid="{E4034F56-4A59-4FC3-A137-8A57851D0938}"/>
    <cellStyle name="Normal 14 7 2 2 2" xfId="12595" xr:uid="{28477DA9-1627-440E-ACFF-EA8808E453F6}"/>
    <cellStyle name="Normal 14 7 2 2 2 2" xfId="29355" xr:uid="{7B8FF539-EF2B-4646-BE25-E0EC3C20AC98}"/>
    <cellStyle name="Normal 14 7 2 2 2 3" xfId="46114" xr:uid="{6EA318A5-F215-4278-B9FF-F33DFE6D62EC}"/>
    <cellStyle name="Normal 14 7 2 2 3" xfId="20975" xr:uid="{63EC1054-B2A3-4C05-AA24-13E3709D3A27}"/>
    <cellStyle name="Normal 14 7 2 2 4" xfId="37734" xr:uid="{7463473F-F334-4FE8-A81B-619502A72126}"/>
    <cellStyle name="Normal 14 7 2 3" xfId="5902" xr:uid="{20C2D577-5AA8-4B7C-A724-E64DDFB2D670}"/>
    <cellStyle name="Normal 14 7 2 3 2" xfId="14282" xr:uid="{75D08E59-8CF8-478E-A305-A1F70DD73B0D}"/>
    <cellStyle name="Normal 14 7 2 3 2 2" xfId="31042" xr:uid="{C28C4FDF-5342-4D89-87C9-3C3F02A51C92}"/>
    <cellStyle name="Normal 14 7 2 3 2 3" xfId="47801" xr:uid="{4DA404C5-CAD1-4774-BCCC-C8E9D8E9BE4C}"/>
    <cellStyle name="Normal 14 7 2 3 3" xfId="22662" xr:uid="{AEAD368E-6B1A-43D5-B980-7095C9052202}"/>
    <cellStyle name="Normal 14 7 2 3 4" xfId="39421" xr:uid="{4D1A2265-933E-4CE0-B807-A8C14F1CEBC1}"/>
    <cellStyle name="Normal 14 7 2 4" xfId="2638" xr:uid="{3E59C4F1-C8E6-4900-9122-2C3AB5C37388}"/>
    <cellStyle name="Normal 14 7 2 4 2" xfId="11018" xr:uid="{EB7D4880-64CB-4576-8F1C-97897ECF82DA}"/>
    <cellStyle name="Normal 14 7 2 4 2 2" xfId="27778" xr:uid="{28775AEC-9499-4841-8658-A5518E7FF9ED}"/>
    <cellStyle name="Normal 14 7 2 4 2 3" xfId="44537" xr:uid="{3CC692FF-F1B4-404F-9BC9-34BB6CAAD19A}"/>
    <cellStyle name="Normal 14 7 2 4 3" xfId="19398" xr:uid="{73A66D91-159C-4F17-A63C-C5D6FC1F3577}"/>
    <cellStyle name="Normal 14 7 2 4 4" xfId="36157" xr:uid="{EB2A0091-D583-4A2A-BCEC-4CAF9A3CC5A1}"/>
    <cellStyle name="Normal 14 7 2 5" xfId="9215" xr:uid="{C7A0D9A9-6992-4F17-BCA3-98990220C2C2}"/>
    <cellStyle name="Normal 14 7 2 5 2" xfId="25975" xr:uid="{2FE71200-EE7F-4FA7-944D-4AD6040A372F}"/>
    <cellStyle name="Normal 14 7 2 5 3" xfId="42734" xr:uid="{75D388C2-FD1C-4557-A74C-7BE315D743B1}"/>
    <cellStyle name="Normal 14 7 2 6" xfId="17595" xr:uid="{1FD43BE6-5E8E-45A1-94E6-B3169FBB5CC1}"/>
    <cellStyle name="Normal 14 7 2 7" xfId="34354" xr:uid="{BB288AD5-B952-4DFF-BDEB-F79704D7CD77}"/>
    <cellStyle name="Normal 14 7 3" xfId="1254" xr:uid="{2319E138-874B-4CDF-975B-1EC7D1DC6186}"/>
    <cellStyle name="Normal 14 7 3 2" xfId="4643" xr:uid="{E578A96D-885D-44AA-ABD4-7474719140CF}"/>
    <cellStyle name="Normal 14 7 3 2 2" xfId="13023" xr:uid="{7B55BE5A-5EC9-408C-B711-03165DA8668A}"/>
    <cellStyle name="Normal 14 7 3 2 2 2" xfId="29783" xr:uid="{0091617A-D2F9-4C6A-BCB1-E22140E496E8}"/>
    <cellStyle name="Normal 14 7 3 2 2 3" xfId="46542" xr:uid="{5D966F33-F46E-40A8-ABC9-50F0F5A7DBF6}"/>
    <cellStyle name="Normal 14 7 3 2 3" xfId="21403" xr:uid="{B62A14C4-5FD6-47F5-A749-D684C8637D3A}"/>
    <cellStyle name="Normal 14 7 3 2 4" xfId="38162" xr:uid="{2D08BB5D-C8B6-4353-A7B1-C2761B6E141C}"/>
    <cellStyle name="Normal 14 7 3 3" xfId="6330" xr:uid="{9913AECC-78AA-448E-ABB6-54F37C2972BC}"/>
    <cellStyle name="Normal 14 7 3 3 2" xfId="14710" xr:uid="{12C81FD5-BF86-44FF-A4A7-2ED6E7A7CECF}"/>
    <cellStyle name="Normal 14 7 3 3 2 2" xfId="31470" xr:uid="{E99B3AB1-516F-4F2F-98C8-BA27604A33F4}"/>
    <cellStyle name="Normal 14 7 3 3 2 3" xfId="48229" xr:uid="{E6066391-7148-4029-ACDD-9C157301227D}"/>
    <cellStyle name="Normal 14 7 3 3 3" xfId="23090" xr:uid="{F41B8647-351D-4E81-8786-0188F3C96756}"/>
    <cellStyle name="Normal 14 7 3 3 4" xfId="39849" xr:uid="{65281D77-B578-4A06-9519-4FB654869B1D}"/>
    <cellStyle name="Normal 14 7 3 4" xfId="3066" xr:uid="{31360A44-1A14-4F3D-9D6B-E351153735D1}"/>
    <cellStyle name="Normal 14 7 3 4 2" xfId="11446" xr:uid="{FC8ABBC5-F576-4755-88D1-93A1A64CC94A}"/>
    <cellStyle name="Normal 14 7 3 4 2 2" xfId="28206" xr:uid="{ACB09010-BF24-4ED1-97C1-F15221A9ECFC}"/>
    <cellStyle name="Normal 14 7 3 4 2 3" xfId="44965" xr:uid="{F0720077-208C-4BB0-8D40-3C58EEC4B9A1}"/>
    <cellStyle name="Normal 14 7 3 4 3" xfId="19826" xr:uid="{28CA1069-AE6E-4F37-B3B7-4A8F8D78A2D8}"/>
    <cellStyle name="Normal 14 7 3 4 4" xfId="36585" xr:uid="{87A3F9EE-62B4-49E2-9312-B8E3D1D4E1AC}"/>
    <cellStyle name="Normal 14 7 3 5" xfId="9643" xr:uid="{CD9A0BEB-832A-40EF-9DE4-986E41EA9394}"/>
    <cellStyle name="Normal 14 7 3 5 2" xfId="26403" xr:uid="{AC122408-55C8-45D0-BE19-959E52DB1FB2}"/>
    <cellStyle name="Normal 14 7 3 5 3" xfId="43162" xr:uid="{6640B9F8-022B-4553-9E19-63718CE7C0D1}"/>
    <cellStyle name="Normal 14 7 3 6" xfId="18023" xr:uid="{DD823A7F-1ECA-4616-A220-27C3614E0B55}"/>
    <cellStyle name="Normal 14 7 3 7" xfId="34782" xr:uid="{DE41269F-7C1E-4F92-9602-4559DCCBB057}"/>
    <cellStyle name="Normal 14 7 4" xfId="1721" xr:uid="{6D60AA7C-F856-439D-B400-31D3A7C9E980}"/>
    <cellStyle name="Normal 14 7 4 2" xfId="5110" xr:uid="{E1054139-4986-46B5-978E-1D7633E17EE0}"/>
    <cellStyle name="Normal 14 7 4 2 2" xfId="13490" xr:uid="{DAF4B01E-4B33-451A-876A-ED881167E179}"/>
    <cellStyle name="Normal 14 7 4 2 2 2" xfId="30250" xr:uid="{26F628E5-9658-469C-A93F-E635331848B4}"/>
    <cellStyle name="Normal 14 7 4 2 2 3" xfId="47009" xr:uid="{DCAD2CBE-E8EE-4248-87D0-712BAE1C74A1}"/>
    <cellStyle name="Normal 14 7 4 2 3" xfId="21870" xr:uid="{EBE66BEB-986C-4959-9541-71017606206C}"/>
    <cellStyle name="Normal 14 7 4 2 4" xfId="38629" xr:uid="{1F8F9002-4E6F-4B00-B60D-1034DA3C7A92}"/>
    <cellStyle name="Normal 14 7 4 3" xfId="6797" xr:uid="{AA6BD321-3575-4F02-8498-3BA77ED9EB09}"/>
    <cellStyle name="Normal 14 7 4 3 2" xfId="15177" xr:uid="{EBF2F3F3-1223-4C41-87C3-E36C09EF55F1}"/>
    <cellStyle name="Normal 14 7 4 3 2 2" xfId="31937" xr:uid="{CDDE9E56-62F5-46AC-9CCB-3B23127D3A70}"/>
    <cellStyle name="Normal 14 7 4 3 2 3" xfId="48696" xr:uid="{6530C986-9F56-4D4B-B876-5882CCB2FCDC}"/>
    <cellStyle name="Normal 14 7 4 3 3" xfId="23557" xr:uid="{2EF6FC3E-68E4-4E97-874A-5ECE72B799BC}"/>
    <cellStyle name="Normal 14 7 4 3 4" xfId="40316" xr:uid="{A7F70F52-18FB-44AF-87FC-C542361334F6}"/>
    <cellStyle name="Normal 14 7 4 4" xfId="3420" xr:uid="{EAF71898-BA63-4634-A087-EB2C95CAE69B}"/>
    <cellStyle name="Normal 14 7 4 4 2" xfId="11800" xr:uid="{A132E755-6FC3-4AEA-9977-A2AE026FFC26}"/>
    <cellStyle name="Normal 14 7 4 4 2 2" xfId="28560" xr:uid="{9674F0D9-D559-48D3-8FB5-B5FC34B43D2A}"/>
    <cellStyle name="Normal 14 7 4 4 2 3" xfId="45319" xr:uid="{75F2AB66-32FE-483D-A258-D8CD1E5C047B}"/>
    <cellStyle name="Normal 14 7 4 4 3" xfId="20180" xr:uid="{1992D090-16E5-4AB3-8225-A1C3AD0DD007}"/>
    <cellStyle name="Normal 14 7 4 4 4" xfId="36939" xr:uid="{C479F12D-1ACC-43F1-BF07-E5129926E03B}"/>
    <cellStyle name="Normal 14 7 4 5" xfId="10110" xr:uid="{2BB02FE5-1523-4492-829E-878D1DB12F7A}"/>
    <cellStyle name="Normal 14 7 4 5 2" xfId="26870" xr:uid="{A4EC5E79-D8BE-4ECA-8712-E3D6C353AD1B}"/>
    <cellStyle name="Normal 14 7 4 5 3" xfId="43629" xr:uid="{B27B5175-73C3-45E9-BB72-2B94F1052607}"/>
    <cellStyle name="Normal 14 7 4 6" xfId="18490" xr:uid="{1C8AE450-06A3-42F7-81F5-0C9A2FD707E8}"/>
    <cellStyle name="Normal 14 7 4 7" xfId="35249" xr:uid="{25343194-6819-48F4-871B-437225E2094E}"/>
    <cellStyle name="Normal 14 7 5" xfId="3840" xr:uid="{44B562A4-C93E-4CC2-8DF6-FC337CAE652E}"/>
    <cellStyle name="Normal 14 7 5 2" xfId="12220" xr:uid="{54C316ED-518F-4FE3-843B-0F96FB021707}"/>
    <cellStyle name="Normal 14 7 5 2 2" xfId="28980" xr:uid="{0CEA6535-ECBD-4654-9C9C-0E6F152A17CE}"/>
    <cellStyle name="Normal 14 7 5 2 3" xfId="45739" xr:uid="{9C910239-349C-4005-91ED-2840775106BC}"/>
    <cellStyle name="Normal 14 7 5 3" xfId="20600" xr:uid="{1F04811D-3814-4B9C-8B55-B9146E398DB3}"/>
    <cellStyle name="Normal 14 7 5 4" xfId="37359" xr:uid="{4DD1536D-9108-4FBB-BA0D-F202E07324B6}"/>
    <cellStyle name="Normal 14 7 6" xfId="5476" xr:uid="{9929C7F7-62B8-428C-836A-847860944868}"/>
    <cellStyle name="Normal 14 7 6 2" xfId="13856" xr:uid="{FFAAAEB6-9122-4D69-9D8A-5429C49B20C0}"/>
    <cellStyle name="Normal 14 7 6 2 2" xfId="30616" xr:uid="{07D69399-D963-4AE7-8D4F-3A10EB04F0DD}"/>
    <cellStyle name="Normal 14 7 6 2 3" xfId="47375" xr:uid="{8A887287-A921-461A-A01E-0F7FB7CF95DA}"/>
    <cellStyle name="Normal 14 7 6 3" xfId="22236" xr:uid="{A0C4D996-6DEA-4328-96B6-B5A73E266CA7}"/>
    <cellStyle name="Normal 14 7 6 4" xfId="38995" xr:uid="{7A0E7E0F-B919-48F0-A7D3-5E09FA5F03F7}"/>
    <cellStyle name="Normal 14 7 7" xfId="7203" xr:uid="{5459C91B-BD78-4FE0-83B8-56113D9BCCE4}"/>
    <cellStyle name="Normal 14 7 7 2" xfId="15583" xr:uid="{5CF096A1-0AB7-46A4-BB36-B0753CA87C7C}"/>
    <cellStyle name="Normal 14 7 7 2 2" xfId="32343" xr:uid="{C6AEC43C-5C5B-4C68-8975-07327A9DE6FD}"/>
    <cellStyle name="Normal 14 7 7 2 3" xfId="49102" xr:uid="{333FA9B5-1B6E-4896-9DFF-E8B681E5D21C}"/>
    <cellStyle name="Normal 14 7 7 3" xfId="23963" xr:uid="{10823442-F842-4B17-BE3C-4EF801209F95}"/>
    <cellStyle name="Normal 14 7 7 4" xfId="40722" xr:uid="{19258FCA-366D-42BC-93A5-A3CE5A07BD9E}"/>
    <cellStyle name="Normal 14 7 8" xfId="7609" xr:uid="{72AEFF60-4ECB-4630-9C39-8037977401E4}"/>
    <cellStyle name="Normal 14 7 8 2" xfId="15989" xr:uid="{90A9524F-3B7E-461C-ADAF-60FB58C88A20}"/>
    <cellStyle name="Normal 14 7 8 2 2" xfId="32749" xr:uid="{23442B4E-3111-405D-BF12-FA47BB7F2A02}"/>
    <cellStyle name="Normal 14 7 8 2 3" xfId="49508" xr:uid="{DDA51076-6588-40EE-839B-F8F0D0527FC3}"/>
    <cellStyle name="Normal 14 7 8 3" xfId="24369" xr:uid="{BAD84DCD-E33E-47BB-9871-E29ECAD7D367}"/>
    <cellStyle name="Normal 14 7 8 4" xfId="41128" xr:uid="{A069B917-8646-40D9-9E1A-E6C4FB7CEEFE}"/>
    <cellStyle name="Normal 14 7 9" xfId="8015" xr:uid="{406DFA4F-D1CA-46B0-BB4D-479ACD45B6C7}"/>
    <cellStyle name="Normal 14 7 9 2" xfId="16395" xr:uid="{6C69A37F-1AA9-4BA1-AEB7-A5488811ADAF}"/>
    <cellStyle name="Normal 14 7 9 2 2" xfId="33155" xr:uid="{87162874-69B1-416F-B53C-F3A3F9256194}"/>
    <cellStyle name="Normal 14 7 9 2 3" xfId="49914" xr:uid="{6B2D18DD-A621-42AE-B310-96826F0165AB}"/>
    <cellStyle name="Normal 14 7 9 3" xfId="24775" xr:uid="{E736A883-522B-43C4-8C4C-63435D620F6C}"/>
    <cellStyle name="Normal 14 7 9 4" xfId="41534" xr:uid="{FC34C2B2-9C9F-408E-AF0F-072F99B84E65}"/>
    <cellStyle name="Normal 14 8" xfId="593" xr:uid="{3D17D4C8-61BF-452A-AD4E-947CBFBB8F1F}"/>
    <cellStyle name="Normal 14 8 2" xfId="3988" xr:uid="{BF751368-324E-4892-A4D2-C5C1B2F8D732}"/>
    <cellStyle name="Normal 14 8 2 2" xfId="12368" xr:uid="{84873799-1B9A-496B-B3BE-BFA138E5173D}"/>
    <cellStyle name="Normal 14 8 2 2 2" xfId="29128" xr:uid="{8DAE9861-AF6B-447F-8AAA-A9D85336727A}"/>
    <cellStyle name="Normal 14 8 2 2 3" xfId="45887" xr:uid="{D0391B84-F4BE-470B-981D-893D05C83A91}"/>
    <cellStyle name="Normal 14 8 2 3" xfId="20748" xr:uid="{8EF02F30-6517-4711-AA1B-BD4CAF5EA4CE}"/>
    <cellStyle name="Normal 14 8 2 4" xfId="37507" xr:uid="{2E9B4DC5-C796-4655-AEC6-4BB2438D6FF5}"/>
    <cellStyle name="Normal 14 8 3" xfId="5675" xr:uid="{A960CB43-BADF-4BA4-A13B-DBC3F1F5B2F8}"/>
    <cellStyle name="Normal 14 8 3 2" xfId="14055" xr:uid="{E0CCFD31-DE0F-4378-89DD-1E2DA48CD88B}"/>
    <cellStyle name="Normal 14 8 3 2 2" xfId="30815" xr:uid="{5AE306F9-107A-47EA-B383-66C0DB95C950}"/>
    <cellStyle name="Normal 14 8 3 2 3" xfId="47574" xr:uid="{038BF76D-3D7E-43F8-8ED9-03C32DFE9917}"/>
    <cellStyle name="Normal 14 8 3 3" xfId="22435" xr:uid="{B908B37F-1774-49A0-8834-BA0AB45C5C12}"/>
    <cellStyle name="Normal 14 8 3 4" xfId="39194" xr:uid="{6568D82B-1890-43B9-A267-BA7ADA60DB0B}"/>
    <cellStyle name="Normal 14 8 4" xfId="2411" xr:uid="{A5201EF6-3694-4C2E-89DB-4284CB3F4F2B}"/>
    <cellStyle name="Normal 14 8 4 2" xfId="10791" xr:uid="{17622AF6-4450-4402-B043-266337078872}"/>
    <cellStyle name="Normal 14 8 4 2 2" xfId="27551" xr:uid="{D4931BEE-4BBE-4879-AA8E-78A7749A0882}"/>
    <cellStyle name="Normal 14 8 4 2 3" xfId="44310" xr:uid="{54739047-18F5-43BA-B9A6-F304AD88A93D}"/>
    <cellStyle name="Normal 14 8 4 3" xfId="19171" xr:uid="{D794EBC6-7137-4322-917D-B0147273CCAE}"/>
    <cellStyle name="Normal 14 8 4 4" xfId="35930" xr:uid="{525C23E3-413D-4B2E-AFAE-EE4985B093BC}"/>
    <cellStyle name="Normal 14 8 5" xfId="8988" xr:uid="{191B12CD-856F-43B6-A5BC-752BFD73DFCE}"/>
    <cellStyle name="Normal 14 8 5 2" xfId="25748" xr:uid="{4277653F-C77F-4A91-86A2-3ACF15ADD81F}"/>
    <cellStyle name="Normal 14 8 5 3" xfId="42507" xr:uid="{4D9A3FD9-393A-488C-B166-153595AD09AC}"/>
    <cellStyle name="Normal 14 8 6" xfId="17368" xr:uid="{56FA3287-BFD1-4B6C-9977-0F559C0AC538}"/>
    <cellStyle name="Normal 14 8 7" xfId="34127" xr:uid="{AFC64E1C-72C9-4383-A88F-CCA32115AE1E}"/>
    <cellStyle name="Normal 14 9" xfId="1027" xr:uid="{59DDE234-F8DD-4AA7-9DF6-D10C37350506}"/>
    <cellStyle name="Normal 14 9 2" xfId="4416" xr:uid="{8237C438-8721-41A9-AC63-1BD060962BE5}"/>
    <cellStyle name="Normal 14 9 2 2" xfId="12796" xr:uid="{94455AD2-61C6-41F8-905E-B1ED0BFC6B2B}"/>
    <cellStyle name="Normal 14 9 2 2 2" xfId="29556" xr:uid="{0D57E3CF-D331-432A-9673-CC74A0AC01B0}"/>
    <cellStyle name="Normal 14 9 2 2 3" xfId="46315" xr:uid="{6FA08C99-B797-4D59-83CA-D51A704582D8}"/>
    <cellStyle name="Normal 14 9 2 3" xfId="21176" xr:uid="{8F97CA90-21FD-4EBA-9A74-AC6EFE593D23}"/>
    <cellStyle name="Normal 14 9 2 4" xfId="37935" xr:uid="{4751389F-3382-4600-A28E-1B6D9A2D973C}"/>
    <cellStyle name="Normal 14 9 3" xfId="6103" xr:uid="{C541517C-E346-421D-827D-0433E83421C0}"/>
    <cellStyle name="Normal 14 9 3 2" xfId="14483" xr:uid="{2CE9F6CE-FF61-4714-9BE5-02E3E6D8C099}"/>
    <cellStyle name="Normal 14 9 3 2 2" xfId="31243" xr:uid="{19A93F5D-FFEC-4C7C-886C-8743C5678BBE}"/>
    <cellStyle name="Normal 14 9 3 2 3" xfId="48002" xr:uid="{CB25AC9F-7303-4250-A35C-726939034C4F}"/>
    <cellStyle name="Normal 14 9 3 3" xfId="22863" xr:uid="{B3E02708-0310-4394-B1AF-7234CF661647}"/>
    <cellStyle name="Normal 14 9 3 4" xfId="39622" xr:uid="{CB2CF011-258C-44D1-961B-421745E1BA12}"/>
    <cellStyle name="Normal 14 9 4" xfId="2839" xr:uid="{F62A2774-7F21-4AF9-BD49-610F56F19D2A}"/>
    <cellStyle name="Normal 14 9 4 2" xfId="11219" xr:uid="{AA84ABE9-9C77-4541-A266-46945C94BB92}"/>
    <cellStyle name="Normal 14 9 4 2 2" xfId="27979" xr:uid="{D08688BE-52F3-48E4-8234-E0E52B985044}"/>
    <cellStyle name="Normal 14 9 4 2 3" xfId="44738" xr:uid="{F55C516D-B3A2-4813-B9FD-2D371A1D8306}"/>
    <cellStyle name="Normal 14 9 4 3" xfId="19599" xr:uid="{F2BA1974-9097-4C60-BBC9-94E3A8BAC876}"/>
    <cellStyle name="Normal 14 9 4 4" xfId="36358" xr:uid="{585CCB4E-3CBD-4D8C-A028-6993B30C8556}"/>
    <cellStyle name="Normal 14 9 5" xfId="9416" xr:uid="{7EFA08EC-FFFE-4733-9922-9888B8A5B7E8}"/>
    <cellStyle name="Normal 14 9 5 2" xfId="26176" xr:uid="{B089990B-D476-49C2-946C-6389B96E62DE}"/>
    <cellStyle name="Normal 14 9 5 3" xfId="42935" xr:uid="{7850A051-239E-4AB6-BAAE-538BA2EC7A3E}"/>
    <cellStyle name="Normal 14 9 6" xfId="17796" xr:uid="{8A69DDC8-E135-428B-96AC-531DCC33013A}"/>
    <cellStyle name="Normal 14 9 7" xfId="34555" xr:uid="{09863F92-2A25-45BD-B76A-ABF530132BB4}"/>
    <cellStyle name="Normal 15" xfId="91" xr:uid="{55B2AA7B-2CFD-493F-A34A-DDC19086970D}"/>
    <cellStyle name="Normal 15 10" xfId="1451" xr:uid="{D0958512-F386-4D5D-886C-965003279341}"/>
    <cellStyle name="Normal 15 10 2" xfId="4840" xr:uid="{45195CA5-3B08-49B9-9CF7-5AF2A01CC70D}"/>
    <cellStyle name="Normal 15 10 2 2" xfId="13220" xr:uid="{FCF94A39-75BB-417C-A2C1-2FCAB5D73298}"/>
    <cellStyle name="Normal 15 10 2 2 2" xfId="29980" xr:uid="{4888F4A2-E5CB-4E7B-944C-61BCD73A38C9}"/>
    <cellStyle name="Normal 15 10 2 2 3" xfId="46739" xr:uid="{B7DE7258-0EF7-4308-9C35-6EF5F4A70AF5}"/>
    <cellStyle name="Normal 15 10 2 3" xfId="21600" xr:uid="{21079D00-3329-4661-9B84-66A9F3007453}"/>
    <cellStyle name="Normal 15 10 2 4" xfId="38359" xr:uid="{4009BCCC-D4B6-4D1F-9A91-ECBD71526AD6}"/>
    <cellStyle name="Normal 15 10 3" xfId="6527" xr:uid="{E25BC664-E3E3-4153-A33F-87072D8205E7}"/>
    <cellStyle name="Normal 15 10 3 2" xfId="14907" xr:uid="{D230C871-B68B-4941-994B-FEE41BD40981}"/>
    <cellStyle name="Normal 15 10 3 2 2" xfId="31667" xr:uid="{B5C2BFA2-1FE5-428D-93E7-BA3311FFA2F1}"/>
    <cellStyle name="Normal 15 10 3 2 3" xfId="48426" xr:uid="{5E40655A-9A44-4A67-8335-49FDE30E5DA7}"/>
    <cellStyle name="Normal 15 10 3 3" xfId="23287" xr:uid="{BA2A8DCE-CB8C-46D0-8413-E9E19A67CE06}"/>
    <cellStyle name="Normal 15 10 3 4" xfId="40046" xr:uid="{000C269B-4EC2-4555-B87D-843071B4A804}"/>
    <cellStyle name="Normal 15 10 4" xfId="1978" xr:uid="{E5100EFA-6ABC-4055-BDAF-7106E037C2F0}"/>
    <cellStyle name="Normal 15 10 4 2" xfId="10366" xr:uid="{6C23B4E2-C51A-464C-9A8A-C438DF3B9964}"/>
    <cellStyle name="Normal 15 10 4 2 2" xfId="27126" xr:uid="{068364CB-25FA-45D7-9C8C-04ED8CB3135A}"/>
    <cellStyle name="Normal 15 10 4 2 3" xfId="43885" xr:uid="{E242A10B-B133-4535-8AC0-B8903F449C6E}"/>
    <cellStyle name="Normal 15 10 4 3" xfId="18746" xr:uid="{4BA3A281-23AA-47BE-A92A-E6E66022808D}"/>
    <cellStyle name="Normal 15 10 4 4" xfId="35505" xr:uid="{88C55595-4D72-4A49-9E22-E0334F0B7D7F}"/>
    <cellStyle name="Normal 15 10 5" xfId="9840" xr:uid="{D9402BD4-304B-4588-8039-077FDA56BEFA}"/>
    <cellStyle name="Normal 15 10 5 2" xfId="26600" xr:uid="{7189B0CA-24D0-42BE-8EEF-8ECD1772A982}"/>
    <cellStyle name="Normal 15 10 5 3" xfId="43359" xr:uid="{9E9B3BD1-C4E4-476C-A14C-DBB506CD05AC}"/>
    <cellStyle name="Normal 15 10 6" xfId="18220" xr:uid="{0B7BB217-F274-4401-B9D6-8382915DCF17}"/>
    <cellStyle name="Normal 15 10 7" xfId="34979" xr:uid="{CDED32B8-ADA0-480B-8CAA-92E4499058C1}"/>
    <cellStyle name="Normal 15 11" xfId="3556" xr:uid="{D5ADADB9-F5D0-4CD2-AC14-8E5BA902F221}"/>
    <cellStyle name="Normal 15 11 2" xfId="11936" xr:uid="{579B5B92-41C6-438A-9093-CBC719BF8F40}"/>
    <cellStyle name="Normal 15 11 2 2" xfId="28696" xr:uid="{2240124A-F28D-4ACA-A46D-6C1471D9C44A}"/>
    <cellStyle name="Normal 15 11 2 3" xfId="45455" xr:uid="{B146F7C5-9EA1-4EF8-9499-4F36A1F4FD31}"/>
    <cellStyle name="Normal 15 11 3" xfId="20316" xr:uid="{A7B45D8F-C531-4DC9-B27E-6647BC35D044}"/>
    <cellStyle name="Normal 15 11 4" xfId="37075" xr:uid="{521E4197-3DC6-443E-A863-37050FA6752A}"/>
    <cellStyle name="Normal 15 12" xfId="5250" xr:uid="{3DE7B49E-9210-4158-98D0-73BD4AC18526}"/>
    <cellStyle name="Normal 15 12 2" xfId="13630" xr:uid="{236A6426-8D17-4A19-98DB-6EFDA3C5947F}"/>
    <cellStyle name="Normal 15 12 2 2" xfId="30390" xr:uid="{9C53E317-2B7A-4D79-98DF-5E40CEEC3055}"/>
    <cellStyle name="Normal 15 12 2 3" xfId="47149" xr:uid="{AEABC7CA-D933-42B6-93B8-FAD3E1948223}"/>
    <cellStyle name="Normal 15 12 3" xfId="22010" xr:uid="{6D8F1AB3-B035-4FAD-984A-F3422F9BD562}"/>
    <cellStyle name="Normal 15 12 4" xfId="38769" xr:uid="{0DB44DDA-719C-437D-9524-19161D484A3D}"/>
    <cellStyle name="Normal 15 13" xfId="6933" xr:uid="{5A7B8A37-FAB0-49F7-9A63-2029A798C375}"/>
    <cellStyle name="Normal 15 13 2" xfId="15313" xr:uid="{CDF0D45D-F792-4AB8-B291-2EC8EEFEAB51}"/>
    <cellStyle name="Normal 15 13 2 2" xfId="32073" xr:uid="{0EDC5284-5A4E-4523-90A5-07BD67DE3A12}"/>
    <cellStyle name="Normal 15 13 2 3" xfId="48832" xr:uid="{5365050A-623B-49F0-BAC6-E43440CFB24A}"/>
    <cellStyle name="Normal 15 13 3" xfId="23693" xr:uid="{019EFB41-710A-47B4-97C5-F66BA7518A58}"/>
    <cellStyle name="Normal 15 13 4" xfId="40452" xr:uid="{D8FA7315-60C9-4BE7-B791-8E6E0039C97B}"/>
    <cellStyle name="Normal 15 14" xfId="7339" xr:uid="{1F2F67F7-4805-4B62-83C8-E80E0D69411E}"/>
    <cellStyle name="Normal 15 14 2" xfId="15719" xr:uid="{4170944F-E015-4557-BF55-F0429DE517B6}"/>
    <cellStyle name="Normal 15 14 2 2" xfId="32479" xr:uid="{0937D4E4-6AE6-4186-AB57-5192F0874EEC}"/>
    <cellStyle name="Normal 15 14 2 3" xfId="49238" xr:uid="{856518F7-F9A7-43D8-BD7A-05050EABD0D4}"/>
    <cellStyle name="Normal 15 14 3" xfId="24099" xr:uid="{4249289F-829B-49AD-8360-C47A25883B00}"/>
    <cellStyle name="Normal 15 14 4" xfId="40858" xr:uid="{F29E3081-9D67-43BE-8D1B-77FA98EF93BE}"/>
    <cellStyle name="Normal 15 15" xfId="7745" xr:uid="{44665FEC-297F-45ED-ABFC-BAC82E0692A3}"/>
    <cellStyle name="Normal 15 15 2" xfId="16125" xr:uid="{BDB0FE1C-087D-4A1E-8A21-E0E045191B55}"/>
    <cellStyle name="Normal 15 15 2 2" xfId="32885" xr:uid="{1697C8A9-AA86-4248-B69D-9463CD5E41B5}"/>
    <cellStyle name="Normal 15 15 2 3" xfId="49644" xr:uid="{C47F7EDC-9D68-4191-84E4-A4AB41D158B7}"/>
    <cellStyle name="Normal 15 15 3" xfId="24505" xr:uid="{7143D509-04F6-4C60-838E-824FD178B9B5}"/>
    <cellStyle name="Normal 15 15 4" xfId="41264" xr:uid="{507D7904-6A48-47D7-B898-B79047C282D8}"/>
    <cellStyle name="Normal 15 16" xfId="8151" xr:uid="{8E78B187-9351-4E36-8FD5-047FB0755FFB}"/>
    <cellStyle name="Normal 15 16 2" xfId="16531" xr:uid="{7E115F55-3242-473E-8792-CFDD6AA47B10}"/>
    <cellStyle name="Normal 15 16 2 2" xfId="33291" xr:uid="{74E3DACF-AD0F-4BBC-BA7C-56E1568CBBE7}"/>
    <cellStyle name="Normal 15 16 2 3" xfId="50050" xr:uid="{799D5B1E-0BF0-46A7-97FA-65DB6D4D710A}"/>
    <cellStyle name="Normal 15 16 3" xfId="24911" xr:uid="{23279AD9-9C8D-4D55-8829-3C74049D998D}"/>
    <cellStyle name="Normal 15 16 4" xfId="41670" xr:uid="{E37FA614-823D-4A5B-A90C-9F3112AC91A1}"/>
    <cellStyle name="Normal 15 17" xfId="1866" xr:uid="{1144C147-986E-4FE2-B4C1-781E906C8217}"/>
    <cellStyle name="Normal 15 17 2" xfId="10254" xr:uid="{D1D0EF6C-4AFC-46C1-A3CA-CE8B38B8DF97}"/>
    <cellStyle name="Normal 15 17 2 2" xfId="27014" xr:uid="{47992979-C489-4E27-A039-4C6D8053455C}"/>
    <cellStyle name="Normal 15 17 2 3" xfId="43773" xr:uid="{EDD573F1-F1F9-4DF2-9C5E-107A973D9140}"/>
    <cellStyle name="Normal 15 17 3" xfId="18634" xr:uid="{1335E47B-B4CE-4DB4-BAB0-E5C6F201971C}"/>
    <cellStyle name="Normal 15 17 4" xfId="35393" xr:uid="{2CDAF8A6-36AC-40A8-B7FB-CE9957DAAD3D}"/>
    <cellStyle name="Normal 15 18" xfId="8563" xr:uid="{B0ACF87B-7052-494C-A265-1518D48DD27B}"/>
    <cellStyle name="Normal 15 18 2" xfId="25323" xr:uid="{5DED7BE7-245E-467F-BB07-CB9EFCDEFFB0}"/>
    <cellStyle name="Normal 15 18 3" xfId="42082" xr:uid="{31F2628C-D249-4565-B3B0-644DA0645B89}"/>
    <cellStyle name="Normal 15 19" xfId="16943" xr:uid="{912C6F2F-C90C-402B-AA27-45FFD7257E06}"/>
    <cellStyle name="Normal 15 2" xfId="120" xr:uid="{7FF85CFA-2B51-479A-AF06-43BA539AEBE4}"/>
    <cellStyle name="Normal 15 2 10" xfId="7377" xr:uid="{CB4D62D1-C1BA-4B93-85A2-39FC3F475BBF}"/>
    <cellStyle name="Normal 15 2 10 2" xfId="15757" xr:uid="{557E4F7D-74CF-48A9-BFB9-8078BCEDA31F}"/>
    <cellStyle name="Normal 15 2 10 2 2" xfId="32517" xr:uid="{6AF9B2C6-AF6D-4890-A300-F3B56F9001CA}"/>
    <cellStyle name="Normal 15 2 10 2 3" xfId="49276" xr:uid="{FD564D4A-ACE8-4992-8AF3-E3DF9D45FE4A}"/>
    <cellStyle name="Normal 15 2 10 3" xfId="24137" xr:uid="{FBC1A56A-1192-4AEB-A0AE-D8665F05FB3D}"/>
    <cellStyle name="Normal 15 2 10 4" xfId="40896" xr:uid="{B2745A23-8C7C-44EF-820B-A457867348BA}"/>
    <cellStyle name="Normal 15 2 11" xfId="7783" xr:uid="{6E4D3C9F-F48C-462A-825D-0D6066D3DE6E}"/>
    <cellStyle name="Normal 15 2 11 2" xfId="16163" xr:uid="{83A0BB25-BD96-4FBB-AF7C-9351D857B308}"/>
    <cellStyle name="Normal 15 2 11 2 2" xfId="32923" xr:uid="{BE04E398-F381-4C29-A974-F1A748297D2E}"/>
    <cellStyle name="Normal 15 2 11 2 3" xfId="49682" xr:uid="{45722509-E54F-400A-AD9A-40B8001FC928}"/>
    <cellStyle name="Normal 15 2 11 3" xfId="24543" xr:uid="{87F9B0F6-D1E9-4FD8-9034-5D93FB2198C6}"/>
    <cellStyle name="Normal 15 2 11 4" xfId="41302" xr:uid="{9BEB3A63-76B0-4335-93DF-45DE299015FF}"/>
    <cellStyle name="Normal 15 2 12" xfId="8189" xr:uid="{9DAA24B5-641E-4227-8BBF-47AA050BE48A}"/>
    <cellStyle name="Normal 15 2 12 2" xfId="16569" xr:uid="{85AD4A1C-96FF-4AB2-9945-34A56FD43C15}"/>
    <cellStyle name="Normal 15 2 12 2 2" xfId="33329" xr:uid="{BFDBCB4F-3166-4D0D-85D1-80623A151A17}"/>
    <cellStyle name="Normal 15 2 12 2 3" xfId="50088" xr:uid="{3F6B412B-C3C5-46AD-95F9-111B160E5495}"/>
    <cellStyle name="Normal 15 2 12 3" xfId="24949" xr:uid="{CDECF075-0497-4E16-8B4F-B7C7E0D85537}"/>
    <cellStyle name="Normal 15 2 12 4" xfId="41708" xr:uid="{CACC3E8C-3543-462D-82E3-A7314196E3C6}"/>
    <cellStyle name="Normal 15 2 13" xfId="1884" xr:uid="{CBAEBEC4-F8FB-47D6-9DB1-94843703FCE7}"/>
    <cellStyle name="Normal 15 2 13 2" xfId="10272" xr:uid="{7CBA31F7-5D9B-418A-8577-1C9E2F6C7D52}"/>
    <cellStyle name="Normal 15 2 13 2 2" xfId="27032" xr:uid="{32C545F0-7FA5-4EA6-BA6B-7CE139FFD1AE}"/>
    <cellStyle name="Normal 15 2 13 2 3" xfId="43791" xr:uid="{4B415B1C-06D4-4DA7-9A94-58C383B30519}"/>
    <cellStyle name="Normal 15 2 13 3" xfId="18652" xr:uid="{785DC300-75D6-48C2-B260-98DE19B539CC}"/>
    <cellStyle name="Normal 15 2 13 4" xfId="35411" xr:uid="{3D91BA8B-71A7-411D-B27D-70B8E03139E5}"/>
    <cellStyle name="Normal 15 2 14" xfId="8591" xr:uid="{848C3179-8014-4001-A50A-2065B90211D0}"/>
    <cellStyle name="Normal 15 2 14 2" xfId="25351" xr:uid="{7F5BB05E-5291-4331-8122-A7D56320EBE9}"/>
    <cellStyle name="Normal 15 2 14 3" xfId="42110" xr:uid="{5F9C9895-47A2-4F37-9028-C21FEE050F2B}"/>
    <cellStyle name="Normal 15 2 15" xfId="16971" xr:uid="{9F7379E0-0D6A-4417-A9A5-EDDBC731BB46}"/>
    <cellStyle name="Normal 15 2 16" xfId="33730" xr:uid="{B7AADC50-4C7F-4EB4-99A1-C56354EB276E}"/>
    <cellStyle name="Normal 15 2 2" xfId="204" xr:uid="{FF728922-0A95-4069-9A48-5B6895582B41}"/>
    <cellStyle name="Normal 15 2 2 10" xfId="8326" xr:uid="{6B2EC27A-C45F-4044-92ED-2F3907BE5999}"/>
    <cellStyle name="Normal 15 2 2 10 2" xfId="16706" xr:uid="{FEE8E621-4672-4545-B096-C2B82D3ED7CF}"/>
    <cellStyle name="Normal 15 2 2 10 2 2" xfId="33466" xr:uid="{05219169-7777-4032-91E8-EF4E3DF757E3}"/>
    <cellStyle name="Normal 15 2 2 10 2 3" xfId="50225" xr:uid="{81557B19-8775-4FE9-B080-B4DE95889326}"/>
    <cellStyle name="Normal 15 2 2 10 3" xfId="25086" xr:uid="{224DB36F-839B-4015-9571-ECDA44C5DAE6}"/>
    <cellStyle name="Normal 15 2 2 10 4" xfId="41845" xr:uid="{3D423ACF-EA91-4B1F-BFAF-24EEFDB2ED6A}"/>
    <cellStyle name="Normal 15 2 2 11" xfId="2084" xr:uid="{F66704F1-C915-4D3E-BD00-07B7140C0F41}"/>
    <cellStyle name="Normal 15 2 2 11 2" xfId="10468" xr:uid="{F4CE24DE-1B16-47CA-BE25-7F478AB5C46F}"/>
    <cellStyle name="Normal 15 2 2 11 2 2" xfId="27228" xr:uid="{483B21B6-0990-4AE8-ACDC-F76D35EA561A}"/>
    <cellStyle name="Normal 15 2 2 11 2 3" xfId="43987" xr:uid="{774ADE8B-0D96-4F7B-9641-A226CE2DF59B}"/>
    <cellStyle name="Normal 15 2 2 11 3" xfId="18848" xr:uid="{558F9D5A-A052-4100-BEDC-D24C875FE78D}"/>
    <cellStyle name="Normal 15 2 2 11 4" xfId="35607" xr:uid="{F3BF7F79-120B-4FAA-8FE0-0429D46F9089}"/>
    <cellStyle name="Normal 15 2 2 12" xfId="8665" xr:uid="{F1DB46AD-D75D-481B-9B1C-AE57C0BFF7EC}"/>
    <cellStyle name="Normal 15 2 2 12 2" xfId="25425" xr:uid="{B591B9DA-E0F5-416C-9254-2BF841506C43}"/>
    <cellStyle name="Normal 15 2 2 12 3" xfId="42184" xr:uid="{FA9E7A3C-C9CE-4D63-A374-6DB47A1483CD}"/>
    <cellStyle name="Normal 15 2 2 13" xfId="17045" xr:uid="{46F1EBDE-4762-408B-8839-4B1AAAC13CCA}"/>
    <cellStyle name="Normal 15 2 2 14" xfId="33804" xr:uid="{2D2EB4D3-5E4F-44C5-984D-A0F7C0685BDF}"/>
    <cellStyle name="Normal 15 2 2 2" xfId="696" xr:uid="{60DA91B8-0D78-4215-8E63-142F942DD78A}"/>
    <cellStyle name="Normal 15 2 2 2 2" xfId="4091" xr:uid="{2A1DF86F-1DB6-4EDB-A088-C75AA012A18C}"/>
    <cellStyle name="Normal 15 2 2 2 2 2" xfId="12471" xr:uid="{24589ABC-6972-4B0F-A13B-E0AE66CE2F30}"/>
    <cellStyle name="Normal 15 2 2 2 2 2 2" xfId="29231" xr:uid="{D9FC5C9B-621C-4549-BD04-6EB8297F00E9}"/>
    <cellStyle name="Normal 15 2 2 2 2 2 3" xfId="45990" xr:uid="{01E9B6F0-F64A-4A5B-B1B2-F692C50C8EAC}"/>
    <cellStyle name="Normal 15 2 2 2 2 3" xfId="20851" xr:uid="{14D4B8A2-330F-437D-A658-4A5AC9DE1DD1}"/>
    <cellStyle name="Normal 15 2 2 2 2 4" xfId="37610" xr:uid="{61AC570D-BCE2-48F1-B085-D4C21DD79B0F}"/>
    <cellStyle name="Normal 15 2 2 2 3" xfId="5778" xr:uid="{8CEA7D82-457D-4A73-8AA7-AA625066FBC6}"/>
    <cellStyle name="Normal 15 2 2 2 3 2" xfId="14158" xr:uid="{6254C32F-09DE-4E3E-8A89-4A5E9DD70A2C}"/>
    <cellStyle name="Normal 15 2 2 2 3 2 2" xfId="30918" xr:uid="{86F62550-81DF-4E7C-A0A6-2455CC9C89A0}"/>
    <cellStyle name="Normal 15 2 2 2 3 2 3" xfId="47677" xr:uid="{5C0C9352-FE7B-49A4-88D0-3E6F131768C3}"/>
    <cellStyle name="Normal 15 2 2 2 3 3" xfId="22538" xr:uid="{12289439-E991-4274-8D69-CE37B103B023}"/>
    <cellStyle name="Normal 15 2 2 2 3 4" xfId="39297" xr:uid="{A6F68E06-B8F3-42E6-90B6-26A82715C16C}"/>
    <cellStyle name="Normal 15 2 2 2 4" xfId="2514" xr:uid="{79AE566A-F994-419D-B891-32EB9DE0372E}"/>
    <cellStyle name="Normal 15 2 2 2 4 2" xfId="10894" xr:uid="{4E75E546-5A42-447A-BF03-5F0F5EA1C426}"/>
    <cellStyle name="Normal 15 2 2 2 4 2 2" xfId="27654" xr:uid="{91424EBE-1549-47BE-AA1D-3BF6FD7915BD}"/>
    <cellStyle name="Normal 15 2 2 2 4 2 3" xfId="44413" xr:uid="{7119B0E7-634B-49B7-A4DC-C6FAF2ACF113}"/>
    <cellStyle name="Normal 15 2 2 2 4 3" xfId="19274" xr:uid="{AFF3A973-93C6-485E-9C7E-043A3F56EFA1}"/>
    <cellStyle name="Normal 15 2 2 2 4 4" xfId="36033" xr:uid="{323693F0-1695-4591-BC5C-4D331E352099}"/>
    <cellStyle name="Normal 15 2 2 2 5" xfId="9091" xr:uid="{7C28FC63-1F12-4D78-B161-A3170857C101}"/>
    <cellStyle name="Normal 15 2 2 2 5 2" xfId="25851" xr:uid="{C705887D-08F7-4502-ADCE-32FBEC761625}"/>
    <cellStyle name="Normal 15 2 2 2 5 3" xfId="42610" xr:uid="{9E63BB10-3536-4474-8FB7-37C508CB9AFE}"/>
    <cellStyle name="Normal 15 2 2 2 6" xfId="17471" xr:uid="{7BBBCC11-F793-483D-A63E-6D08ABD27C5A}"/>
    <cellStyle name="Normal 15 2 2 2 7" xfId="34230" xr:uid="{5BCC1FCA-5E78-46C3-8996-AB62E9D1E20F}"/>
    <cellStyle name="Normal 15 2 2 3" xfId="1130" xr:uid="{7FA8ABAE-A836-4718-B422-DBB099CAEA5B}"/>
    <cellStyle name="Normal 15 2 2 3 2" xfId="4519" xr:uid="{68E9EEDB-76BC-4C56-909B-1C259644C649}"/>
    <cellStyle name="Normal 15 2 2 3 2 2" xfId="12899" xr:uid="{CFBECB55-B468-497B-ADDC-04D80C921F43}"/>
    <cellStyle name="Normal 15 2 2 3 2 2 2" xfId="29659" xr:uid="{A0583D0C-FBBA-4429-9BFD-00B9C4027B93}"/>
    <cellStyle name="Normal 15 2 2 3 2 2 3" xfId="46418" xr:uid="{1E4C91AB-3F65-44D6-9B80-84091CB58CE4}"/>
    <cellStyle name="Normal 15 2 2 3 2 3" xfId="21279" xr:uid="{9626F608-833B-4EDF-A0FD-BD81488DFBA5}"/>
    <cellStyle name="Normal 15 2 2 3 2 4" xfId="38038" xr:uid="{412ED0AC-8CEF-4406-857C-E0F6E543BE48}"/>
    <cellStyle name="Normal 15 2 2 3 3" xfId="6206" xr:uid="{65693FB4-6530-409B-B9C3-87788E1A1916}"/>
    <cellStyle name="Normal 15 2 2 3 3 2" xfId="14586" xr:uid="{87814D9B-BC40-47FC-89DA-4D4004740E03}"/>
    <cellStyle name="Normal 15 2 2 3 3 2 2" xfId="31346" xr:uid="{09BBAAB0-7901-4059-B8AE-103214DF71B5}"/>
    <cellStyle name="Normal 15 2 2 3 3 2 3" xfId="48105" xr:uid="{73A85BF4-1008-42FF-9DE1-615D19348E3D}"/>
    <cellStyle name="Normal 15 2 2 3 3 3" xfId="22966" xr:uid="{FACE2A25-F8EA-4E42-87BB-B0F771B69B93}"/>
    <cellStyle name="Normal 15 2 2 3 3 4" xfId="39725" xr:uid="{C5BE51C8-0ADA-4539-A43F-44CEA5B6A6F4}"/>
    <cellStyle name="Normal 15 2 2 3 4" xfId="2942" xr:uid="{1E44BA22-C239-42F0-A882-BB0FAAAE4E93}"/>
    <cellStyle name="Normal 15 2 2 3 4 2" xfId="11322" xr:uid="{9E832D16-FB59-4365-959F-7D3E81F822DB}"/>
    <cellStyle name="Normal 15 2 2 3 4 2 2" xfId="28082" xr:uid="{F9DD8EC1-6633-4679-9E69-94634375EC9C}"/>
    <cellStyle name="Normal 15 2 2 3 4 2 3" xfId="44841" xr:uid="{8B82195F-B65F-4F3C-B903-44EE6F9FFE65}"/>
    <cellStyle name="Normal 15 2 2 3 4 3" xfId="19702" xr:uid="{7705B17C-670D-463A-9EEB-EC7FB599F71F}"/>
    <cellStyle name="Normal 15 2 2 3 4 4" xfId="36461" xr:uid="{113DACA9-8E5E-414D-A605-E7BF3BADA6A8}"/>
    <cellStyle name="Normal 15 2 2 3 5" xfId="9519" xr:uid="{A94362EA-77DC-40BF-915C-F4232B14CAD9}"/>
    <cellStyle name="Normal 15 2 2 3 5 2" xfId="26279" xr:uid="{F3F83ED8-99AC-4374-964D-B5495CD2817F}"/>
    <cellStyle name="Normal 15 2 2 3 5 3" xfId="43038" xr:uid="{593EA3A8-4F3E-4E28-BD39-2B555F39AC8D}"/>
    <cellStyle name="Normal 15 2 2 3 6" xfId="17899" xr:uid="{10A549B7-0E2A-4AEA-8F36-4A640C54A65A}"/>
    <cellStyle name="Normal 15 2 2 3 7" xfId="34658" xr:uid="{F0BD9357-FE95-4039-9490-A0598582063F}"/>
    <cellStyle name="Normal 15 2 2 4" xfId="1626" xr:uid="{0960A484-4117-4644-8AF7-23D00416054D}"/>
    <cellStyle name="Normal 15 2 2 4 2" xfId="5015" xr:uid="{8CDAB732-8B31-4A81-BBCB-EE5D5ABA334E}"/>
    <cellStyle name="Normal 15 2 2 4 2 2" xfId="13395" xr:uid="{2716A1FF-285D-4B1C-8C29-11261A780D0C}"/>
    <cellStyle name="Normal 15 2 2 4 2 2 2" xfId="30155" xr:uid="{F401ECDB-EE17-470D-A993-1F71FD9292DD}"/>
    <cellStyle name="Normal 15 2 2 4 2 2 3" xfId="46914" xr:uid="{8B20B9CF-3772-40D5-9784-2DDBEA609F38}"/>
    <cellStyle name="Normal 15 2 2 4 2 3" xfId="21775" xr:uid="{64CA2424-BE27-4740-9D13-C00C1BAB1186}"/>
    <cellStyle name="Normal 15 2 2 4 2 4" xfId="38534" xr:uid="{8329114C-4ADF-4544-BC9F-A5DEDD52F1DD}"/>
    <cellStyle name="Normal 15 2 2 4 3" xfId="6702" xr:uid="{056CAD7C-FC2A-4058-B13B-066987A41561}"/>
    <cellStyle name="Normal 15 2 2 4 3 2" xfId="15082" xr:uid="{8628F7B1-966F-4D65-9541-7D3924745F49}"/>
    <cellStyle name="Normal 15 2 2 4 3 2 2" xfId="31842" xr:uid="{B28334A2-E46C-4C6E-B749-5084B2BB6314}"/>
    <cellStyle name="Normal 15 2 2 4 3 2 3" xfId="48601" xr:uid="{F873632C-7B8D-437A-9A9F-A23C350F9D39}"/>
    <cellStyle name="Normal 15 2 2 4 3 3" xfId="23462" xr:uid="{122D059F-3381-44A8-9B0F-5CB21048716F}"/>
    <cellStyle name="Normal 15 2 2 4 3 4" xfId="40221" xr:uid="{FAEFA09B-EB55-4816-B12B-86E4456A64CE}"/>
    <cellStyle name="Normal 15 2 2 4 4" xfId="3326" xr:uid="{6D8CCE6E-5351-41DA-ADCE-1070CEF538A6}"/>
    <cellStyle name="Normal 15 2 2 4 4 2" xfId="11706" xr:uid="{B324D319-245D-48BF-BC78-B36FC9509A6D}"/>
    <cellStyle name="Normal 15 2 2 4 4 2 2" xfId="28466" xr:uid="{D0B895A9-407F-4345-9CAE-6E276B33AAFC}"/>
    <cellStyle name="Normal 15 2 2 4 4 2 3" xfId="45225" xr:uid="{2CA7DEAD-2999-417C-BC1E-E9FDE6467328}"/>
    <cellStyle name="Normal 15 2 2 4 4 3" xfId="20086" xr:uid="{30F5B714-2B04-498D-9280-5DE27F3ECA1B}"/>
    <cellStyle name="Normal 15 2 2 4 4 4" xfId="36845" xr:uid="{EF70B0E1-D7E6-4279-A083-0B5306E89572}"/>
    <cellStyle name="Normal 15 2 2 4 5" xfId="10015" xr:uid="{9D1BE6BC-F2E4-4CF7-96E5-05BAEFBDDAE1}"/>
    <cellStyle name="Normal 15 2 2 4 5 2" xfId="26775" xr:uid="{23C30289-4F37-4173-9A2B-FFD5C8F8571F}"/>
    <cellStyle name="Normal 15 2 2 4 5 3" xfId="43534" xr:uid="{21F0E1F5-2CD2-4D8E-8235-EBE49AFD2829}"/>
    <cellStyle name="Normal 15 2 2 4 6" xfId="18395" xr:uid="{EAE10049-64C2-44AF-995C-FF5F8784609A}"/>
    <cellStyle name="Normal 15 2 2 4 7" xfId="35154" xr:uid="{9108FF0F-B827-4977-985C-D78E900E60E3}"/>
    <cellStyle name="Normal 15 2 2 5" xfId="3745" xr:uid="{A0819B6D-341F-422A-AD86-F8C01C89DBAC}"/>
    <cellStyle name="Normal 15 2 2 5 2" xfId="12125" xr:uid="{2CA475CB-49A9-4D7A-A7B7-C125790051FD}"/>
    <cellStyle name="Normal 15 2 2 5 2 2" xfId="28885" xr:uid="{A7F196AA-2E43-4F9F-9C4C-E48B41B8A6FA}"/>
    <cellStyle name="Normal 15 2 2 5 2 3" xfId="45644" xr:uid="{DFD7E638-985A-40E8-90FF-2A038CDA8A32}"/>
    <cellStyle name="Normal 15 2 2 5 3" xfId="20505" xr:uid="{EC63A1BB-1159-4E83-84A3-4481995B5D4E}"/>
    <cellStyle name="Normal 15 2 2 5 4" xfId="37264" xr:uid="{D1E6406C-C312-48F6-8D6B-E2C56A205F3C}"/>
    <cellStyle name="Normal 15 2 2 6" xfId="5352" xr:uid="{E8BDC1F2-9FA0-4BAA-A419-82416944D8C6}"/>
    <cellStyle name="Normal 15 2 2 6 2" xfId="13732" xr:uid="{239AA46E-7F56-4922-9E89-98575A807C7D}"/>
    <cellStyle name="Normal 15 2 2 6 2 2" xfId="30492" xr:uid="{67BCCC8A-D51C-45D2-A74C-E0F793AA560F}"/>
    <cellStyle name="Normal 15 2 2 6 2 3" xfId="47251" xr:uid="{0863172B-337E-4C8E-AED8-ADB6198FEF82}"/>
    <cellStyle name="Normal 15 2 2 6 3" xfId="22112" xr:uid="{71E57DA2-849A-438B-A0FA-7511DDA48D4C}"/>
    <cellStyle name="Normal 15 2 2 6 4" xfId="38871" xr:uid="{2165A3CD-AA31-4079-82B3-27A6D3DE6F4C}"/>
    <cellStyle name="Normal 15 2 2 7" xfId="7108" xr:uid="{AEC73F7F-F587-48A3-B7ED-2325016F3735}"/>
    <cellStyle name="Normal 15 2 2 7 2" xfId="15488" xr:uid="{218C6742-BE86-47FE-A246-D4DEC256D8C4}"/>
    <cellStyle name="Normal 15 2 2 7 2 2" xfId="32248" xr:uid="{8C1FAD94-2044-42CC-97B6-3A224661780F}"/>
    <cellStyle name="Normal 15 2 2 7 2 3" xfId="49007" xr:uid="{AEE9734F-E491-45CA-ACFD-A9647C2F1E42}"/>
    <cellStyle name="Normal 15 2 2 7 3" xfId="23868" xr:uid="{7085746E-8925-46EE-9F11-5CF813560BF6}"/>
    <cellStyle name="Normal 15 2 2 7 4" xfId="40627" xr:uid="{8228BAD8-8A2A-4E6A-8B85-7CA48C718101}"/>
    <cellStyle name="Normal 15 2 2 8" xfId="7514" xr:uid="{03FB8FC8-FC05-4D4F-B7FF-CB5452FB05AB}"/>
    <cellStyle name="Normal 15 2 2 8 2" xfId="15894" xr:uid="{5A7AEB13-0300-47F4-B80B-C230CF844955}"/>
    <cellStyle name="Normal 15 2 2 8 2 2" xfId="32654" xr:uid="{2C0F6116-BC38-460B-9181-6E02386BCC7E}"/>
    <cellStyle name="Normal 15 2 2 8 2 3" xfId="49413" xr:uid="{77332A20-ECB4-40BC-A0A1-F91ECFC37A66}"/>
    <cellStyle name="Normal 15 2 2 8 3" xfId="24274" xr:uid="{1EA62724-1E63-42F7-85DA-1442DF3D8213}"/>
    <cellStyle name="Normal 15 2 2 8 4" xfId="41033" xr:uid="{EB59D1CE-DC2E-4EB6-B56C-ABA97F8B1EC1}"/>
    <cellStyle name="Normal 15 2 2 9" xfId="7920" xr:uid="{270E4D57-E509-48BD-892E-4C23F420095D}"/>
    <cellStyle name="Normal 15 2 2 9 2" xfId="16300" xr:uid="{2B7B5172-7E5B-4F83-9ED4-C0F28920B9C8}"/>
    <cellStyle name="Normal 15 2 2 9 2 2" xfId="33060" xr:uid="{4E8A43D1-2583-4BF7-8FA5-91CC75233E42}"/>
    <cellStyle name="Normal 15 2 2 9 2 3" xfId="49819" xr:uid="{EE709BFD-0E07-4A96-877F-DB8886C437FC}"/>
    <cellStyle name="Normal 15 2 2 9 3" xfId="24680" xr:uid="{6635C3CC-F89F-449B-8AAB-59DCB6A30470}"/>
    <cellStyle name="Normal 15 2 2 9 4" xfId="41439" xr:uid="{955F9A05-4F74-425F-8D5A-16872F80B503}"/>
    <cellStyle name="Normal 15 2 3" xfId="379" xr:uid="{9DC15042-5DBD-4D5A-9020-D42DD431105E}"/>
    <cellStyle name="Normal 15 2 3 10" xfId="8460" xr:uid="{B1BA3F70-CDD0-4773-86E5-739D347AB0D1}"/>
    <cellStyle name="Normal 15 2 3 10 2" xfId="16840" xr:uid="{C5CF0CDC-02B3-4928-84F0-9C290BEAE916}"/>
    <cellStyle name="Normal 15 2 3 10 2 2" xfId="33600" xr:uid="{5F4AF9FA-0E96-495E-8894-0AF9F5E2E302}"/>
    <cellStyle name="Normal 15 2 3 10 2 3" xfId="50359" xr:uid="{489AB227-82D3-4632-A971-2AC0BBB28EE1}"/>
    <cellStyle name="Normal 15 2 3 10 3" xfId="25220" xr:uid="{DE93F088-D31C-43BC-A76E-41A6C5D1511E}"/>
    <cellStyle name="Normal 15 2 3 10 4" xfId="41979" xr:uid="{7F5BD769-09E3-4DD0-B21C-FC68B5E0FF26}"/>
    <cellStyle name="Normal 15 2 3 11" xfId="2211" xr:uid="{41FCE574-1810-4D24-8CE6-C9DF87B04FC1}"/>
    <cellStyle name="Normal 15 2 3 11 2" xfId="10593" xr:uid="{C476D0A4-63A4-415A-B950-2B5E8C719529}"/>
    <cellStyle name="Normal 15 2 3 11 2 2" xfId="27353" xr:uid="{6515C657-2053-477A-84C2-E8F3FDE3FE6F}"/>
    <cellStyle name="Normal 15 2 3 11 2 3" xfId="44112" xr:uid="{0132C008-67CE-48A8-BAB7-28D55D36563D}"/>
    <cellStyle name="Normal 15 2 3 11 3" xfId="18973" xr:uid="{27C64A88-261F-427B-B152-E87640EDF2D6}"/>
    <cellStyle name="Normal 15 2 3 11 4" xfId="35732" xr:uid="{AC5B4753-634F-43BF-8DE9-CB030CB3AF44}"/>
    <cellStyle name="Normal 15 2 3 12" xfId="8790" xr:uid="{C7E996CD-E2D6-47EA-9756-FFEA3392DFEA}"/>
    <cellStyle name="Normal 15 2 3 12 2" xfId="25550" xr:uid="{7884D292-8551-43A0-A107-4BE196C1CA78}"/>
    <cellStyle name="Normal 15 2 3 12 3" xfId="42309" xr:uid="{FFAC77B1-A2C0-45CA-A29B-3D50C4C31A31}"/>
    <cellStyle name="Normal 15 2 3 13" xfId="17170" xr:uid="{16D11C79-C6B0-47BD-9D58-5BCE44534088}"/>
    <cellStyle name="Normal 15 2 3 14" xfId="33929" xr:uid="{D5AF518D-88C2-4F58-96FB-452CD5089CF9}"/>
    <cellStyle name="Normal 15 2 3 2" xfId="821" xr:uid="{EC8521C6-5557-45E4-A471-97D2B3E4E43F}"/>
    <cellStyle name="Normal 15 2 3 2 2" xfId="4216" xr:uid="{0F199139-10D8-4F0A-92ED-07026A75E72A}"/>
    <cellStyle name="Normal 15 2 3 2 2 2" xfId="12596" xr:uid="{D177B9DE-B50B-4CD8-A2C4-DB536882D7F8}"/>
    <cellStyle name="Normal 15 2 3 2 2 2 2" xfId="29356" xr:uid="{A0C0A575-751A-47F2-81F4-F918780EB86B}"/>
    <cellStyle name="Normal 15 2 3 2 2 2 3" xfId="46115" xr:uid="{9B7225DC-BB1C-4402-A856-518E2A9FFC3F}"/>
    <cellStyle name="Normal 15 2 3 2 2 3" xfId="20976" xr:uid="{61466390-725C-459D-AAF9-D8219CB16AC6}"/>
    <cellStyle name="Normal 15 2 3 2 2 4" xfId="37735" xr:uid="{44929AAB-BC70-4F4E-BEB2-A88691869ED5}"/>
    <cellStyle name="Normal 15 2 3 2 3" xfId="5903" xr:uid="{DB1E5E6A-4EC2-48CB-8584-744503214023}"/>
    <cellStyle name="Normal 15 2 3 2 3 2" xfId="14283" xr:uid="{D370EA01-2F3A-492B-8FEB-25BAD972ADFF}"/>
    <cellStyle name="Normal 15 2 3 2 3 2 2" xfId="31043" xr:uid="{9535670F-2CDD-4A65-9D32-A57EF47CD8A4}"/>
    <cellStyle name="Normal 15 2 3 2 3 2 3" xfId="47802" xr:uid="{9E3A3D7D-1CBC-46C9-9564-224E65125CBA}"/>
    <cellStyle name="Normal 15 2 3 2 3 3" xfId="22663" xr:uid="{6046CCD3-84E5-4F6A-83D7-2E7D758CA984}"/>
    <cellStyle name="Normal 15 2 3 2 3 4" xfId="39422" xr:uid="{ABAAABE2-2BE4-4B2E-B5E0-C03D2E23BB68}"/>
    <cellStyle name="Normal 15 2 3 2 4" xfId="2639" xr:uid="{65DA4B91-5656-47A6-BF2E-9F0A00430766}"/>
    <cellStyle name="Normal 15 2 3 2 4 2" xfId="11019" xr:uid="{C36010B6-052F-4191-9919-697DD652C5AA}"/>
    <cellStyle name="Normal 15 2 3 2 4 2 2" xfId="27779" xr:uid="{03DF3041-A631-49E7-8B0D-DACA0E653B63}"/>
    <cellStyle name="Normal 15 2 3 2 4 2 3" xfId="44538" xr:uid="{EC084D1B-B9B8-46B9-BE0B-2FB170E9F400}"/>
    <cellStyle name="Normal 15 2 3 2 4 3" xfId="19399" xr:uid="{3F086D21-7CDA-479E-95FA-737281BC87F4}"/>
    <cellStyle name="Normal 15 2 3 2 4 4" xfId="36158" xr:uid="{9B6C2959-36C1-42BE-BA43-0F2B0B8C51DB}"/>
    <cellStyle name="Normal 15 2 3 2 5" xfId="9216" xr:uid="{1747D82D-F32B-4806-A6F9-B1E0DC19CF60}"/>
    <cellStyle name="Normal 15 2 3 2 5 2" xfId="25976" xr:uid="{3147598E-3757-4414-AC63-EA5823813ADE}"/>
    <cellStyle name="Normal 15 2 3 2 5 3" xfId="42735" xr:uid="{127CB505-AD35-4E07-B998-07E6ACC260CA}"/>
    <cellStyle name="Normal 15 2 3 2 6" xfId="17596" xr:uid="{BDADC441-5D35-40A6-A29A-9BD47444E6AC}"/>
    <cellStyle name="Normal 15 2 3 2 7" xfId="34355" xr:uid="{581DCBE9-BFC8-4939-9475-9FF3B48AD11B}"/>
    <cellStyle name="Normal 15 2 3 3" xfId="1255" xr:uid="{D70BE11A-BDBE-4CD1-8D85-2386619D25E6}"/>
    <cellStyle name="Normal 15 2 3 3 2" xfId="4644" xr:uid="{78E00066-A44F-4524-90AB-B37E4D44B30E}"/>
    <cellStyle name="Normal 15 2 3 3 2 2" xfId="13024" xr:uid="{1EE2F6F0-E098-4E73-B571-1F6D92154595}"/>
    <cellStyle name="Normal 15 2 3 3 2 2 2" xfId="29784" xr:uid="{509F6D03-E98F-4E36-B37C-3E60B97B0144}"/>
    <cellStyle name="Normal 15 2 3 3 2 2 3" xfId="46543" xr:uid="{3FA72274-9D84-4740-A6F1-3EABEEDCDBFD}"/>
    <cellStyle name="Normal 15 2 3 3 2 3" xfId="21404" xr:uid="{E5EBDE15-55EF-4E44-8B1E-208128386941}"/>
    <cellStyle name="Normal 15 2 3 3 2 4" xfId="38163" xr:uid="{5256A246-92C2-4FD4-804C-0E639BB7B354}"/>
    <cellStyle name="Normal 15 2 3 3 3" xfId="6331" xr:uid="{7FB9E40E-3947-45C7-9D28-A543F604D1A0}"/>
    <cellStyle name="Normal 15 2 3 3 3 2" xfId="14711" xr:uid="{7A1D6AA7-AA58-4D3E-9289-E71916DF7785}"/>
    <cellStyle name="Normal 15 2 3 3 3 2 2" xfId="31471" xr:uid="{3FC1611A-668F-411C-ACC2-9EB77287F076}"/>
    <cellStyle name="Normal 15 2 3 3 3 2 3" xfId="48230" xr:uid="{6F0D5448-1E0D-47F8-A163-C4C65A184ECB}"/>
    <cellStyle name="Normal 15 2 3 3 3 3" xfId="23091" xr:uid="{D55AF625-CB87-4162-ADAB-AF7FCE5A9028}"/>
    <cellStyle name="Normal 15 2 3 3 3 4" xfId="39850" xr:uid="{6421D217-C8EF-42CD-9C3E-A27E7EA3A304}"/>
    <cellStyle name="Normal 15 2 3 3 4" xfId="3067" xr:uid="{2ECDAF3C-B93C-4CAF-9C91-FE3959EB962A}"/>
    <cellStyle name="Normal 15 2 3 3 4 2" xfId="11447" xr:uid="{8A707B0D-C60B-42C3-B8A7-63AEE7D9D343}"/>
    <cellStyle name="Normal 15 2 3 3 4 2 2" xfId="28207" xr:uid="{6D3D4E55-F313-4B64-AC44-77473B14BAE8}"/>
    <cellStyle name="Normal 15 2 3 3 4 2 3" xfId="44966" xr:uid="{888E97B3-14AD-4773-B4EF-92D4FC006481}"/>
    <cellStyle name="Normal 15 2 3 3 4 3" xfId="19827" xr:uid="{F38C6397-06E0-486D-AAB1-A4BF71B7FF41}"/>
    <cellStyle name="Normal 15 2 3 3 4 4" xfId="36586" xr:uid="{C8ACFD62-5C1E-4ED0-B4BC-E92733BA58D7}"/>
    <cellStyle name="Normal 15 2 3 3 5" xfId="9644" xr:uid="{2F37DDA9-6D7B-4B9E-AD92-E61811936FDC}"/>
    <cellStyle name="Normal 15 2 3 3 5 2" xfId="26404" xr:uid="{50092AC5-75AF-4B2F-94B3-E430D9CC08FD}"/>
    <cellStyle name="Normal 15 2 3 3 5 3" xfId="43163" xr:uid="{36227569-FF35-449E-8E55-FF0F795604F7}"/>
    <cellStyle name="Normal 15 2 3 3 6" xfId="18024" xr:uid="{83B686EB-5C9C-48C5-ADC2-01A3E2D098E7}"/>
    <cellStyle name="Normal 15 2 3 3 7" xfId="34783" xr:uid="{F976AF74-AF9D-436B-B834-5B03745D1D47}"/>
    <cellStyle name="Normal 15 2 3 4" xfId="1760" xr:uid="{38F883B8-2979-4FAF-9012-C0CF90185050}"/>
    <cellStyle name="Normal 15 2 3 4 2" xfId="5149" xr:uid="{96D9B123-4C76-42CF-A595-8A0F1C47F7E8}"/>
    <cellStyle name="Normal 15 2 3 4 2 2" xfId="13529" xr:uid="{08614890-8406-471E-8292-0A61BB54E774}"/>
    <cellStyle name="Normal 15 2 3 4 2 2 2" xfId="30289" xr:uid="{573DC569-4807-452C-88E4-CD921397D29D}"/>
    <cellStyle name="Normal 15 2 3 4 2 2 3" xfId="47048" xr:uid="{0ECDC55D-998C-4C48-8FBA-4037621525D2}"/>
    <cellStyle name="Normal 15 2 3 4 2 3" xfId="21909" xr:uid="{C972F00F-6B2D-49D2-91E6-21B70B7EAAF9}"/>
    <cellStyle name="Normal 15 2 3 4 2 4" xfId="38668" xr:uid="{C9969C31-10FD-4B3A-9DFD-6AFFFC8D6498}"/>
    <cellStyle name="Normal 15 2 3 4 3" xfId="6836" xr:uid="{939D841F-79AF-4E28-A85E-0536CC79DDFD}"/>
    <cellStyle name="Normal 15 2 3 4 3 2" xfId="15216" xr:uid="{92EDCC6C-5F44-4F15-827A-B7E1A8DAA322}"/>
    <cellStyle name="Normal 15 2 3 4 3 2 2" xfId="31976" xr:uid="{EA0DCEBC-0926-49BE-8AF0-49EB52ABE3E5}"/>
    <cellStyle name="Normal 15 2 3 4 3 2 3" xfId="48735" xr:uid="{79961BEE-B608-4E7F-926D-749789C5238D}"/>
    <cellStyle name="Normal 15 2 3 4 3 3" xfId="23596" xr:uid="{A865133E-34DD-433A-A2F4-48E0207841B8}"/>
    <cellStyle name="Normal 15 2 3 4 3 4" xfId="40355" xr:uid="{4326E3BF-CE21-434D-9688-A8C2B48A4754}"/>
    <cellStyle name="Normal 15 2 3 4 4" xfId="3459" xr:uid="{5C3D3C71-CBE2-4284-BF09-86475CBAD841}"/>
    <cellStyle name="Normal 15 2 3 4 4 2" xfId="11839" xr:uid="{63A279C8-31C1-4782-BD97-7E2CA2FA0DDE}"/>
    <cellStyle name="Normal 15 2 3 4 4 2 2" xfId="28599" xr:uid="{C005B750-A1CE-4FAD-AC14-08DF0D89FD89}"/>
    <cellStyle name="Normal 15 2 3 4 4 2 3" xfId="45358" xr:uid="{C2A4C35A-C8C3-4E19-9C3E-94BDC9EC846B}"/>
    <cellStyle name="Normal 15 2 3 4 4 3" xfId="20219" xr:uid="{313D2284-0A3E-44E6-A1F7-A8B343FC46F8}"/>
    <cellStyle name="Normal 15 2 3 4 4 4" xfId="36978" xr:uid="{FEE0B75D-52E8-4E9D-A3F4-A5D38BD07506}"/>
    <cellStyle name="Normal 15 2 3 4 5" xfId="10149" xr:uid="{9B484350-8527-4D05-9687-0278D866D88D}"/>
    <cellStyle name="Normal 15 2 3 4 5 2" xfId="26909" xr:uid="{BE480EF3-4A6B-4EB5-8C35-AC286550B0BE}"/>
    <cellStyle name="Normal 15 2 3 4 5 3" xfId="43668" xr:uid="{311B03E7-A91C-4418-B0AA-346BCA3F0538}"/>
    <cellStyle name="Normal 15 2 3 4 6" xfId="18529" xr:uid="{EEEEDB6F-282F-4BC2-8ABA-2D1C819CA130}"/>
    <cellStyle name="Normal 15 2 3 4 7" xfId="35288" xr:uid="{BB8BA585-2DF5-4AFF-A3A8-37361608BE54}"/>
    <cellStyle name="Normal 15 2 3 5" xfId="3879" xr:uid="{223BA560-B40C-43AE-B0A7-863B1F66FA82}"/>
    <cellStyle name="Normal 15 2 3 5 2" xfId="12259" xr:uid="{C8397327-87BB-4D9F-9A46-213CF727F10A}"/>
    <cellStyle name="Normal 15 2 3 5 2 2" xfId="29019" xr:uid="{6FA164DC-B0E4-42F8-8337-EDFC44FBBA5E}"/>
    <cellStyle name="Normal 15 2 3 5 2 3" xfId="45778" xr:uid="{0010D3E8-0B43-497F-A64E-1C0959030818}"/>
    <cellStyle name="Normal 15 2 3 5 3" xfId="20639" xr:uid="{2B4D2402-F7F1-4BE9-9F8D-3C0105311DE7}"/>
    <cellStyle name="Normal 15 2 3 5 4" xfId="37398" xr:uid="{08412597-0EE7-4EFE-BC95-A7BAAEA9646F}"/>
    <cellStyle name="Normal 15 2 3 6" xfId="5477" xr:uid="{804E2593-58BB-4900-A504-79E45C560039}"/>
    <cellStyle name="Normal 15 2 3 6 2" xfId="13857" xr:uid="{BAD243A3-E813-453E-BE0D-8BE200771B59}"/>
    <cellStyle name="Normal 15 2 3 6 2 2" xfId="30617" xr:uid="{688632AD-BF30-46CC-A059-852C16267519}"/>
    <cellStyle name="Normal 15 2 3 6 2 3" xfId="47376" xr:uid="{2E43D775-E882-4B94-8C58-DC84463D78FC}"/>
    <cellStyle name="Normal 15 2 3 6 3" xfId="22237" xr:uid="{8D8A9E4C-131E-472C-A9F6-A266DB02D69F}"/>
    <cellStyle name="Normal 15 2 3 6 4" xfId="38996" xr:uid="{A83CC394-9BDF-45FB-A224-761473243987}"/>
    <cellStyle name="Normal 15 2 3 7" xfId="7242" xr:uid="{76AE1924-0042-4E56-B094-359A6EF61745}"/>
    <cellStyle name="Normal 15 2 3 7 2" xfId="15622" xr:uid="{6BCA49A6-CAA2-4053-A613-B69799B8BD92}"/>
    <cellStyle name="Normal 15 2 3 7 2 2" xfId="32382" xr:uid="{5435C982-8616-42AE-B76C-A8409776B1F4}"/>
    <cellStyle name="Normal 15 2 3 7 2 3" xfId="49141" xr:uid="{A53FA672-3FA9-4372-8BB2-D9E030B0388F}"/>
    <cellStyle name="Normal 15 2 3 7 3" xfId="24002" xr:uid="{E638F24D-8D35-4635-BFCE-1FA81F8342C4}"/>
    <cellStyle name="Normal 15 2 3 7 4" xfId="40761" xr:uid="{0F106B19-8EC1-460B-984F-DB5E1E434299}"/>
    <cellStyle name="Normal 15 2 3 8" xfId="7648" xr:uid="{0A4C48DD-E7E2-4900-B42C-F0FDF3833DB7}"/>
    <cellStyle name="Normal 15 2 3 8 2" xfId="16028" xr:uid="{4083746F-F475-4E5F-9638-1D7B6FDA05A5}"/>
    <cellStyle name="Normal 15 2 3 8 2 2" xfId="32788" xr:uid="{070ACEE0-6D44-4D1A-8B6C-D2A764D8AF45}"/>
    <cellStyle name="Normal 15 2 3 8 2 3" xfId="49547" xr:uid="{40CD9946-1164-417E-8B5A-C7EF5E6FE489}"/>
    <cellStyle name="Normal 15 2 3 8 3" xfId="24408" xr:uid="{9733C51C-8C74-4766-9952-52AED902C768}"/>
    <cellStyle name="Normal 15 2 3 8 4" xfId="41167" xr:uid="{10E5C002-AD51-49D5-9FFF-C97B9988898C}"/>
    <cellStyle name="Normal 15 2 3 9" xfId="8054" xr:uid="{CC0AB0B3-981B-4E24-90B3-04A6E41F7DC6}"/>
    <cellStyle name="Normal 15 2 3 9 2" xfId="16434" xr:uid="{FA1453F1-74AE-4B82-A5AA-14032DCB8AFA}"/>
    <cellStyle name="Normal 15 2 3 9 2 2" xfId="33194" xr:uid="{47CEF3E2-BCAD-43E6-95EE-4B60821989C2}"/>
    <cellStyle name="Normal 15 2 3 9 2 3" xfId="49953" xr:uid="{7282AF9E-2CE2-48F5-A28D-F1C0E3C886A1}"/>
    <cellStyle name="Normal 15 2 3 9 3" xfId="24814" xr:uid="{ED6773AF-ECD5-463A-BE20-DBFCC552C592}"/>
    <cellStyle name="Normal 15 2 3 9 4" xfId="41573" xr:uid="{CB8C77B9-5864-4286-87B9-814FB1463126}"/>
    <cellStyle name="Normal 15 2 4" xfId="622" xr:uid="{50DE2014-968E-490E-83A6-1295EC2B327D}"/>
    <cellStyle name="Normal 15 2 4 2" xfId="4017" xr:uid="{775C081A-27B0-4799-B330-3D2881B467FB}"/>
    <cellStyle name="Normal 15 2 4 2 2" xfId="12397" xr:uid="{DFF99519-A498-4533-AC10-2ACF940EC48D}"/>
    <cellStyle name="Normal 15 2 4 2 2 2" xfId="29157" xr:uid="{94A0435C-8E64-4398-A590-7067FCA5B63A}"/>
    <cellStyle name="Normal 15 2 4 2 2 3" xfId="45916" xr:uid="{191288E6-B203-4CA1-9C13-F4D9EC5F1A18}"/>
    <cellStyle name="Normal 15 2 4 2 3" xfId="20777" xr:uid="{32607C25-F067-4F4F-A758-93A18B0D8934}"/>
    <cellStyle name="Normal 15 2 4 2 4" xfId="37536" xr:uid="{CDF579C9-655A-49D3-94A0-7C90283CFF94}"/>
    <cellStyle name="Normal 15 2 4 3" xfId="5704" xr:uid="{F4EEA164-35CB-4C6F-8788-54EF553815C4}"/>
    <cellStyle name="Normal 15 2 4 3 2" xfId="14084" xr:uid="{83C883B8-1BF2-4F7E-8C20-1C25322630D1}"/>
    <cellStyle name="Normal 15 2 4 3 2 2" xfId="30844" xr:uid="{8C5A8E7C-1083-4CB8-86DC-1CB525ECF959}"/>
    <cellStyle name="Normal 15 2 4 3 2 3" xfId="47603" xr:uid="{7ACA995F-0BCC-43E2-A49F-CB6FE98656BA}"/>
    <cellStyle name="Normal 15 2 4 3 3" xfId="22464" xr:uid="{28FB9B93-A193-4389-98C4-98AA75E6B792}"/>
    <cellStyle name="Normal 15 2 4 3 4" xfId="39223" xr:uid="{1B4FC0CE-D0FA-4DAA-B000-85011372338E}"/>
    <cellStyle name="Normal 15 2 4 4" xfId="2440" xr:uid="{8B70A65B-B8DD-447B-8CCA-6F777E13F14B}"/>
    <cellStyle name="Normal 15 2 4 4 2" xfId="10820" xr:uid="{A1FD64F4-3CDA-4188-B703-7DC62E01B1C8}"/>
    <cellStyle name="Normal 15 2 4 4 2 2" xfId="27580" xr:uid="{9D0EF937-E21C-4AC9-A76D-D443059E4D60}"/>
    <cellStyle name="Normal 15 2 4 4 2 3" xfId="44339" xr:uid="{3BAC7B70-FA8C-4178-9D67-6D11526B69D8}"/>
    <cellStyle name="Normal 15 2 4 4 3" xfId="19200" xr:uid="{30CD9461-92F5-4A54-8C60-8C397DCC63E1}"/>
    <cellStyle name="Normal 15 2 4 4 4" xfId="35959" xr:uid="{E791E363-A70F-4DAD-BE0F-F6929CF63467}"/>
    <cellStyle name="Normal 15 2 4 5" xfId="9017" xr:uid="{A0F4DE27-5230-47E2-9B10-8316F5D99997}"/>
    <cellStyle name="Normal 15 2 4 5 2" xfId="25777" xr:uid="{0390753C-4BE1-4020-B0D5-55D6D4BB84D5}"/>
    <cellStyle name="Normal 15 2 4 5 3" xfId="42536" xr:uid="{F792F941-8E3F-4D47-BB21-F89C4A0F19DA}"/>
    <cellStyle name="Normal 15 2 4 6" xfId="17397" xr:uid="{283AB549-13EA-442B-8BDE-A5FA0DA3A1D0}"/>
    <cellStyle name="Normal 15 2 4 7" xfId="34156" xr:uid="{5B1825B6-C0A1-4282-86FD-DF89277B6BAB}"/>
    <cellStyle name="Normal 15 2 5" xfId="1056" xr:uid="{A2B2140E-1ECF-4EA1-B30B-2939B03CD26B}"/>
    <cellStyle name="Normal 15 2 5 2" xfId="4445" xr:uid="{62EBAD69-EA86-4A4D-9B82-87CECE804F89}"/>
    <cellStyle name="Normal 15 2 5 2 2" xfId="12825" xr:uid="{7B213A55-BD09-455D-AC0E-0CE0367711DC}"/>
    <cellStyle name="Normal 15 2 5 2 2 2" xfId="29585" xr:uid="{294D6565-4B80-4B44-990D-E40669922D63}"/>
    <cellStyle name="Normal 15 2 5 2 2 3" xfId="46344" xr:uid="{9229082F-B44E-4325-B5BC-9E9251AE7647}"/>
    <cellStyle name="Normal 15 2 5 2 3" xfId="21205" xr:uid="{6EC9B69F-7797-4A2A-B517-02AA93B35A2C}"/>
    <cellStyle name="Normal 15 2 5 2 4" xfId="37964" xr:uid="{30CD52B1-1089-425E-8A23-9F2E9C6B3970}"/>
    <cellStyle name="Normal 15 2 5 3" xfId="6132" xr:uid="{4D420E90-B500-40D0-9442-1DB76AC46A7B}"/>
    <cellStyle name="Normal 15 2 5 3 2" xfId="14512" xr:uid="{3434CCED-BDF2-4DDF-AF08-BF1B7FE990DF}"/>
    <cellStyle name="Normal 15 2 5 3 2 2" xfId="31272" xr:uid="{C98060DF-0B83-4C0B-9DC7-8E17B9F351DE}"/>
    <cellStyle name="Normal 15 2 5 3 2 3" xfId="48031" xr:uid="{CA2920E1-D2FB-40BE-8CD7-CD7744AF6317}"/>
    <cellStyle name="Normal 15 2 5 3 3" xfId="22892" xr:uid="{67614472-9A49-4A47-A9F3-2E9AD85FDDD3}"/>
    <cellStyle name="Normal 15 2 5 3 4" xfId="39651" xr:uid="{24AB58F4-D7D7-46CC-8442-3DE79B113900}"/>
    <cellStyle name="Normal 15 2 5 4" xfId="2868" xr:uid="{555FF905-F526-4A71-8E72-11D27B40C5BE}"/>
    <cellStyle name="Normal 15 2 5 4 2" xfId="11248" xr:uid="{3FE59E90-1273-4CB3-AB38-ADF64D5AFB99}"/>
    <cellStyle name="Normal 15 2 5 4 2 2" xfId="28008" xr:uid="{51705F3C-D6A7-4768-BAE9-9BED4408C8C4}"/>
    <cellStyle name="Normal 15 2 5 4 2 3" xfId="44767" xr:uid="{59976586-F089-4190-A6CA-C3F07E69E82A}"/>
    <cellStyle name="Normal 15 2 5 4 3" xfId="19628" xr:uid="{9E186B5D-AD5C-4920-BAFA-E81FCDF11BEA}"/>
    <cellStyle name="Normal 15 2 5 4 4" xfId="36387" xr:uid="{681130EB-7D7F-434E-ADAB-330200F8173B}"/>
    <cellStyle name="Normal 15 2 5 5" xfId="9445" xr:uid="{6F3A0BE3-A18B-484D-8A71-3B2F765039B2}"/>
    <cellStyle name="Normal 15 2 5 5 2" xfId="26205" xr:uid="{85533508-8A7E-4F5D-9F81-AE7D659C4B54}"/>
    <cellStyle name="Normal 15 2 5 5 3" xfId="42964" xr:uid="{A53650A3-AF08-49D4-B145-2166A40A8E14}"/>
    <cellStyle name="Normal 15 2 5 6" xfId="17825" xr:uid="{4994030E-DD20-4957-BBE4-4C46D25DBCFC}"/>
    <cellStyle name="Normal 15 2 5 7" xfId="34584" xr:uid="{2FFB5976-5DBC-4FB1-9590-FC4B5D0D3B57}"/>
    <cellStyle name="Normal 15 2 6" xfId="1489" xr:uid="{67A05D08-D569-4A7C-A559-BE5695AF8401}"/>
    <cellStyle name="Normal 15 2 6 2" xfId="4878" xr:uid="{89CEE51A-984C-42C9-9AF1-1B9EE536C53F}"/>
    <cellStyle name="Normal 15 2 6 2 2" xfId="13258" xr:uid="{94B8A03D-8196-469B-A56B-A0E2B7153392}"/>
    <cellStyle name="Normal 15 2 6 2 2 2" xfId="30018" xr:uid="{7F8878D2-D5BB-4554-BCB4-1895D3264EE2}"/>
    <cellStyle name="Normal 15 2 6 2 2 3" xfId="46777" xr:uid="{D375BA14-03DE-4444-A4DB-720F2DB5C54C}"/>
    <cellStyle name="Normal 15 2 6 2 3" xfId="21638" xr:uid="{6C0E569D-3B17-4251-9B5E-A4EE07B25C91}"/>
    <cellStyle name="Normal 15 2 6 2 4" xfId="38397" xr:uid="{F6CA6237-2698-4168-BA52-BBB61034C2CC}"/>
    <cellStyle name="Normal 15 2 6 3" xfId="6565" xr:uid="{0DB1DD7C-6E7D-4999-AF53-DE7B1BDD41E3}"/>
    <cellStyle name="Normal 15 2 6 3 2" xfId="14945" xr:uid="{71F47732-FB97-4EA0-8B20-AF3FA85F18EF}"/>
    <cellStyle name="Normal 15 2 6 3 2 2" xfId="31705" xr:uid="{F57B89CA-9452-4A40-BE27-D10AB7B3E4ED}"/>
    <cellStyle name="Normal 15 2 6 3 2 3" xfId="48464" xr:uid="{A90BDA40-26A2-421F-BD11-E446EED37676}"/>
    <cellStyle name="Normal 15 2 6 3 3" xfId="23325" xr:uid="{E1670E7E-A9E3-4CAD-B0E1-2B73C059F1FB}"/>
    <cellStyle name="Normal 15 2 6 3 4" xfId="40084" xr:uid="{4FF70CA0-8F6F-4C8D-A591-22566E0B4063}"/>
    <cellStyle name="Normal 15 2 6 4" xfId="2007" xr:uid="{43C83263-755F-4E51-B33C-C78D919DEE58}"/>
    <cellStyle name="Normal 15 2 6 4 2" xfId="10394" xr:uid="{1AC69A87-8EC2-4119-9025-A439D4479A58}"/>
    <cellStyle name="Normal 15 2 6 4 2 2" xfId="27154" xr:uid="{4140ECAE-224B-42BA-9196-B8A342005E65}"/>
    <cellStyle name="Normal 15 2 6 4 2 3" xfId="43913" xr:uid="{7196327A-E3D2-44A9-A5EE-1E464A41C958}"/>
    <cellStyle name="Normal 15 2 6 4 3" xfId="18774" xr:uid="{69CDEAE0-0D57-4088-BBEB-CDC60507119C}"/>
    <cellStyle name="Normal 15 2 6 4 4" xfId="35533" xr:uid="{E5E345C5-DB43-4184-9F4F-E9B9E2F6D762}"/>
    <cellStyle name="Normal 15 2 6 5" xfId="9878" xr:uid="{92D0A310-8765-4A3B-B451-65ADEBDB92B5}"/>
    <cellStyle name="Normal 15 2 6 5 2" xfId="26638" xr:uid="{C1F2D21A-DD99-4CD5-944F-5F3AED2BE183}"/>
    <cellStyle name="Normal 15 2 6 5 3" xfId="43397" xr:uid="{EDE9DD76-33DB-4022-83ED-3C2504D695E4}"/>
    <cellStyle name="Normal 15 2 6 6" xfId="18258" xr:uid="{62560AF5-4BA3-4138-84CE-A70A3205BC1D}"/>
    <cellStyle name="Normal 15 2 6 7" xfId="35017" xr:uid="{82DAFF9E-C5EC-407F-B529-52F4D52A52B9}"/>
    <cellStyle name="Normal 15 2 7" xfId="3607" xr:uid="{CA36FF01-D76E-4276-B23E-E44A6507F0B9}"/>
    <cellStyle name="Normal 15 2 7 2" xfId="11987" xr:uid="{24F968F6-0072-4405-B2CB-61D4F17CE358}"/>
    <cellStyle name="Normal 15 2 7 2 2" xfId="28747" xr:uid="{1ED70DA2-0FD0-4BAB-B054-F3DFC9674362}"/>
    <cellStyle name="Normal 15 2 7 2 3" xfId="45506" xr:uid="{6EE4B7DE-07E8-4903-87EC-49D988276327}"/>
    <cellStyle name="Normal 15 2 7 3" xfId="20367" xr:uid="{BEC7B4F8-D4E7-46E1-B0A0-3B1C45CBFAB7}"/>
    <cellStyle name="Normal 15 2 7 4" xfId="37126" xr:uid="{FB376D1E-7A10-4F25-8D5C-87F2C360F25D}"/>
    <cellStyle name="Normal 15 2 8" xfId="5278" xr:uid="{1EE5A77B-0A56-4E88-A8DC-CF6A69CB0198}"/>
    <cellStyle name="Normal 15 2 8 2" xfId="13658" xr:uid="{B348CE31-53A4-4B7E-ABC7-1B7E1756A7F8}"/>
    <cellStyle name="Normal 15 2 8 2 2" xfId="30418" xr:uid="{D3190852-4C5C-44F6-B0FB-6137D712E199}"/>
    <cellStyle name="Normal 15 2 8 2 3" xfId="47177" xr:uid="{EFBB7974-5DF7-4BB8-B87A-F5FB017ABDD3}"/>
    <cellStyle name="Normal 15 2 8 3" xfId="22038" xr:uid="{0947CED0-9BD3-4041-9E9A-57ECCC05CDDD}"/>
    <cellStyle name="Normal 15 2 8 4" xfId="38797" xr:uid="{ABDBD1DB-6851-431D-BB0D-1B068EE74C8E}"/>
    <cellStyle name="Normal 15 2 9" xfId="6971" xr:uid="{9A0D40C5-07C2-4A7D-BAF1-A80885AE3254}"/>
    <cellStyle name="Normal 15 2 9 2" xfId="15351" xr:uid="{0D9E2B0D-CE87-46FA-9D0A-246882A5760C}"/>
    <cellStyle name="Normal 15 2 9 2 2" xfId="32111" xr:uid="{C325E194-C05C-47C3-93FE-CBA0819B4EE6}"/>
    <cellStyle name="Normal 15 2 9 2 3" xfId="48870" xr:uid="{60E14F3B-5EEC-4CB3-8631-2164D03B2342}"/>
    <cellStyle name="Normal 15 2 9 3" xfId="23731" xr:uid="{469DD7E8-1D39-4258-87FC-340436783615}"/>
    <cellStyle name="Normal 15 2 9 4" xfId="40490" xr:uid="{95BF4691-DB22-474B-A136-E6C886A24996}"/>
    <cellStyle name="Normal 15 20" xfId="33702" xr:uid="{D4743E31-3F3C-4167-A5FB-65F0807EEDC4}"/>
    <cellStyle name="Normal 15 3" xfId="176" xr:uid="{DD899AEA-8590-4D1F-928C-E4E7EEC073EA}"/>
    <cellStyle name="Normal 15 3 10" xfId="7378" xr:uid="{86052532-C0AA-4478-ABF7-AC282E83E2A1}"/>
    <cellStyle name="Normal 15 3 10 2" xfId="15758" xr:uid="{1C479141-FDE7-4C87-AA60-0262FD426DDF}"/>
    <cellStyle name="Normal 15 3 10 2 2" xfId="32518" xr:uid="{E99283A9-C080-46EC-AF6D-2592977D80AF}"/>
    <cellStyle name="Normal 15 3 10 2 3" xfId="49277" xr:uid="{EA684EF6-9D70-4DEA-979A-D3BDF88AE765}"/>
    <cellStyle name="Normal 15 3 10 3" xfId="24138" xr:uid="{100B3DFF-3B89-40DF-A909-60BCA521766F}"/>
    <cellStyle name="Normal 15 3 10 4" xfId="40897" xr:uid="{9B4D63AC-58C0-4F0E-BAAC-1AD28BA9E47E}"/>
    <cellStyle name="Normal 15 3 11" xfId="7784" xr:uid="{20CAAEAE-EDA6-44B5-A36E-DA5BF7D5E224}"/>
    <cellStyle name="Normal 15 3 11 2" xfId="16164" xr:uid="{A1B74465-C19A-4332-B82D-E0FE53A44919}"/>
    <cellStyle name="Normal 15 3 11 2 2" xfId="32924" xr:uid="{0AFFD02B-A3D6-47CF-8A52-D3EF71DEBA58}"/>
    <cellStyle name="Normal 15 3 11 2 3" xfId="49683" xr:uid="{BA2DF294-6E6A-4DD3-AEA7-2946C7149C3A}"/>
    <cellStyle name="Normal 15 3 11 3" xfId="24544" xr:uid="{3687091F-1503-42D1-830E-3E111D30F69E}"/>
    <cellStyle name="Normal 15 3 11 4" xfId="41303" xr:uid="{F2B501EF-916A-46D8-9811-6992988E9F18}"/>
    <cellStyle name="Normal 15 3 12" xfId="8190" xr:uid="{36E3385E-5E2F-4FAD-B3AF-F88DCE99ADDA}"/>
    <cellStyle name="Normal 15 3 12 2" xfId="16570" xr:uid="{41D05C48-C8BD-4CA1-B1E2-EE0BA05C3E13}"/>
    <cellStyle name="Normal 15 3 12 2 2" xfId="33330" xr:uid="{9358A2D4-12F5-4C78-B8BC-924BFD056793}"/>
    <cellStyle name="Normal 15 3 12 2 3" xfId="50089" xr:uid="{4526A1BF-97BB-4DB8-BCDA-454ACE118B97}"/>
    <cellStyle name="Normal 15 3 12 3" xfId="24950" xr:uid="{639D4930-1900-4277-A2FE-1B51EDC72CA0}"/>
    <cellStyle name="Normal 15 3 12 4" xfId="41709" xr:uid="{25E70D9B-FD66-4CC2-8733-FC96641024DD}"/>
    <cellStyle name="Normal 15 3 13" xfId="1903" xr:uid="{A8B9ACE1-9A2E-44DC-A409-7768968C476A}"/>
    <cellStyle name="Normal 15 3 13 2" xfId="10291" xr:uid="{CF8F3A99-6FD3-41F4-8E63-F0F8A9B1C599}"/>
    <cellStyle name="Normal 15 3 13 2 2" xfId="27051" xr:uid="{6EF5F869-8521-488F-A2A2-C2209CA4949D}"/>
    <cellStyle name="Normal 15 3 13 2 3" xfId="43810" xr:uid="{358487E1-A363-4C5C-A5ED-2A35C3CB3E7E}"/>
    <cellStyle name="Normal 15 3 13 3" xfId="18671" xr:uid="{2891ECE8-47AB-4620-93C0-BDF157A21564}"/>
    <cellStyle name="Normal 15 3 13 4" xfId="35430" xr:uid="{D09F2993-A5C7-4435-9AFB-A1F66AB6C632}"/>
    <cellStyle name="Normal 15 3 14" xfId="8637" xr:uid="{7BFBA47D-E1AC-42FF-95A4-C7E1E9AC2DAC}"/>
    <cellStyle name="Normal 15 3 14 2" xfId="25397" xr:uid="{CD263C6E-DDB2-4A43-9749-D0E0CE2146CA}"/>
    <cellStyle name="Normal 15 3 14 3" xfId="42156" xr:uid="{7F7ABF02-33EF-4F2A-B02F-27F5899D67B8}"/>
    <cellStyle name="Normal 15 3 15" xfId="17017" xr:uid="{BF3E15E6-2533-4272-9C78-1CB434B083AE}"/>
    <cellStyle name="Normal 15 3 16" xfId="33776" xr:uid="{355FEFEE-5F26-4499-ADCC-A056882E7EA7}"/>
    <cellStyle name="Normal 15 3 2" xfId="380" xr:uid="{7F65A5C6-0BFE-4903-B63F-76E84DD15582}"/>
    <cellStyle name="Normal 15 3 2 10" xfId="8327" xr:uid="{F4A9CC68-C6F9-4BEC-9B06-793854581512}"/>
    <cellStyle name="Normal 15 3 2 10 2" xfId="16707" xr:uid="{B072149E-6591-4C61-8E9E-F64C8E644C57}"/>
    <cellStyle name="Normal 15 3 2 10 2 2" xfId="33467" xr:uid="{542B82EB-A3B7-4E1A-8D01-E168C93509E7}"/>
    <cellStyle name="Normal 15 3 2 10 2 3" xfId="50226" xr:uid="{9C03C76C-3CA5-4204-BBF5-83CC4B030EFF}"/>
    <cellStyle name="Normal 15 3 2 10 3" xfId="25087" xr:uid="{F7917E76-026E-4B40-9B08-5530ED4C00C8}"/>
    <cellStyle name="Normal 15 3 2 10 4" xfId="41846" xr:uid="{295636C7-D634-41C6-B146-59BF9D9ED9AE}"/>
    <cellStyle name="Normal 15 3 2 11" xfId="2212" xr:uid="{702ADED7-0F9E-4802-B965-AA6DB462ADF5}"/>
    <cellStyle name="Normal 15 3 2 11 2" xfId="10594" xr:uid="{6945922C-CCC9-400A-84EF-31A9B9818824}"/>
    <cellStyle name="Normal 15 3 2 11 2 2" xfId="27354" xr:uid="{D33942C7-B12E-47BC-9D9A-2E650E9B7D66}"/>
    <cellStyle name="Normal 15 3 2 11 2 3" xfId="44113" xr:uid="{DB48E6F9-8FB8-454A-BD02-00086385E4F3}"/>
    <cellStyle name="Normal 15 3 2 11 3" xfId="18974" xr:uid="{66694ACA-FB03-497B-93F0-0B62D3DD3384}"/>
    <cellStyle name="Normal 15 3 2 11 4" xfId="35733" xr:uid="{680D532B-3DDF-4F6F-98C0-F2A8B0DB8190}"/>
    <cellStyle name="Normal 15 3 2 12" xfId="8791" xr:uid="{E793A142-5F44-4189-ACE3-4409B146643F}"/>
    <cellStyle name="Normal 15 3 2 12 2" xfId="25551" xr:uid="{F0A71DFC-293D-4F24-B5BC-F9F6E0848299}"/>
    <cellStyle name="Normal 15 3 2 12 3" xfId="42310" xr:uid="{80405146-32A6-4881-AA65-D9FB52400E7F}"/>
    <cellStyle name="Normal 15 3 2 13" xfId="17171" xr:uid="{FD148A72-67DA-4A60-996C-99AB3E84D9A1}"/>
    <cellStyle name="Normal 15 3 2 14" xfId="33930" xr:uid="{8FF59E18-8FCD-4ED9-8B3F-D5D3CFFA76A2}"/>
    <cellStyle name="Normal 15 3 2 2" xfId="822" xr:uid="{11162649-87ED-4AC7-B8DF-051C250CDCD2}"/>
    <cellStyle name="Normal 15 3 2 2 2" xfId="4217" xr:uid="{D490158C-2B8C-49E9-AEB7-B249EA6642DD}"/>
    <cellStyle name="Normal 15 3 2 2 2 2" xfId="12597" xr:uid="{FE30C809-2969-4BBC-A28A-9D62EF653A40}"/>
    <cellStyle name="Normal 15 3 2 2 2 2 2" xfId="29357" xr:uid="{5D48FD57-A356-44D7-BC85-5BFA1478163D}"/>
    <cellStyle name="Normal 15 3 2 2 2 2 3" xfId="46116" xr:uid="{05F37AF8-2D62-4B2F-8488-48A6931830B8}"/>
    <cellStyle name="Normal 15 3 2 2 2 3" xfId="20977" xr:uid="{31601A90-5A08-4430-B523-B048A9AB368C}"/>
    <cellStyle name="Normal 15 3 2 2 2 4" xfId="37736" xr:uid="{98A52EFE-E12B-4E2A-B493-7A2C7F5D96DE}"/>
    <cellStyle name="Normal 15 3 2 2 3" xfId="5904" xr:uid="{24FF4C46-70C9-4EC5-B585-1B91153BF670}"/>
    <cellStyle name="Normal 15 3 2 2 3 2" xfId="14284" xr:uid="{39F9F30A-7087-49F5-8B33-402BBB7D6946}"/>
    <cellStyle name="Normal 15 3 2 2 3 2 2" xfId="31044" xr:uid="{5C6F9B9E-A72F-4773-8C7C-A8DBE36DB6AD}"/>
    <cellStyle name="Normal 15 3 2 2 3 2 3" xfId="47803" xr:uid="{11217D2F-C619-47F9-A35E-C47E59C3FB2D}"/>
    <cellStyle name="Normal 15 3 2 2 3 3" xfId="22664" xr:uid="{4086CADA-8B81-4EFC-A975-C113F9EB1A30}"/>
    <cellStyle name="Normal 15 3 2 2 3 4" xfId="39423" xr:uid="{7107D8CC-91FD-4C90-9FEC-7A567BDAF535}"/>
    <cellStyle name="Normal 15 3 2 2 4" xfId="2640" xr:uid="{23152384-0325-475F-B68D-DD8C1E82B08F}"/>
    <cellStyle name="Normal 15 3 2 2 4 2" xfId="11020" xr:uid="{6741FD72-69F8-42E4-9E8D-4ADACEAFB746}"/>
    <cellStyle name="Normal 15 3 2 2 4 2 2" xfId="27780" xr:uid="{88AB5D7C-6F17-4B62-9BC8-21E16BFBB5AD}"/>
    <cellStyle name="Normal 15 3 2 2 4 2 3" xfId="44539" xr:uid="{F9F931CF-633A-4C64-A2BD-080A3554565F}"/>
    <cellStyle name="Normal 15 3 2 2 4 3" xfId="19400" xr:uid="{69FF3DF5-230E-4384-886B-174B8231ACFF}"/>
    <cellStyle name="Normal 15 3 2 2 4 4" xfId="36159" xr:uid="{9686B102-8A32-4824-BF57-F4B0C9D9EBFA}"/>
    <cellStyle name="Normal 15 3 2 2 5" xfId="9217" xr:uid="{5F24C672-34DC-4826-9E13-4B27A33F5D51}"/>
    <cellStyle name="Normal 15 3 2 2 5 2" xfId="25977" xr:uid="{248DEEBC-0840-44A6-9BEB-0A8E0C690377}"/>
    <cellStyle name="Normal 15 3 2 2 5 3" xfId="42736" xr:uid="{C44956C4-6668-41D1-A864-3A2F432E58E2}"/>
    <cellStyle name="Normal 15 3 2 2 6" xfId="17597" xr:uid="{8BCEE7D4-C867-4724-B3D2-0FFF3A5FC960}"/>
    <cellStyle name="Normal 15 3 2 2 7" xfId="34356" xr:uid="{BEC4F5E4-23F2-4921-A444-550B5989152C}"/>
    <cellStyle name="Normal 15 3 2 3" xfId="1256" xr:uid="{6D38C1FC-F6C2-4193-9410-4273B9D17002}"/>
    <cellStyle name="Normal 15 3 2 3 2" xfId="4645" xr:uid="{CAFB732F-47EF-4821-BB1C-BDE3D06A6B1B}"/>
    <cellStyle name="Normal 15 3 2 3 2 2" xfId="13025" xr:uid="{5C0DA53F-8F8E-433B-924D-56920F6F0DFE}"/>
    <cellStyle name="Normal 15 3 2 3 2 2 2" xfId="29785" xr:uid="{8160844E-19EF-47A2-8473-EECC3949578F}"/>
    <cellStyle name="Normal 15 3 2 3 2 2 3" xfId="46544" xr:uid="{6C0D44C8-7BD9-4EDB-888E-B86A14DE4F8D}"/>
    <cellStyle name="Normal 15 3 2 3 2 3" xfId="21405" xr:uid="{CC634D9B-074E-4170-931A-ABBFC610EECF}"/>
    <cellStyle name="Normal 15 3 2 3 2 4" xfId="38164" xr:uid="{336D628B-A594-4D2F-AB93-2569807F4DEF}"/>
    <cellStyle name="Normal 15 3 2 3 3" xfId="6332" xr:uid="{9A04C41B-888D-40DE-9C34-C9D6FC5A9D8E}"/>
    <cellStyle name="Normal 15 3 2 3 3 2" xfId="14712" xr:uid="{5A035C8A-0499-4A26-A5F6-7F088D7FC81E}"/>
    <cellStyle name="Normal 15 3 2 3 3 2 2" xfId="31472" xr:uid="{EFDD5D23-C449-43FE-BD36-D3A0E5A64C56}"/>
    <cellStyle name="Normal 15 3 2 3 3 2 3" xfId="48231" xr:uid="{75E69E2E-A04B-4CE6-8DB3-AC8758EE595C}"/>
    <cellStyle name="Normal 15 3 2 3 3 3" xfId="23092" xr:uid="{D5241751-CBA7-4A75-B7F6-77CB40ED3604}"/>
    <cellStyle name="Normal 15 3 2 3 3 4" xfId="39851" xr:uid="{CBEFD4E0-3477-42B3-91F9-A987396E00D3}"/>
    <cellStyle name="Normal 15 3 2 3 4" xfId="3068" xr:uid="{E146C3D7-1823-4A50-86AE-C1B93D6A6DAE}"/>
    <cellStyle name="Normal 15 3 2 3 4 2" xfId="11448" xr:uid="{C1F8B43D-B651-45B1-8944-5177F678097B}"/>
    <cellStyle name="Normal 15 3 2 3 4 2 2" xfId="28208" xr:uid="{C63DBF1C-2F25-48C0-8A6D-F861A91D5C0E}"/>
    <cellStyle name="Normal 15 3 2 3 4 2 3" xfId="44967" xr:uid="{AB9CC2F3-4818-4027-BD44-04ECE3820473}"/>
    <cellStyle name="Normal 15 3 2 3 4 3" xfId="19828" xr:uid="{E3B33D85-53C8-49DC-818C-52330231D9BF}"/>
    <cellStyle name="Normal 15 3 2 3 4 4" xfId="36587" xr:uid="{0B9A3908-6280-44C5-A581-75F253C6AA2A}"/>
    <cellStyle name="Normal 15 3 2 3 5" xfId="9645" xr:uid="{32D449E6-DBA7-44E5-8726-19A3B1ACBE69}"/>
    <cellStyle name="Normal 15 3 2 3 5 2" xfId="26405" xr:uid="{3B251C96-3322-44B4-A9DE-4A54FCCE54CB}"/>
    <cellStyle name="Normal 15 3 2 3 5 3" xfId="43164" xr:uid="{F29E442F-B05F-466B-B7A2-635F221AE889}"/>
    <cellStyle name="Normal 15 3 2 3 6" xfId="18025" xr:uid="{F5CF8541-7E33-46FD-883B-B2DA4A3AF9E8}"/>
    <cellStyle name="Normal 15 3 2 3 7" xfId="34784" xr:uid="{8B35198A-8BE7-41F9-A5DA-D57BB63B5F02}"/>
    <cellStyle name="Normal 15 3 2 4" xfId="1627" xr:uid="{A16F1EA0-AB71-4503-9D85-0D9E76912943}"/>
    <cellStyle name="Normal 15 3 2 4 2" xfId="5016" xr:uid="{14B6936D-6221-4859-8A10-8D9C13074F8C}"/>
    <cellStyle name="Normal 15 3 2 4 2 2" xfId="13396" xr:uid="{E06AB100-029C-4CF1-9573-F113DCA713C9}"/>
    <cellStyle name="Normal 15 3 2 4 2 2 2" xfId="30156" xr:uid="{E8B80FE9-576C-4727-BD89-392F96D26582}"/>
    <cellStyle name="Normal 15 3 2 4 2 2 3" xfId="46915" xr:uid="{96766C2D-E543-4B57-94CB-56B2A0025D50}"/>
    <cellStyle name="Normal 15 3 2 4 2 3" xfId="21776" xr:uid="{9CD35E04-72DD-42E7-AA92-76713E741145}"/>
    <cellStyle name="Normal 15 3 2 4 2 4" xfId="38535" xr:uid="{42760536-0BDD-47E5-AC2F-EC9A3475E8A7}"/>
    <cellStyle name="Normal 15 3 2 4 3" xfId="6703" xr:uid="{1696659F-7AF5-4063-B658-EAEA28349C28}"/>
    <cellStyle name="Normal 15 3 2 4 3 2" xfId="15083" xr:uid="{1BF2A044-F076-44C7-AFE6-B70029AF97EA}"/>
    <cellStyle name="Normal 15 3 2 4 3 2 2" xfId="31843" xr:uid="{F0A03933-7D51-40AF-96E5-A6CFD141AC23}"/>
    <cellStyle name="Normal 15 3 2 4 3 2 3" xfId="48602" xr:uid="{B23BF87E-1085-4092-B1E3-95FF75D7C71A}"/>
    <cellStyle name="Normal 15 3 2 4 3 3" xfId="23463" xr:uid="{730FF216-2D6A-4BE7-9576-9F9413DE5D44}"/>
    <cellStyle name="Normal 15 3 2 4 3 4" xfId="40222" xr:uid="{3D777550-FD13-4245-A297-150965CF3DA8}"/>
    <cellStyle name="Normal 15 3 2 4 4" xfId="3327" xr:uid="{F493F179-84A3-4C45-BA10-D3A085E52566}"/>
    <cellStyle name="Normal 15 3 2 4 4 2" xfId="11707" xr:uid="{A3EA9932-8532-48C5-A80E-AED1989A6014}"/>
    <cellStyle name="Normal 15 3 2 4 4 2 2" xfId="28467" xr:uid="{C48C569D-5A9E-4FE5-999D-B12930D748FA}"/>
    <cellStyle name="Normal 15 3 2 4 4 2 3" xfId="45226" xr:uid="{89713A62-C090-444A-B64B-97B845D50D46}"/>
    <cellStyle name="Normal 15 3 2 4 4 3" xfId="20087" xr:uid="{7C6EE222-1411-4D9A-A876-02AE4F18196E}"/>
    <cellStyle name="Normal 15 3 2 4 4 4" xfId="36846" xr:uid="{BDD02EEF-CFC6-4C6C-9051-321A8CA847C4}"/>
    <cellStyle name="Normal 15 3 2 4 5" xfId="10016" xr:uid="{EA3A31E2-829B-4B5B-8720-50A6E250A611}"/>
    <cellStyle name="Normal 15 3 2 4 5 2" xfId="26776" xr:uid="{2A5D980A-D694-4C60-9384-A075C95A4D37}"/>
    <cellStyle name="Normal 15 3 2 4 5 3" xfId="43535" xr:uid="{49D41001-8FEC-4098-92D5-486A6FCF13F2}"/>
    <cellStyle name="Normal 15 3 2 4 6" xfId="18396" xr:uid="{2A11A130-A404-49CC-B5D3-54E0647AF65E}"/>
    <cellStyle name="Normal 15 3 2 4 7" xfId="35155" xr:uid="{156735D6-D684-459A-B2FC-C0DB0FCA5CF0}"/>
    <cellStyle name="Normal 15 3 2 5" xfId="3746" xr:uid="{580E8350-50F6-43A3-9EC1-22DA4C11E2A7}"/>
    <cellStyle name="Normal 15 3 2 5 2" xfId="12126" xr:uid="{A5910DD9-E0A5-464E-8846-E11D3446AFF2}"/>
    <cellStyle name="Normal 15 3 2 5 2 2" xfId="28886" xr:uid="{26D41F3C-1275-4452-B346-AD5393C7F896}"/>
    <cellStyle name="Normal 15 3 2 5 2 3" xfId="45645" xr:uid="{9107E727-9506-4FF0-9DC7-1E4A6544AC68}"/>
    <cellStyle name="Normal 15 3 2 5 3" xfId="20506" xr:uid="{A328A3E7-3DA4-4608-B337-5BBA6B07FB2C}"/>
    <cellStyle name="Normal 15 3 2 5 4" xfId="37265" xr:uid="{A07CBD08-3ADE-4AEA-A594-ABFA485B843B}"/>
    <cellStyle name="Normal 15 3 2 6" xfId="5478" xr:uid="{C3891E4B-0C06-4CCE-831F-C5EC651FF8A1}"/>
    <cellStyle name="Normal 15 3 2 6 2" xfId="13858" xr:uid="{1F381825-D311-4AA7-8F16-9606057845C0}"/>
    <cellStyle name="Normal 15 3 2 6 2 2" xfId="30618" xr:uid="{DE9A4567-E7F1-483C-A3BB-77725C5F9DFD}"/>
    <cellStyle name="Normal 15 3 2 6 2 3" xfId="47377" xr:uid="{DF54B457-B11A-4D8D-AEC5-5A2FDE2E0212}"/>
    <cellStyle name="Normal 15 3 2 6 3" xfId="22238" xr:uid="{5C2DB5CD-20D0-47A7-8D19-B31359390716}"/>
    <cellStyle name="Normal 15 3 2 6 4" xfId="38997" xr:uid="{A3AD440A-D172-473C-AD85-09111E6AFCA3}"/>
    <cellStyle name="Normal 15 3 2 7" xfId="7109" xr:uid="{60787F68-98E4-4C75-A29C-5707CDF93BA1}"/>
    <cellStyle name="Normal 15 3 2 7 2" xfId="15489" xr:uid="{7FACEDDF-545F-4239-94F9-103D3C55994C}"/>
    <cellStyle name="Normal 15 3 2 7 2 2" xfId="32249" xr:uid="{42F0F52B-1C8C-4170-ADF4-8D952FBDC9E9}"/>
    <cellStyle name="Normal 15 3 2 7 2 3" xfId="49008" xr:uid="{7C931AEF-349A-4204-92AF-BD702AD44338}"/>
    <cellStyle name="Normal 15 3 2 7 3" xfId="23869" xr:uid="{67C6409D-E48E-42A2-90E9-A11D06B837CE}"/>
    <cellStyle name="Normal 15 3 2 7 4" xfId="40628" xr:uid="{BBBC0836-2D48-400B-AE93-B593724D0ADE}"/>
    <cellStyle name="Normal 15 3 2 8" xfId="7515" xr:uid="{E523E055-DCA7-4A67-BCB0-128E37BB663A}"/>
    <cellStyle name="Normal 15 3 2 8 2" xfId="15895" xr:uid="{063AD763-8F4B-4A2F-92A3-92E845BF7312}"/>
    <cellStyle name="Normal 15 3 2 8 2 2" xfId="32655" xr:uid="{80FE9AEE-24EA-4E00-BFF7-06A7CA14F2B3}"/>
    <cellStyle name="Normal 15 3 2 8 2 3" xfId="49414" xr:uid="{B2885450-8180-4F0D-A226-432C1272D56E}"/>
    <cellStyle name="Normal 15 3 2 8 3" xfId="24275" xr:uid="{764A2ABF-B788-47B4-A598-424F466F34A1}"/>
    <cellStyle name="Normal 15 3 2 8 4" xfId="41034" xr:uid="{292A2517-DD71-4544-9CC9-55CBF571A028}"/>
    <cellStyle name="Normal 15 3 2 9" xfId="7921" xr:uid="{6CDC301C-071B-4013-936B-F152E2BAA86F}"/>
    <cellStyle name="Normal 15 3 2 9 2" xfId="16301" xr:uid="{8B8886ED-4E09-4679-B337-D5D646E5AD0B}"/>
    <cellStyle name="Normal 15 3 2 9 2 2" xfId="33061" xr:uid="{C1425728-EA01-4812-9C37-1227C994BCF8}"/>
    <cellStyle name="Normal 15 3 2 9 2 3" xfId="49820" xr:uid="{F3588A4F-C8A6-4C68-A504-FB71FA5BE7E3}"/>
    <cellStyle name="Normal 15 3 2 9 3" xfId="24681" xr:uid="{70FA9158-86A9-42F8-978B-6B74B1A3F762}"/>
    <cellStyle name="Normal 15 3 2 9 4" xfId="41440" xr:uid="{C17CC038-6A6C-4A4D-AB0B-5D7B7975AD87}"/>
    <cellStyle name="Normal 15 3 3" xfId="381" xr:uid="{6FAEA2C6-D7DD-43F8-BEF2-52D1038E51F4}"/>
    <cellStyle name="Normal 15 3 3 10" xfId="8461" xr:uid="{9CBD3B84-4115-4CAB-A615-3F0BDE18A547}"/>
    <cellStyle name="Normal 15 3 3 10 2" xfId="16841" xr:uid="{2ECCB763-DDA3-43DD-B6FF-4B7F0904F2F4}"/>
    <cellStyle name="Normal 15 3 3 10 2 2" xfId="33601" xr:uid="{928B9ADC-733E-4810-AEE9-2350AFE5E3A4}"/>
    <cellStyle name="Normal 15 3 3 10 2 3" xfId="50360" xr:uid="{CFFA7E2F-6632-4E6B-8A60-F259523FC6C9}"/>
    <cellStyle name="Normal 15 3 3 10 3" xfId="25221" xr:uid="{9C74E665-C6E7-433F-BB54-A1AFFE774C45}"/>
    <cellStyle name="Normal 15 3 3 10 4" xfId="41980" xr:uid="{F9940AFB-65B1-4D5E-A332-433840569167}"/>
    <cellStyle name="Normal 15 3 3 11" xfId="2213" xr:uid="{BDEC1CB1-3B1F-4B03-85EE-F9298DDD9AE4}"/>
    <cellStyle name="Normal 15 3 3 11 2" xfId="10595" xr:uid="{A72E84DE-157D-46F4-B6BF-684762D94162}"/>
    <cellStyle name="Normal 15 3 3 11 2 2" xfId="27355" xr:uid="{91075526-B53B-4FAD-BCA4-3D5663EC7D72}"/>
    <cellStyle name="Normal 15 3 3 11 2 3" xfId="44114" xr:uid="{D80324A1-9C59-457E-B7A2-930303CDCD9C}"/>
    <cellStyle name="Normal 15 3 3 11 3" xfId="18975" xr:uid="{9B6CE452-B04E-4EDD-91E9-4146DB503C21}"/>
    <cellStyle name="Normal 15 3 3 11 4" xfId="35734" xr:uid="{2C634E4F-84A1-401B-8978-46B09F3725ED}"/>
    <cellStyle name="Normal 15 3 3 12" xfId="8792" xr:uid="{7A5D8D5D-E9EF-4244-932F-FDC2B9894A7E}"/>
    <cellStyle name="Normal 15 3 3 12 2" xfId="25552" xr:uid="{5E9745A1-1EC2-4F75-83BA-362E89C0D737}"/>
    <cellStyle name="Normal 15 3 3 12 3" xfId="42311" xr:uid="{63A08A06-2BC8-450A-AEBA-966BA7EB2D31}"/>
    <cellStyle name="Normal 15 3 3 13" xfId="17172" xr:uid="{F085703A-F13E-4A66-8D38-09F64D3DA355}"/>
    <cellStyle name="Normal 15 3 3 14" xfId="33931" xr:uid="{76284E35-C175-4310-98CB-5866487E2EBE}"/>
    <cellStyle name="Normal 15 3 3 2" xfId="823" xr:uid="{704BA1A4-7149-446E-84AE-44AE8F1EEC09}"/>
    <cellStyle name="Normal 15 3 3 2 2" xfId="4218" xr:uid="{C60EC787-75DD-4687-8B4C-2A780292753B}"/>
    <cellStyle name="Normal 15 3 3 2 2 2" xfId="12598" xr:uid="{B84722D7-EF79-43D5-B2CA-72C955940081}"/>
    <cellStyle name="Normal 15 3 3 2 2 2 2" xfId="29358" xr:uid="{F338426B-EEC7-4D83-BDCB-B3A4370429B7}"/>
    <cellStyle name="Normal 15 3 3 2 2 2 3" xfId="46117" xr:uid="{B500AA14-3952-49CC-8829-7F9C8DC99080}"/>
    <cellStyle name="Normal 15 3 3 2 2 3" xfId="20978" xr:uid="{65787AA7-D069-48AE-8DA7-D87F58649695}"/>
    <cellStyle name="Normal 15 3 3 2 2 4" xfId="37737" xr:uid="{393298D7-AA27-4F25-88D4-DB0B6B085BB2}"/>
    <cellStyle name="Normal 15 3 3 2 3" xfId="5905" xr:uid="{F92AB532-43BF-4260-8AF1-D5F469AACC85}"/>
    <cellStyle name="Normal 15 3 3 2 3 2" xfId="14285" xr:uid="{47F91567-528B-4EEF-9F12-EA89F35F79EB}"/>
    <cellStyle name="Normal 15 3 3 2 3 2 2" xfId="31045" xr:uid="{B259329A-37FF-464E-A99E-DE1FF5336D09}"/>
    <cellStyle name="Normal 15 3 3 2 3 2 3" xfId="47804" xr:uid="{A0032811-4027-4FC2-B1AB-080562196EAF}"/>
    <cellStyle name="Normal 15 3 3 2 3 3" xfId="22665" xr:uid="{EB5F3106-47E2-43E6-A4D3-8A812771C0A7}"/>
    <cellStyle name="Normal 15 3 3 2 3 4" xfId="39424" xr:uid="{B5D071FC-6B9D-4E11-BA6D-78D95A93C0C8}"/>
    <cellStyle name="Normal 15 3 3 2 4" xfId="2641" xr:uid="{A03AE087-43AA-4AC3-BFD1-9B47CD1E4F24}"/>
    <cellStyle name="Normal 15 3 3 2 4 2" xfId="11021" xr:uid="{C1791570-E12B-4D23-BD76-B90A61C62C7C}"/>
    <cellStyle name="Normal 15 3 3 2 4 2 2" xfId="27781" xr:uid="{F88797E6-6659-4482-9D30-7837289AB64A}"/>
    <cellStyle name="Normal 15 3 3 2 4 2 3" xfId="44540" xr:uid="{0444DC2D-B82B-456A-A39C-720B9996D2FB}"/>
    <cellStyle name="Normal 15 3 3 2 4 3" xfId="19401" xr:uid="{FC2A7018-B0A1-4814-AA91-57450878AC83}"/>
    <cellStyle name="Normal 15 3 3 2 4 4" xfId="36160" xr:uid="{CA7F2435-4626-4089-9F1E-8EB05D385CB6}"/>
    <cellStyle name="Normal 15 3 3 2 5" xfId="9218" xr:uid="{976496C4-CF12-4D6D-9ED8-B7C67CACB30C}"/>
    <cellStyle name="Normal 15 3 3 2 5 2" xfId="25978" xr:uid="{71794DAF-1554-478C-A38D-FEA886D2B1C8}"/>
    <cellStyle name="Normal 15 3 3 2 5 3" xfId="42737" xr:uid="{0C1D1DF0-05A9-4F38-9953-C555B9CDF1C1}"/>
    <cellStyle name="Normal 15 3 3 2 6" xfId="17598" xr:uid="{EAD45548-E7EE-40E8-9852-1722F6B2C481}"/>
    <cellStyle name="Normal 15 3 3 2 7" xfId="34357" xr:uid="{F0A31A2C-51AD-42A1-8C08-F904A18A6DA7}"/>
    <cellStyle name="Normal 15 3 3 3" xfId="1257" xr:uid="{E8E0E772-B762-492E-B649-7DA67506174B}"/>
    <cellStyle name="Normal 15 3 3 3 2" xfId="4646" xr:uid="{7283C260-9C00-46AD-A8F1-3EAD7FCBE271}"/>
    <cellStyle name="Normal 15 3 3 3 2 2" xfId="13026" xr:uid="{85E0D5A5-48B7-4008-BE48-89FA3359A59D}"/>
    <cellStyle name="Normal 15 3 3 3 2 2 2" xfId="29786" xr:uid="{50D5373F-63A0-4331-AB6F-CA103379549C}"/>
    <cellStyle name="Normal 15 3 3 3 2 2 3" xfId="46545" xr:uid="{A115DEC5-9452-47CD-BC3F-7A1272139D8F}"/>
    <cellStyle name="Normal 15 3 3 3 2 3" xfId="21406" xr:uid="{91A8218E-E314-4A38-AF7B-08C8A0394679}"/>
    <cellStyle name="Normal 15 3 3 3 2 4" xfId="38165" xr:uid="{0DC66464-A236-4872-B642-AF8289503737}"/>
    <cellStyle name="Normal 15 3 3 3 3" xfId="6333" xr:uid="{DA9A5685-E95C-4A0E-B07B-ADF1D4131DED}"/>
    <cellStyle name="Normal 15 3 3 3 3 2" xfId="14713" xr:uid="{C083732A-5C26-4D61-AD83-F788C5C5ED19}"/>
    <cellStyle name="Normal 15 3 3 3 3 2 2" xfId="31473" xr:uid="{3BF1F9B3-A04E-4FEE-987E-69E935E41843}"/>
    <cellStyle name="Normal 15 3 3 3 3 2 3" xfId="48232" xr:uid="{1FA19195-A1C9-40EC-9314-88D6F623976E}"/>
    <cellStyle name="Normal 15 3 3 3 3 3" xfId="23093" xr:uid="{F6ACF338-29DF-4580-80E5-E4A8A6C44DD3}"/>
    <cellStyle name="Normal 15 3 3 3 3 4" xfId="39852" xr:uid="{E1DC8CDA-1973-40F2-B4B0-D1B3076197F3}"/>
    <cellStyle name="Normal 15 3 3 3 4" xfId="3069" xr:uid="{4619E887-050E-4CD0-9D40-C401CF898E86}"/>
    <cellStyle name="Normal 15 3 3 3 4 2" xfId="11449" xr:uid="{1DAE3F42-E9B5-404D-9F50-C1F7EBC7A3F7}"/>
    <cellStyle name="Normal 15 3 3 3 4 2 2" xfId="28209" xr:uid="{9006EEE4-7736-4FC6-BF67-DA7947AFF536}"/>
    <cellStyle name="Normal 15 3 3 3 4 2 3" xfId="44968" xr:uid="{88C5C6E5-D454-4D79-8690-49BC609CFA59}"/>
    <cellStyle name="Normal 15 3 3 3 4 3" xfId="19829" xr:uid="{AFF5968B-50D9-4DF1-B96C-D8DD7B75ED57}"/>
    <cellStyle name="Normal 15 3 3 3 4 4" xfId="36588" xr:uid="{3A7BC505-0A93-47E0-9F9B-6DD1538C80A8}"/>
    <cellStyle name="Normal 15 3 3 3 5" xfId="9646" xr:uid="{EA3D9D12-9D69-4B44-9F55-C4811FE1E673}"/>
    <cellStyle name="Normal 15 3 3 3 5 2" xfId="26406" xr:uid="{55884DC0-C8CD-496E-8A27-F32E6B4001A5}"/>
    <cellStyle name="Normal 15 3 3 3 5 3" xfId="43165" xr:uid="{9A479607-B731-4F7D-B4B3-B1563D6B5D8E}"/>
    <cellStyle name="Normal 15 3 3 3 6" xfId="18026" xr:uid="{56DBBA88-296A-4211-B305-F476988AA1B1}"/>
    <cellStyle name="Normal 15 3 3 3 7" xfId="34785" xr:uid="{6798FE9C-7453-4CA5-BA1C-AB485E0D16A5}"/>
    <cellStyle name="Normal 15 3 3 4" xfId="1761" xr:uid="{24B862D0-7096-4E29-B134-C45AB7742B64}"/>
    <cellStyle name="Normal 15 3 3 4 2" xfId="5150" xr:uid="{24E0D50F-BE81-463D-BEAC-D567058512E7}"/>
    <cellStyle name="Normal 15 3 3 4 2 2" xfId="13530" xr:uid="{1F283E88-7FE6-4708-9552-F78237A8BF74}"/>
    <cellStyle name="Normal 15 3 3 4 2 2 2" xfId="30290" xr:uid="{C0BE385C-F836-4EB3-863B-AB045FAC1E65}"/>
    <cellStyle name="Normal 15 3 3 4 2 2 3" xfId="47049" xr:uid="{114CC17C-CF84-490D-871B-5D8CD09E497D}"/>
    <cellStyle name="Normal 15 3 3 4 2 3" xfId="21910" xr:uid="{A82A839A-146C-4393-AD49-3AA03121D04D}"/>
    <cellStyle name="Normal 15 3 3 4 2 4" xfId="38669" xr:uid="{99CE54C0-43B4-4A9D-9081-0CE020DD2954}"/>
    <cellStyle name="Normal 15 3 3 4 3" xfId="6837" xr:uid="{83921F5E-1A67-46FA-A192-EFD17BAA5AF3}"/>
    <cellStyle name="Normal 15 3 3 4 3 2" xfId="15217" xr:uid="{8B0CD5DB-7556-453E-BC2E-AD1EFB2EED2B}"/>
    <cellStyle name="Normal 15 3 3 4 3 2 2" xfId="31977" xr:uid="{B79E8ECF-C902-4ACF-B121-D4D2E9986B03}"/>
    <cellStyle name="Normal 15 3 3 4 3 2 3" xfId="48736" xr:uid="{281998C0-BD71-4B70-A792-64114EEB1198}"/>
    <cellStyle name="Normal 15 3 3 4 3 3" xfId="23597" xr:uid="{A9A28492-7583-418C-A3D2-F36220D8283A}"/>
    <cellStyle name="Normal 15 3 3 4 3 4" xfId="40356" xr:uid="{5455AACD-9735-4047-BF71-A7889C5802DE}"/>
    <cellStyle name="Normal 15 3 3 4 4" xfId="3460" xr:uid="{6312C839-0431-403E-B8A6-9093AA18CA53}"/>
    <cellStyle name="Normal 15 3 3 4 4 2" xfId="11840" xr:uid="{E9D5F6F4-EE04-468E-A488-88F38376A210}"/>
    <cellStyle name="Normal 15 3 3 4 4 2 2" xfId="28600" xr:uid="{51D17DFB-669B-47FC-8A31-09C1E2F9C656}"/>
    <cellStyle name="Normal 15 3 3 4 4 2 3" xfId="45359" xr:uid="{6E54054E-91DA-492D-91DB-E82D2AEA0FB4}"/>
    <cellStyle name="Normal 15 3 3 4 4 3" xfId="20220" xr:uid="{B7D4361A-2283-4180-8D73-C2594B26332A}"/>
    <cellStyle name="Normal 15 3 3 4 4 4" xfId="36979" xr:uid="{6EB01069-4BE3-4ED9-A75D-586CBF933956}"/>
    <cellStyle name="Normal 15 3 3 4 5" xfId="10150" xr:uid="{C19CB11A-0C05-41CC-AF05-C4AD9392700D}"/>
    <cellStyle name="Normal 15 3 3 4 5 2" xfId="26910" xr:uid="{2F8373C2-7F95-4BC2-9B6D-356BB281774F}"/>
    <cellStyle name="Normal 15 3 3 4 5 3" xfId="43669" xr:uid="{97F792F7-689D-4AB2-AEA0-AAC15BC77F4A}"/>
    <cellStyle name="Normal 15 3 3 4 6" xfId="18530" xr:uid="{F00CD9C9-A3E7-4F5D-AECC-6078C61964B8}"/>
    <cellStyle name="Normal 15 3 3 4 7" xfId="35289" xr:uid="{ACFF3E3D-7118-4B0B-A628-152688C747B3}"/>
    <cellStyle name="Normal 15 3 3 5" xfId="3880" xr:uid="{F9503894-9B78-43FE-802F-586B3845E95A}"/>
    <cellStyle name="Normal 15 3 3 5 2" xfId="12260" xr:uid="{0E89944F-57DA-4FFF-AE58-0CF50F33C90D}"/>
    <cellStyle name="Normal 15 3 3 5 2 2" xfId="29020" xr:uid="{582B4940-0907-4176-B947-923BA5B16315}"/>
    <cellStyle name="Normal 15 3 3 5 2 3" xfId="45779" xr:uid="{57951F71-7022-4E6C-9AE6-0A5AF8640052}"/>
    <cellStyle name="Normal 15 3 3 5 3" xfId="20640" xr:uid="{8E639C13-A525-41BD-B9B6-B802C4A6B29B}"/>
    <cellStyle name="Normal 15 3 3 5 4" xfId="37399" xr:uid="{FF6E0198-99BF-4032-8800-2188DFA0BDF7}"/>
    <cellStyle name="Normal 15 3 3 6" xfId="5479" xr:uid="{E39C2CE0-4769-42D7-A47F-5862C1A0E040}"/>
    <cellStyle name="Normal 15 3 3 6 2" xfId="13859" xr:uid="{78C88AF6-D12B-46D9-BA40-E1B132B7A75D}"/>
    <cellStyle name="Normal 15 3 3 6 2 2" xfId="30619" xr:uid="{B391473C-A8D7-442E-903B-2D7E0B5C5CFF}"/>
    <cellStyle name="Normal 15 3 3 6 2 3" xfId="47378" xr:uid="{41AB73AA-67B1-49E1-A01C-2D4FC3715B8E}"/>
    <cellStyle name="Normal 15 3 3 6 3" xfId="22239" xr:uid="{8A47C16D-FEF8-4EDD-BED4-38A1AD286D3E}"/>
    <cellStyle name="Normal 15 3 3 6 4" xfId="38998" xr:uid="{1F3ADA91-D439-40E0-B87B-8AB85631836E}"/>
    <cellStyle name="Normal 15 3 3 7" xfId="7243" xr:uid="{4AF882E6-E431-4920-A768-D9395C33B8E5}"/>
    <cellStyle name="Normal 15 3 3 7 2" xfId="15623" xr:uid="{A322D685-C088-4380-BF79-DD608186AD96}"/>
    <cellStyle name="Normal 15 3 3 7 2 2" xfId="32383" xr:uid="{8FF951F4-E9AD-4C3D-8FDA-8251B47DF03A}"/>
    <cellStyle name="Normal 15 3 3 7 2 3" xfId="49142" xr:uid="{475D72C1-ED9F-4E4F-A4A2-19D0983B4C3E}"/>
    <cellStyle name="Normal 15 3 3 7 3" xfId="24003" xr:uid="{464053D7-086C-4344-B24F-22FCBF99E174}"/>
    <cellStyle name="Normal 15 3 3 7 4" xfId="40762" xr:uid="{8E67C48D-F069-4385-BA27-DBC3292F5498}"/>
    <cellStyle name="Normal 15 3 3 8" xfId="7649" xr:uid="{82F5C184-0AC5-4A0F-A7CA-3E5057DDCD70}"/>
    <cellStyle name="Normal 15 3 3 8 2" xfId="16029" xr:uid="{E15E586E-09D5-4E0C-A5F5-C2E054BC9D67}"/>
    <cellStyle name="Normal 15 3 3 8 2 2" xfId="32789" xr:uid="{37A9860F-B1CB-4FD7-927F-F575AC666AE6}"/>
    <cellStyle name="Normal 15 3 3 8 2 3" xfId="49548" xr:uid="{74E82222-FD73-431D-B957-80F887AA0B0A}"/>
    <cellStyle name="Normal 15 3 3 8 3" xfId="24409" xr:uid="{6FDA2EA0-C8A0-4ECC-B6ED-89244D63FE76}"/>
    <cellStyle name="Normal 15 3 3 8 4" xfId="41168" xr:uid="{448D712B-655D-4184-BE02-2A73E3DD8F18}"/>
    <cellStyle name="Normal 15 3 3 9" xfId="8055" xr:uid="{CD59032E-5809-40E8-9FE2-4AF987D25302}"/>
    <cellStyle name="Normal 15 3 3 9 2" xfId="16435" xr:uid="{09835350-8851-45F2-88DC-FE375AB6331E}"/>
    <cellStyle name="Normal 15 3 3 9 2 2" xfId="33195" xr:uid="{AC7EDB1A-A299-4692-8260-B4F6B2D7A926}"/>
    <cellStyle name="Normal 15 3 3 9 2 3" xfId="49954" xr:uid="{43452241-E83B-40A3-AB30-7EA662097050}"/>
    <cellStyle name="Normal 15 3 3 9 3" xfId="24815" xr:uid="{909B40F7-F594-43CC-A3D2-A658BD9C35B0}"/>
    <cellStyle name="Normal 15 3 3 9 4" xfId="41574" xr:uid="{CA56EB56-195E-49E0-8D5B-5F3513AE6B0E}"/>
    <cellStyle name="Normal 15 3 4" xfId="668" xr:uid="{11A7DC6F-E8B1-4299-BECF-B1492B6E303B}"/>
    <cellStyle name="Normal 15 3 4 2" xfId="4063" xr:uid="{579D4786-0F65-47EE-9809-E908750111B8}"/>
    <cellStyle name="Normal 15 3 4 2 2" xfId="12443" xr:uid="{F4CF3C36-7171-421D-9929-A11E4999B80B}"/>
    <cellStyle name="Normal 15 3 4 2 2 2" xfId="29203" xr:uid="{3D9BD87E-C172-467B-BF42-4F79152BFB3E}"/>
    <cellStyle name="Normal 15 3 4 2 2 3" xfId="45962" xr:uid="{530BCE9A-7DE0-4D6D-BC4D-731097DF3028}"/>
    <cellStyle name="Normal 15 3 4 2 3" xfId="20823" xr:uid="{3F9041C2-4E14-4A4A-A303-0531F5851721}"/>
    <cellStyle name="Normal 15 3 4 2 4" xfId="37582" xr:uid="{068607A2-10FC-418A-9B80-EF37C8B8156F}"/>
    <cellStyle name="Normal 15 3 4 3" xfId="5750" xr:uid="{F2787C93-CD18-4A6D-B79B-7E637DBCBBDB}"/>
    <cellStyle name="Normal 15 3 4 3 2" xfId="14130" xr:uid="{5082E5E6-0470-4D85-8AE7-55EB3C10C96A}"/>
    <cellStyle name="Normal 15 3 4 3 2 2" xfId="30890" xr:uid="{B1C31EE8-724F-42A6-AE37-820373BDDD39}"/>
    <cellStyle name="Normal 15 3 4 3 2 3" xfId="47649" xr:uid="{0B1F0E2E-5E45-4E34-8D09-B31BD092DF23}"/>
    <cellStyle name="Normal 15 3 4 3 3" xfId="22510" xr:uid="{C568725A-F012-45EE-BE64-F7760F91E62E}"/>
    <cellStyle name="Normal 15 3 4 3 4" xfId="39269" xr:uid="{3462E1C4-EFC4-4202-AB0C-A96014CA31AD}"/>
    <cellStyle name="Normal 15 3 4 4" xfId="2486" xr:uid="{BA5A1044-C515-433F-9250-0E239E1BCB0E}"/>
    <cellStyle name="Normal 15 3 4 4 2" xfId="10866" xr:uid="{803F9BE1-D57F-4145-B46C-CF079E5A3515}"/>
    <cellStyle name="Normal 15 3 4 4 2 2" xfId="27626" xr:uid="{D9C2F571-7041-4E69-9A4E-4BC47B49C8DF}"/>
    <cellStyle name="Normal 15 3 4 4 2 3" xfId="44385" xr:uid="{37F1213D-C57A-4BA9-B83C-A59A94235A05}"/>
    <cellStyle name="Normal 15 3 4 4 3" xfId="19246" xr:uid="{70507CB1-B5FE-4BFF-84AB-534077B97389}"/>
    <cellStyle name="Normal 15 3 4 4 4" xfId="36005" xr:uid="{B0A95EE6-27CF-4861-BD51-BC138CCCA257}"/>
    <cellStyle name="Normal 15 3 4 5" xfId="9063" xr:uid="{A9426807-A01C-4E81-8496-4CC06318910A}"/>
    <cellStyle name="Normal 15 3 4 5 2" xfId="25823" xr:uid="{81CD7F3B-1205-4A19-9907-C680663D24FB}"/>
    <cellStyle name="Normal 15 3 4 5 3" xfId="42582" xr:uid="{3A2F7C2B-DEB7-440B-A4C6-7B67CB60DC21}"/>
    <cellStyle name="Normal 15 3 4 6" xfId="17443" xr:uid="{B9EBEBC5-5280-4BD4-B9A1-15A0BD03CBA0}"/>
    <cellStyle name="Normal 15 3 4 7" xfId="34202" xr:uid="{D35634FB-9A8E-4AC5-982A-6F4F8A541185}"/>
    <cellStyle name="Normal 15 3 5" xfId="1102" xr:uid="{9286C822-2A13-4DC9-BD6F-14F077AD12C2}"/>
    <cellStyle name="Normal 15 3 5 2" xfId="4491" xr:uid="{F8ED7E55-B506-487F-B8B9-C8651AF94CEF}"/>
    <cellStyle name="Normal 15 3 5 2 2" xfId="12871" xr:uid="{E80B0E7D-4F88-42CF-8CD9-0394224E9389}"/>
    <cellStyle name="Normal 15 3 5 2 2 2" xfId="29631" xr:uid="{6CD9576D-D550-48CD-A488-003FD94116A8}"/>
    <cellStyle name="Normal 15 3 5 2 2 3" xfId="46390" xr:uid="{8B4F08FD-68F1-4F52-BEFA-1D45AE7C35A7}"/>
    <cellStyle name="Normal 15 3 5 2 3" xfId="21251" xr:uid="{90B6F0C6-5BC3-4EA0-8FB9-75A824F810F0}"/>
    <cellStyle name="Normal 15 3 5 2 4" xfId="38010" xr:uid="{F3CB7161-B50E-4AB4-AA14-738CE2504DE3}"/>
    <cellStyle name="Normal 15 3 5 3" xfId="6178" xr:uid="{1F3D1F38-D006-4B49-B5A9-CE3E62A08999}"/>
    <cellStyle name="Normal 15 3 5 3 2" xfId="14558" xr:uid="{3F075AB3-1EF7-4B05-A384-F844F5094582}"/>
    <cellStyle name="Normal 15 3 5 3 2 2" xfId="31318" xr:uid="{F11340F8-5ADB-4178-911E-16DA2156C97F}"/>
    <cellStyle name="Normal 15 3 5 3 2 3" xfId="48077" xr:uid="{72FEE559-5AAA-474C-9D72-A4121A01E281}"/>
    <cellStyle name="Normal 15 3 5 3 3" xfId="22938" xr:uid="{80FE4CF5-9EFF-4881-BC36-8290F9A6077B}"/>
    <cellStyle name="Normal 15 3 5 3 4" xfId="39697" xr:uid="{CC13C1D2-A032-4FEB-A31F-3115129D5396}"/>
    <cellStyle name="Normal 15 3 5 4" xfId="2914" xr:uid="{C6DB43C9-3B0A-412D-8438-71C71CA1821B}"/>
    <cellStyle name="Normal 15 3 5 4 2" xfId="11294" xr:uid="{7D68EED6-1E9B-45CB-85D4-052D533BD92C}"/>
    <cellStyle name="Normal 15 3 5 4 2 2" xfId="28054" xr:uid="{4F71ACF5-EEE9-424E-8558-94A1EA3A3FD9}"/>
    <cellStyle name="Normal 15 3 5 4 2 3" xfId="44813" xr:uid="{3A9D2F0B-8510-4738-A388-E4CBBC1846DA}"/>
    <cellStyle name="Normal 15 3 5 4 3" xfId="19674" xr:uid="{6D9035AB-1F79-4A67-B28E-EEC911597280}"/>
    <cellStyle name="Normal 15 3 5 4 4" xfId="36433" xr:uid="{448C5D4A-25CD-46FB-B02D-D839D9146841}"/>
    <cellStyle name="Normal 15 3 5 5" xfId="9491" xr:uid="{2C40DC13-0DCE-4769-ADF8-F7C6A31FAA8D}"/>
    <cellStyle name="Normal 15 3 5 5 2" xfId="26251" xr:uid="{F26E7283-AF1F-4939-8A51-9FABF97B6A7C}"/>
    <cellStyle name="Normal 15 3 5 5 3" xfId="43010" xr:uid="{49C5953A-61D7-470A-9A14-D5908065661E}"/>
    <cellStyle name="Normal 15 3 5 6" xfId="17871" xr:uid="{EA873C38-756F-4320-9860-23B8BB147497}"/>
    <cellStyle name="Normal 15 3 5 7" xfId="34630" xr:uid="{21F08356-DD80-4899-A1EB-0FA9089161DC}"/>
    <cellStyle name="Normal 15 3 6" xfId="1490" xr:uid="{A2E0F7E6-45D3-49DE-B0DA-59145E4E3457}"/>
    <cellStyle name="Normal 15 3 6 2" xfId="4879" xr:uid="{A4E085D8-79F4-4131-B3E0-664AC723E3A3}"/>
    <cellStyle name="Normal 15 3 6 2 2" xfId="13259" xr:uid="{2C6E6442-9832-4AD9-A940-0237985A73A6}"/>
    <cellStyle name="Normal 15 3 6 2 2 2" xfId="30019" xr:uid="{F714485D-5CF9-4F2D-8DE3-C5FA7AED40EC}"/>
    <cellStyle name="Normal 15 3 6 2 2 3" xfId="46778" xr:uid="{2DA35D14-E569-4508-92F4-19A7FFB3CE7E}"/>
    <cellStyle name="Normal 15 3 6 2 3" xfId="21639" xr:uid="{7E5355DF-CE7D-4E9F-B0F2-A298FD5CFC79}"/>
    <cellStyle name="Normal 15 3 6 2 4" xfId="38398" xr:uid="{B45C0D08-3BD9-41DE-8B22-31AB44121BF1}"/>
    <cellStyle name="Normal 15 3 6 3" xfId="6566" xr:uid="{8FDDCC73-71D1-410B-825A-BEE59F4C872E}"/>
    <cellStyle name="Normal 15 3 6 3 2" xfId="14946" xr:uid="{8EB84A92-E828-4114-9DDD-EBFCA9967CCA}"/>
    <cellStyle name="Normal 15 3 6 3 2 2" xfId="31706" xr:uid="{7428C316-C46A-4B89-A4E0-34791E24FA68}"/>
    <cellStyle name="Normal 15 3 6 3 2 3" xfId="48465" xr:uid="{A96C4A1F-BBAA-4FAD-AA7E-D97B1927E54D}"/>
    <cellStyle name="Normal 15 3 6 3 3" xfId="23326" xr:uid="{3EF53DAF-5C16-4D86-A486-83E264DA62F7}"/>
    <cellStyle name="Normal 15 3 6 3 4" xfId="40085" xr:uid="{533F62A6-39EF-44DB-A433-E20FAB352BBA}"/>
    <cellStyle name="Normal 15 3 6 4" xfId="2056" xr:uid="{8D49FF0B-00B1-42B3-BD85-8FE7A5B63A1A}"/>
    <cellStyle name="Normal 15 3 6 4 2" xfId="10440" xr:uid="{6C83A875-8232-4530-BC02-D9C512940197}"/>
    <cellStyle name="Normal 15 3 6 4 2 2" xfId="27200" xr:uid="{FC5AD996-FBD9-4AB2-B2BE-8DE51C431AA6}"/>
    <cellStyle name="Normal 15 3 6 4 2 3" xfId="43959" xr:uid="{B2CED4DC-0215-4BF7-9E3F-E666585A1AD1}"/>
    <cellStyle name="Normal 15 3 6 4 3" xfId="18820" xr:uid="{291B9B95-CFE5-4ACB-93ED-06C9DC6E80C1}"/>
    <cellStyle name="Normal 15 3 6 4 4" xfId="35579" xr:uid="{EA102468-A5FF-431B-B970-34275D89DB29}"/>
    <cellStyle name="Normal 15 3 6 5" xfId="9879" xr:uid="{FF29C625-3CA5-4F0C-A2A8-A29E6AE9A684}"/>
    <cellStyle name="Normal 15 3 6 5 2" xfId="26639" xr:uid="{74399A74-FD18-4041-B844-BC443F819C24}"/>
    <cellStyle name="Normal 15 3 6 5 3" xfId="43398" xr:uid="{8FE5FD08-AB26-4EE2-B08A-5F06EE82A909}"/>
    <cellStyle name="Normal 15 3 6 6" xfId="18259" xr:uid="{B39131DB-0731-4E57-9832-B2F9DAEBACF4}"/>
    <cellStyle name="Normal 15 3 6 7" xfId="35018" xr:uid="{42E7663C-7A87-42B2-A50A-F310E72B0BDE}"/>
    <cellStyle name="Normal 15 3 7" xfId="3608" xr:uid="{48115FEE-13DC-43A9-9F32-1BE83C8685A9}"/>
    <cellStyle name="Normal 15 3 7 2" xfId="11988" xr:uid="{2803FE3C-C19B-41C2-A9DC-C3161628D15C}"/>
    <cellStyle name="Normal 15 3 7 2 2" xfId="28748" xr:uid="{6540B3E9-E8C7-435E-9556-0DEB550FE639}"/>
    <cellStyle name="Normal 15 3 7 2 3" xfId="45507" xr:uid="{43149452-C2F7-4C60-B7AF-3C428A4936E9}"/>
    <cellStyle name="Normal 15 3 7 3" xfId="20368" xr:uid="{498EB249-61C0-4AD7-BB6E-B2821B0581EB}"/>
    <cellStyle name="Normal 15 3 7 4" xfId="37127" xr:uid="{F09C38A5-BE46-481C-B87C-E126B74F75C2}"/>
    <cellStyle name="Normal 15 3 8" xfId="5324" xr:uid="{AF67C35D-D16A-4550-8CAB-4AF5E1D42B38}"/>
    <cellStyle name="Normal 15 3 8 2" xfId="13704" xr:uid="{DC121B7F-DE03-456F-856D-53EB0117A8E3}"/>
    <cellStyle name="Normal 15 3 8 2 2" xfId="30464" xr:uid="{E4524DB6-0586-4994-A2F4-9174AA82199A}"/>
    <cellStyle name="Normal 15 3 8 2 3" xfId="47223" xr:uid="{6637A268-5FD1-449E-A7F4-F395B180DFC2}"/>
    <cellStyle name="Normal 15 3 8 3" xfId="22084" xr:uid="{6749FA99-42AE-40CB-A22A-5B7B2FE1465E}"/>
    <cellStyle name="Normal 15 3 8 4" xfId="38843" xr:uid="{103508CF-3B07-4B4F-971D-2B1EB320E703}"/>
    <cellStyle name="Normal 15 3 9" xfId="6972" xr:uid="{0E1D4353-3A9D-4E3F-9CB1-58581351B089}"/>
    <cellStyle name="Normal 15 3 9 2" xfId="15352" xr:uid="{E53BDC3B-0158-41CC-9C6C-0D486ACF92A7}"/>
    <cellStyle name="Normal 15 3 9 2 2" xfId="32112" xr:uid="{BD7D0BC6-C774-436C-BCCB-B1E357CD2CC9}"/>
    <cellStyle name="Normal 15 3 9 2 3" xfId="48871" xr:uid="{608CDD4F-6BA0-4AB9-BCCE-F91BC8C51079}"/>
    <cellStyle name="Normal 15 3 9 3" xfId="23732" xr:uid="{89C34840-EDBE-43E7-8180-2C202CDA195E}"/>
    <cellStyle name="Normal 15 3 9 4" xfId="40491" xr:uid="{B934F64B-8F10-4527-84A3-99432B92A536}"/>
    <cellStyle name="Normal 15 4" xfId="382" xr:uid="{9470A422-EA0B-4203-A469-58DB8B9CF43B}"/>
    <cellStyle name="Normal 15 4 10" xfId="7379" xr:uid="{A905CE09-0067-4433-BC5E-012B522F6CAF}"/>
    <cellStyle name="Normal 15 4 10 2" xfId="15759" xr:uid="{6C77B1A3-AE8F-4FEE-B74E-9AA107A56AD2}"/>
    <cellStyle name="Normal 15 4 10 2 2" xfId="32519" xr:uid="{46DA29EC-6D12-4280-B7A4-578F25E0EB96}"/>
    <cellStyle name="Normal 15 4 10 2 3" xfId="49278" xr:uid="{992B7EEE-2FA1-4401-BAE2-D77C0651CD6F}"/>
    <cellStyle name="Normal 15 4 10 3" xfId="24139" xr:uid="{A30500C3-0592-470A-97EE-CE2E963F25B6}"/>
    <cellStyle name="Normal 15 4 10 4" xfId="40898" xr:uid="{0D01B3CC-D8AD-4342-B69D-D295C3E42AAE}"/>
    <cellStyle name="Normal 15 4 11" xfId="7785" xr:uid="{883D26EA-7C2B-417B-8C52-A691A84B11C9}"/>
    <cellStyle name="Normal 15 4 11 2" xfId="16165" xr:uid="{A180EBDD-3CA1-44E3-B3AA-7697D46BF897}"/>
    <cellStyle name="Normal 15 4 11 2 2" xfId="32925" xr:uid="{057AA36D-C851-4D80-9AB4-37379013FA56}"/>
    <cellStyle name="Normal 15 4 11 2 3" xfId="49684" xr:uid="{450AF7E5-9871-43DE-9DA5-0FD95822CC73}"/>
    <cellStyle name="Normal 15 4 11 3" xfId="24545" xr:uid="{D20F1796-6B9F-417A-B0E3-E83115E89458}"/>
    <cellStyle name="Normal 15 4 11 4" xfId="41304" xr:uid="{8383BC95-F9A6-422D-9A70-F7092B774227}"/>
    <cellStyle name="Normal 15 4 12" xfId="8191" xr:uid="{02C5B4C1-BB5A-41F5-A7FA-CDA8CADEC714}"/>
    <cellStyle name="Normal 15 4 12 2" xfId="16571" xr:uid="{F1484BB5-5FEF-435F-B139-BEA97415A81E}"/>
    <cellStyle name="Normal 15 4 12 2 2" xfId="33331" xr:uid="{1D33755E-7887-413D-AC44-700573514A06}"/>
    <cellStyle name="Normal 15 4 12 2 3" xfId="50090" xr:uid="{86095A28-C187-4B55-9E70-55753BD26DE8}"/>
    <cellStyle name="Normal 15 4 12 3" xfId="24951" xr:uid="{9069B014-66A7-4F96-A085-1A235AC29551}"/>
    <cellStyle name="Normal 15 4 12 4" xfId="41710" xr:uid="{C00E69FE-3F3F-4E44-A93A-AC7CDE5FD47C}"/>
    <cellStyle name="Normal 15 4 13" xfId="1929" xr:uid="{1BBD5854-F339-48D7-BD7A-48305BFD3A23}"/>
    <cellStyle name="Normal 15 4 13 2" xfId="10317" xr:uid="{80D388F9-0ECC-48FD-9202-958FCF4BEEE8}"/>
    <cellStyle name="Normal 15 4 13 2 2" xfId="27077" xr:uid="{798BEE21-675C-4F39-88D7-60DEA44CAA62}"/>
    <cellStyle name="Normal 15 4 13 2 3" xfId="43836" xr:uid="{61555903-502B-4B59-9C4F-DDE998F00209}"/>
    <cellStyle name="Normal 15 4 13 3" xfId="18697" xr:uid="{1508C5CE-68DB-4CD3-827F-E706FC51FFAF}"/>
    <cellStyle name="Normal 15 4 13 4" xfId="35456" xr:uid="{07B90AA0-8832-41C8-AAB2-EC85B2A8E108}"/>
    <cellStyle name="Normal 15 4 14" xfId="8793" xr:uid="{DA62D2F4-BB08-4DE1-926F-A8F5F80180B9}"/>
    <cellStyle name="Normal 15 4 14 2" xfId="25553" xr:uid="{F574B73B-843F-4CCB-9388-C998AB5BADA6}"/>
    <cellStyle name="Normal 15 4 14 3" xfId="42312" xr:uid="{A1619733-4448-48D4-9DBE-38B7035A7E97}"/>
    <cellStyle name="Normal 15 4 15" xfId="17173" xr:uid="{49736866-38FA-4ACF-A20C-BE3EB616DDF2}"/>
    <cellStyle name="Normal 15 4 16" xfId="33932" xr:uid="{BB50CB99-18E2-4512-9ED0-1EA4BB0CDBD6}"/>
    <cellStyle name="Normal 15 4 2" xfId="383" xr:uid="{E3383C63-0837-4C52-ACA0-261FCA1489FD}"/>
    <cellStyle name="Normal 15 4 2 10" xfId="8328" xr:uid="{9366DC51-FA5E-4FFA-B7F1-70A9B4B6D6D8}"/>
    <cellStyle name="Normal 15 4 2 10 2" xfId="16708" xr:uid="{8EBFD160-3F1B-476E-95B6-4A4489ABCB8F}"/>
    <cellStyle name="Normal 15 4 2 10 2 2" xfId="33468" xr:uid="{039A4818-8CF3-4822-B441-073F4C4C39F8}"/>
    <cellStyle name="Normal 15 4 2 10 2 3" xfId="50227" xr:uid="{AF979EA8-A08C-429B-BF25-5B2784F6E643}"/>
    <cellStyle name="Normal 15 4 2 10 3" xfId="25088" xr:uid="{987992D2-A35D-4FD9-ACEB-CBBCB1A5533F}"/>
    <cellStyle name="Normal 15 4 2 10 4" xfId="41847" xr:uid="{65D7D2CA-B8C0-4A3E-AF5B-D23C36557D22}"/>
    <cellStyle name="Normal 15 4 2 11" xfId="2215" xr:uid="{6CFD88E7-BEDD-4B99-8863-4CB779577674}"/>
    <cellStyle name="Normal 15 4 2 11 2" xfId="10597" xr:uid="{78563D04-450E-4132-8711-95CA0A6EE367}"/>
    <cellStyle name="Normal 15 4 2 11 2 2" xfId="27357" xr:uid="{877BA0EC-DB75-4BEC-BF27-30AF7F6C8BAA}"/>
    <cellStyle name="Normal 15 4 2 11 2 3" xfId="44116" xr:uid="{4AC03243-252A-4CC5-A894-CC67B199BAD6}"/>
    <cellStyle name="Normal 15 4 2 11 3" xfId="18977" xr:uid="{11C0A1F0-5077-44D1-AC28-D04960C6BD0C}"/>
    <cellStyle name="Normal 15 4 2 11 4" xfId="35736" xr:uid="{F2908F99-F305-4B12-8127-A1C59BC33B07}"/>
    <cellStyle name="Normal 15 4 2 12" xfId="8794" xr:uid="{77AB85EB-FAE3-4F97-8962-4BF545A64CDB}"/>
    <cellStyle name="Normal 15 4 2 12 2" xfId="25554" xr:uid="{D14E90A4-69D8-4375-A708-E6636F8269A1}"/>
    <cellStyle name="Normal 15 4 2 12 3" xfId="42313" xr:uid="{88884695-53B4-4841-82D2-2CC78DFFA724}"/>
    <cellStyle name="Normal 15 4 2 13" xfId="17174" xr:uid="{10FABF6D-2684-40CA-95A9-BD7E96FDD721}"/>
    <cellStyle name="Normal 15 4 2 14" xfId="33933" xr:uid="{CB1BA29E-8E85-4950-B8F0-A9DB92FEA3D0}"/>
    <cellStyle name="Normal 15 4 2 2" xfId="825" xr:uid="{4D904247-0B41-43F4-A997-7800F4467931}"/>
    <cellStyle name="Normal 15 4 2 2 2" xfId="4220" xr:uid="{34691E2E-6A1D-41A1-9EFB-9E2697FE63EF}"/>
    <cellStyle name="Normal 15 4 2 2 2 2" xfId="12600" xr:uid="{F154AAF9-7FD5-4AAB-8447-C7E2728E9226}"/>
    <cellStyle name="Normal 15 4 2 2 2 2 2" xfId="29360" xr:uid="{53C22961-2BFE-4F71-A249-A0C9040F3CCD}"/>
    <cellStyle name="Normal 15 4 2 2 2 2 3" xfId="46119" xr:uid="{B69290A3-E877-429E-BFE9-860314DA6A7E}"/>
    <cellStyle name="Normal 15 4 2 2 2 3" xfId="20980" xr:uid="{723F45DD-92A0-4025-8881-C47340486505}"/>
    <cellStyle name="Normal 15 4 2 2 2 4" xfId="37739" xr:uid="{7ED627CE-E47B-4D45-B7A6-8AAD34995C2D}"/>
    <cellStyle name="Normal 15 4 2 2 3" xfId="5907" xr:uid="{4659CBEF-AD97-4266-AA71-417D74295691}"/>
    <cellStyle name="Normal 15 4 2 2 3 2" xfId="14287" xr:uid="{60309081-8978-4245-B2C4-AC99DCD31525}"/>
    <cellStyle name="Normal 15 4 2 2 3 2 2" xfId="31047" xr:uid="{DA186765-A635-44AA-8C0F-561CCDC4D2DE}"/>
    <cellStyle name="Normal 15 4 2 2 3 2 3" xfId="47806" xr:uid="{5E8DC3AF-E749-415F-929A-A83CA5C717F7}"/>
    <cellStyle name="Normal 15 4 2 2 3 3" xfId="22667" xr:uid="{B62F4983-971F-4C2C-A06C-2E724B98E965}"/>
    <cellStyle name="Normal 15 4 2 2 3 4" xfId="39426" xr:uid="{36585356-9BDC-42CC-9AF3-8991F636EA20}"/>
    <cellStyle name="Normal 15 4 2 2 4" xfId="2643" xr:uid="{1D0B944A-A339-44C7-A894-9B351F7425F0}"/>
    <cellStyle name="Normal 15 4 2 2 4 2" xfId="11023" xr:uid="{EF6F53AA-E01E-4865-A749-46C0ED838490}"/>
    <cellStyle name="Normal 15 4 2 2 4 2 2" xfId="27783" xr:uid="{5414D49E-ABF0-49D9-9DE7-4ED8E277FC2F}"/>
    <cellStyle name="Normal 15 4 2 2 4 2 3" xfId="44542" xr:uid="{A5352F04-BFBD-4AA1-B8F8-4A96F5E653A0}"/>
    <cellStyle name="Normal 15 4 2 2 4 3" xfId="19403" xr:uid="{2C89F0D3-B5AD-4EEF-8954-7A7BCB53E3D9}"/>
    <cellStyle name="Normal 15 4 2 2 4 4" xfId="36162" xr:uid="{F7217C0B-3623-4E58-BBF5-262577A74D4C}"/>
    <cellStyle name="Normal 15 4 2 2 5" xfId="9220" xr:uid="{C2250B30-17F7-4B95-81AB-BABCBE8847E4}"/>
    <cellStyle name="Normal 15 4 2 2 5 2" xfId="25980" xr:uid="{D103D738-6379-4496-8B65-516EF1A174D9}"/>
    <cellStyle name="Normal 15 4 2 2 5 3" xfId="42739" xr:uid="{DF8F156E-231D-49C0-84F8-84FCD8D05917}"/>
    <cellStyle name="Normal 15 4 2 2 6" xfId="17600" xr:uid="{59D9EC00-E02D-41F1-8201-8A575824190F}"/>
    <cellStyle name="Normal 15 4 2 2 7" xfId="34359" xr:uid="{9C374120-AA12-4604-AC3E-DE6B2B501267}"/>
    <cellStyle name="Normal 15 4 2 3" xfId="1259" xr:uid="{1C8320C2-D3A7-43D1-B188-28162F005506}"/>
    <cellStyle name="Normal 15 4 2 3 2" xfId="4648" xr:uid="{F2936202-7D1B-4749-8ECB-4A840BF3522D}"/>
    <cellStyle name="Normal 15 4 2 3 2 2" xfId="13028" xr:uid="{4BF6636F-88FB-4531-A28E-26761FA7A481}"/>
    <cellStyle name="Normal 15 4 2 3 2 2 2" xfId="29788" xr:uid="{9B30BFBC-6D9A-494D-811D-691CBA554B1B}"/>
    <cellStyle name="Normal 15 4 2 3 2 2 3" xfId="46547" xr:uid="{11B49982-2142-40E4-8C9D-F9694803261F}"/>
    <cellStyle name="Normal 15 4 2 3 2 3" xfId="21408" xr:uid="{282C96B0-FD0E-4F15-8A96-E266E96B54C5}"/>
    <cellStyle name="Normal 15 4 2 3 2 4" xfId="38167" xr:uid="{2B3EF5C6-F8B3-4311-81D9-6601AF11C993}"/>
    <cellStyle name="Normal 15 4 2 3 3" xfId="6335" xr:uid="{A6B3F920-94B8-4AD9-80E0-E613DD7B17C2}"/>
    <cellStyle name="Normal 15 4 2 3 3 2" xfId="14715" xr:uid="{729B6BAA-FFB0-481A-A75F-C529960F1A9D}"/>
    <cellStyle name="Normal 15 4 2 3 3 2 2" xfId="31475" xr:uid="{FDA8E947-F7D1-4CF8-9EDA-568463F82A5B}"/>
    <cellStyle name="Normal 15 4 2 3 3 2 3" xfId="48234" xr:uid="{DBFFBA12-B11D-4494-B0F8-7BF9F91C452D}"/>
    <cellStyle name="Normal 15 4 2 3 3 3" xfId="23095" xr:uid="{8A9D9245-CA19-47A9-8580-375C015C66B0}"/>
    <cellStyle name="Normal 15 4 2 3 3 4" xfId="39854" xr:uid="{F1F74226-4E41-4D1C-9CB4-DC3563CE1E17}"/>
    <cellStyle name="Normal 15 4 2 3 4" xfId="3071" xr:uid="{A7FDDE46-9880-4164-93DA-EDB26DBD96F6}"/>
    <cellStyle name="Normal 15 4 2 3 4 2" xfId="11451" xr:uid="{604C80B9-5453-4B2B-A57E-0FA8591AA200}"/>
    <cellStyle name="Normal 15 4 2 3 4 2 2" xfId="28211" xr:uid="{BC8DB81C-9F57-435D-89E3-5E6A762706F5}"/>
    <cellStyle name="Normal 15 4 2 3 4 2 3" xfId="44970" xr:uid="{2B669330-BF7A-43FF-BB4D-98BF6714B289}"/>
    <cellStyle name="Normal 15 4 2 3 4 3" xfId="19831" xr:uid="{B09428F3-1BC5-4CF7-AA88-27032F40C049}"/>
    <cellStyle name="Normal 15 4 2 3 4 4" xfId="36590" xr:uid="{BB416700-4C53-4823-B020-7D556F8EC808}"/>
    <cellStyle name="Normal 15 4 2 3 5" xfId="9648" xr:uid="{9D7125B7-071C-4C72-ACF3-BDBBC1AB4B76}"/>
    <cellStyle name="Normal 15 4 2 3 5 2" xfId="26408" xr:uid="{5FC99409-F7A8-48AD-862F-45481909A765}"/>
    <cellStyle name="Normal 15 4 2 3 5 3" xfId="43167" xr:uid="{3BC0B807-9590-42AA-87C7-8ED11B34DCC4}"/>
    <cellStyle name="Normal 15 4 2 3 6" xfId="18028" xr:uid="{C94E273A-D1C1-43C4-A6B0-B82C6ECBE305}"/>
    <cellStyle name="Normal 15 4 2 3 7" xfId="34787" xr:uid="{B7FAEA74-BB86-4F23-A021-2E2BE4EC3E5E}"/>
    <cellStyle name="Normal 15 4 2 4" xfId="1628" xr:uid="{C8B29C5A-C9BC-4B7C-AE4A-9C3F96AFE305}"/>
    <cellStyle name="Normal 15 4 2 4 2" xfId="5017" xr:uid="{BA2C9112-C06A-4D87-A684-F4437644C84E}"/>
    <cellStyle name="Normal 15 4 2 4 2 2" xfId="13397" xr:uid="{62A83F72-2528-4A06-8660-A453E4718907}"/>
    <cellStyle name="Normal 15 4 2 4 2 2 2" xfId="30157" xr:uid="{8CD180F3-54F3-415E-B3CB-8283E4126487}"/>
    <cellStyle name="Normal 15 4 2 4 2 2 3" xfId="46916" xr:uid="{DD96D04E-6545-4F8D-9B19-BEA8E59C46D0}"/>
    <cellStyle name="Normal 15 4 2 4 2 3" xfId="21777" xr:uid="{02CA902D-CE04-40A2-BD57-BC9C74EAB4C6}"/>
    <cellStyle name="Normal 15 4 2 4 2 4" xfId="38536" xr:uid="{2A593B93-C466-47B0-A7B3-F803A9AE3AB3}"/>
    <cellStyle name="Normal 15 4 2 4 3" xfId="6704" xr:uid="{178B85AC-3437-4E7E-A3BF-5A6F4FAA3669}"/>
    <cellStyle name="Normal 15 4 2 4 3 2" xfId="15084" xr:uid="{5173AAD2-24C7-4EE9-B0DE-01C9A47B66E3}"/>
    <cellStyle name="Normal 15 4 2 4 3 2 2" xfId="31844" xr:uid="{F8780C88-1E24-4ED1-98B6-DF14B20B9EEF}"/>
    <cellStyle name="Normal 15 4 2 4 3 2 3" xfId="48603" xr:uid="{31EF0342-D465-465F-A0AC-64444E0A3618}"/>
    <cellStyle name="Normal 15 4 2 4 3 3" xfId="23464" xr:uid="{498E61D7-9DCD-449E-8A4C-80B2F15E8D5A}"/>
    <cellStyle name="Normal 15 4 2 4 3 4" xfId="40223" xr:uid="{A0626FBF-8BDB-4F59-BB91-FEACD8A38094}"/>
    <cellStyle name="Normal 15 4 2 4 4" xfId="3328" xr:uid="{0AAA844B-6FB4-425F-96E8-C8857947BA97}"/>
    <cellStyle name="Normal 15 4 2 4 4 2" xfId="11708" xr:uid="{9539D012-E586-480C-94D9-8E057A6F721D}"/>
    <cellStyle name="Normal 15 4 2 4 4 2 2" xfId="28468" xr:uid="{14A272F5-51F2-4BDE-AF93-6E0F20A1D0C0}"/>
    <cellStyle name="Normal 15 4 2 4 4 2 3" xfId="45227" xr:uid="{B2C8520B-0091-40D6-82A6-6DFC58DEE269}"/>
    <cellStyle name="Normal 15 4 2 4 4 3" xfId="20088" xr:uid="{2251A67F-402B-4247-8FB7-2CAC09DEC30D}"/>
    <cellStyle name="Normal 15 4 2 4 4 4" xfId="36847" xr:uid="{EEF48430-0C6D-4DF6-8F98-A1857E63DC5E}"/>
    <cellStyle name="Normal 15 4 2 4 5" xfId="10017" xr:uid="{90C78698-DA81-4A87-B04D-29D101F67DDE}"/>
    <cellStyle name="Normal 15 4 2 4 5 2" xfId="26777" xr:uid="{E0262A75-1FF0-4454-B961-D8EBE14CB1DC}"/>
    <cellStyle name="Normal 15 4 2 4 5 3" xfId="43536" xr:uid="{13E89228-72E4-4102-BF01-79CAB42088FC}"/>
    <cellStyle name="Normal 15 4 2 4 6" xfId="18397" xr:uid="{580BBF76-290C-41BE-9D69-9E1B253DC136}"/>
    <cellStyle name="Normal 15 4 2 4 7" xfId="35156" xr:uid="{92814EFC-368B-4CDA-8C70-059BE90A92B4}"/>
    <cellStyle name="Normal 15 4 2 5" xfId="3747" xr:uid="{9816008B-F278-40B4-B302-DED33E11A800}"/>
    <cellStyle name="Normal 15 4 2 5 2" xfId="12127" xr:uid="{C977D575-EA13-4DD3-8CA2-C0A7A2014040}"/>
    <cellStyle name="Normal 15 4 2 5 2 2" xfId="28887" xr:uid="{708543A7-B574-4506-BB40-905F357098D0}"/>
    <cellStyle name="Normal 15 4 2 5 2 3" xfId="45646" xr:uid="{D82A1154-E4BD-47B6-B521-B07F7D50ACEB}"/>
    <cellStyle name="Normal 15 4 2 5 3" xfId="20507" xr:uid="{10A82489-6FEC-41E6-9FDA-59C57D9DD49B}"/>
    <cellStyle name="Normal 15 4 2 5 4" xfId="37266" xr:uid="{5A284DFF-906E-47A4-AA6B-454236943371}"/>
    <cellStyle name="Normal 15 4 2 6" xfId="5481" xr:uid="{4BE487AA-E0B3-4C74-A366-71AA035ECB3C}"/>
    <cellStyle name="Normal 15 4 2 6 2" xfId="13861" xr:uid="{35E8B8DF-E8EA-4E06-81F1-51885FCA7FE1}"/>
    <cellStyle name="Normal 15 4 2 6 2 2" xfId="30621" xr:uid="{CEC3144D-90D6-4F97-A246-320AEC9F3BA8}"/>
    <cellStyle name="Normal 15 4 2 6 2 3" xfId="47380" xr:uid="{D4823221-68A5-4D3A-81AA-CEC79EACCE69}"/>
    <cellStyle name="Normal 15 4 2 6 3" xfId="22241" xr:uid="{6FCB55BA-87F8-47EA-99BE-A5745B91701B}"/>
    <cellStyle name="Normal 15 4 2 6 4" xfId="39000" xr:uid="{AEE0803E-C626-4BB4-8AE8-7BD77AC482FF}"/>
    <cellStyle name="Normal 15 4 2 7" xfId="7110" xr:uid="{F5ACCB89-96BB-4BE0-9853-2C5986EEF3D7}"/>
    <cellStyle name="Normal 15 4 2 7 2" xfId="15490" xr:uid="{B200C8E4-095B-4FFF-8F56-D88DB418F2A2}"/>
    <cellStyle name="Normal 15 4 2 7 2 2" xfId="32250" xr:uid="{A5C3B151-42F9-4410-9FA7-9B4AED439C43}"/>
    <cellStyle name="Normal 15 4 2 7 2 3" xfId="49009" xr:uid="{4BA38D38-76D9-44E5-8101-6E4E332092F5}"/>
    <cellStyle name="Normal 15 4 2 7 3" xfId="23870" xr:uid="{1ACBEC9C-226C-448B-94DC-979D43C6DE70}"/>
    <cellStyle name="Normal 15 4 2 7 4" xfId="40629" xr:uid="{2A742651-A2B7-45A1-8D54-B9EA4850D002}"/>
    <cellStyle name="Normal 15 4 2 8" xfId="7516" xr:uid="{21D25771-35AE-45D3-937A-41DF6C3FC393}"/>
    <cellStyle name="Normal 15 4 2 8 2" xfId="15896" xr:uid="{40B2A040-6B4B-4A22-8C5E-091B135A4AA8}"/>
    <cellStyle name="Normal 15 4 2 8 2 2" xfId="32656" xr:uid="{B924EF74-DE02-4117-9B8C-FB7F4BD069A4}"/>
    <cellStyle name="Normal 15 4 2 8 2 3" xfId="49415" xr:uid="{D0C37A85-3FD2-459F-BC86-34BF8BDCCAA9}"/>
    <cellStyle name="Normal 15 4 2 8 3" xfId="24276" xr:uid="{4BDB6E01-1BE3-4E3C-8EF0-08C647201230}"/>
    <cellStyle name="Normal 15 4 2 8 4" xfId="41035" xr:uid="{B1638E79-0D4E-499F-9DEA-B25334F584C5}"/>
    <cellStyle name="Normal 15 4 2 9" xfId="7922" xr:uid="{8F2C733E-0716-4800-9B8F-49E68DDAAE87}"/>
    <cellStyle name="Normal 15 4 2 9 2" xfId="16302" xr:uid="{CC9067A7-3B4E-47F6-BF4A-5F31761E7AAF}"/>
    <cellStyle name="Normal 15 4 2 9 2 2" xfId="33062" xr:uid="{61756D6B-353B-4804-8C4D-844A92EFC1B4}"/>
    <cellStyle name="Normal 15 4 2 9 2 3" xfId="49821" xr:uid="{32744D52-6F53-4DBA-B0AF-24DB95277664}"/>
    <cellStyle name="Normal 15 4 2 9 3" xfId="24682" xr:uid="{A9D28831-80AB-47B5-804E-628B1BA759A3}"/>
    <cellStyle name="Normal 15 4 2 9 4" xfId="41441" xr:uid="{D0F59E75-BB9B-4E36-9F8F-6925447B350B}"/>
    <cellStyle name="Normal 15 4 3" xfId="384" xr:uid="{6E617B72-C3DF-44D5-A48D-24080E1CCCAB}"/>
    <cellStyle name="Normal 15 4 3 10" xfId="8462" xr:uid="{BADCB32E-5557-4E6D-9269-CC97C6D6608D}"/>
    <cellStyle name="Normal 15 4 3 10 2" xfId="16842" xr:uid="{3F93CF88-8333-45A0-A47D-E9A4BBDEC7B1}"/>
    <cellStyle name="Normal 15 4 3 10 2 2" xfId="33602" xr:uid="{386C6870-07AB-4488-94EB-DAE8AB8E5E50}"/>
    <cellStyle name="Normal 15 4 3 10 2 3" xfId="50361" xr:uid="{85430200-BCBE-4C92-B58D-599A6A45C89A}"/>
    <cellStyle name="Normal 15 4 3 10 3" xfId="25222" xr:uid="{2742F2D7-3959-4C18-BFC0-1619DDF54D73}"/>
    <cellStyle name="Normal 15 4 3 10 4" xfId="41981" xr:uid="{9B359A0D-E9D5-47E4-A898-007BB9062538}"/>
    <cellStyle name="Normal 15 4 3 11" xfId="2216" xr:uid="{936CC1A4-E723-465F-BBD6-84E956416EF9}"/>
    <cellStyle name="Normal 15 4 3 11 2" xfId="10598" xr:uid="{0B9B1F08-3F17-4416-9571-2E15B0ECE88F}"/>
    <cellStyle name="Normal 15 4 3 11 2 2" xfId="27358" xr:uid="{AFC37321-109B-4E09-A218-A861943C97EC}"/>
    <cellStyle name="Normal 15 4 3 11 2 3" xfId="44117" xr:uid="{F1240312-49EE-409F-BF29-064490256342}"/>
    <cellStyle name="Normal 15 4 3 11 3" xfId="18978" xr:uid="{6865D8C8-451D-4E40-BAB3-EB8C550C8247}"/>
    <cellStyle name="Normal 15 4 3 11 4" xfId="35737" xr:uid="{D7C47C4B-9DEF-47BD-A414-FD51AF5C5605}"/>
    <cellStyle name="Normal 15 4 3 12" xfId="8795" xr:uid="{9FCAC031-47AE-4CC6-B737-2BF29B3CF4F1}"/>
    <cellStyle name="Normal 15 4 3 12 2" xfId="25555" xr:uid="{44212A8C-0759-4639-B338-985D58DE2554}"/>
    <cellStyle name="Normal 15 4 3 12 3" xfId="42314" xr:uid="{9999A40D-8DD0-4BED-BF43-3C1B204B391A}"/>
    <cellStyle name="Normal 15 4 3 13" xfId="17175" xr:uid="{670D4ED5-40AE-4A3E-A476-2CC7E8CF4900}"/>
    <cellStyle name="Normal 15 4 3 14" xfId="33934" xr:uid="{1940D9BF-BB02-4706-AD2E-71A3CB884151}"/>
    <cellStyle name="Normal 15 4 3 2" xfId="826" xr:uid="{5833123B-F849-4C0B-86D6-B6B344191D99}"/>
    <cellStyle name="Normal 15 4 3 2 2" xfId="4221" xr:uid="{B410D9FA-10B6-4C89-8E2F-8855A082B833}"/>
    <cellStyle name="Normal 15 4 3 2 2 2" xfId="12601" xr:uid="{A69D6A1F-EBB6-4517-9618-CBE5E6F63F04}"/>
    <cellStyle name="Normal 15 4 3 2 2 2 2" xfId="29361" xr:uid="{AA315058-DAD5-4DC8-ABFE-362C2224D5F8}"/>
    <cellStyle name="Normal 15 4 3 2 2 2 3" xfId="46120" xr:uid="{8364A726-E28A-444E-A626-51F259DAE52F}"/>
    <cellStyle name="Normal 15 4 3 2 2 3" xfId="20981" xr:uid="{BC237F14-F9C1-4B66-A015-3C45E9AE73A5}"/>
    <cellStyle name="Normal 15 4 3 2 2 4" xfId="37740" xr:uid="{1BF58C8D-CAA6-4B01-8E3F-F964AEE99501}"/>
    <cellStyle name="Normal 15 4 3 2 3" xfId="5908" xr:uid="{E5FC1845-E334-42FD-8A6D-65D40C2FE7FF}"/>
    <cellStyle name="Normal 15 4 3 2 3 2" xfId="14288" xr:uid="{FD7468EC-7BCB-4F41-9B88-316588883F11}"/>
    <cellStyle name="Normal 15 4 3 2 3 2 2" xfId="31048" xr:uid="{E1E5AC84-6530-4E3D-B8D9-92568055AC58}"/>
    <cellStyle name="Normal 15 4 3 2 3 2 3" xfId="47807" xr:uid="{CD3BA37E-E70D-4C7A-A2F8-136CEC7638C1}"/>
    <cellStyle name="Normal 15 4 3 2 3 3" xfId="22668" xr:uid="{FDADD67C-1E0A-4C59-9B74-E10C33379EA7}"/>
    <cellStyle name="Normal 15 4 3 2 3 4" xfId="39427" xr:uid="{16B09305-9F64-49D4-8455-C0F293F0A3FE}"/>
    <cellStyle name="Normal 15 4 3 2 4" xfId="2644" xr:uid="{F46ED7F5-D83C-423C-AEF1-3307D80E259C}"/>
    <cellStyle name="Normal 15 4 3 2 4 2" xfId="11024" xr:uid="{DC54C67C-54CC-474C-8CA3-E38DFCB32390}"/>
    <cellStyle name="Normal 15 4 3 2 4 2 2" xfId="27784" xr:uid="{44B739AF-A05A-4452-835E-EAD86229ECB0}"/>
    <cellStyle name="Normal 15 4 3 2 4 2 3" xfId="44543" xr:uid="{8FA16E25-021B-4823-AEFA-76C6664041F9}"/>
    <cellStyle name="Normal 15 4 3 2 4 3" xfId="19404" xr:uid="{1F53B909-4625-4F46-9E97-9F7FBDBE8BF7}"/>
    <cellStyle name="Normal 15 4 3 2 4 4" xfId="36163" xr:uid="{326C591D-D6EB-4F82-AAF7-F5F051FBE8A2}"/>
    <cellStyle name="Normal 15 4 3 2 5" xfId="9221" xr:uid="{3A5D4827-74D1-468D-9D4E-32316DA5E548}"/>
    <cellStyle name="Normal 15 4 3 2 5 2" xfId="25981" xr:uid="{F5E29666-B5AD-4278-BF16-459DA929AD89}"/>
    <cellStyle name="Normal 15 4 3 2 5 3" xfId="42740" xr:uid="{F17DF406-E6EA-4AE2-A122-F97F13271F4F}"/>
    <cellStyle name="Normal 15 4 3 2 6" xfId="17601" xr:uid="{08F30ECA-8DC0-459D-8FCC-A1F7CC94D6D6}"/>
    <cellStyle name="Normal 15 4 3 2 7" xfId="34360" xr:uid="{B8F258CE-EC51-4507-B800-0235F16C84F1}"/>
    <cellStyle name="Normal 15 4 3 3" xfId="1260" xr:uid="{5777B308-07BE-4C88-B7D8-496C3D91F98D}"/>
    <cellStyle name="Normal 15 4 3 3 2" xfId="4649" xr:uid="{83A8506F-DA76-4809-BE41-F1C881EE4D43}"/>
    <cellStyle name="Normal 15 4 3 3 2 2" xfId="13029" xr:uid="{B4451304-DFEB-4F6B-84F7-1F0EC1C234B5}"/>
    <cellStyle name="Normal 15 4 3 3 2 2 2" xfId="29789" xr:uid="{AFE536DC-9053-493C-B3A1-B30015343AAA}"/>
    <cellStyle name="Normal 15 4 3 3 2 2 3" xfId="46548" xr:uid="{302E7253-B526-4C75-8312-80885AD98B1D}"/>
    <cellStyle name="Normal 15 4 3 3 2 3" xfId="21409" xr:uid="{C974B5D5-FB85-4451-A0D9-9BBCFFCAAEC1}"/>
    <cellStyle name="Normal 15 4 3 3 2 4" xfId="38168" xr:uid="{A42AD7F8-3626-46F2-B864-BE7847A2C814}"/>
    <cellStyle name="Normal 15 4 3 3 3" xfId="6336" xr:uid="{8BA62260-201A-49D6-ADC3-185F0E66B276}"/>
    <cellStyle name="Normal 15 4 3 3 3 2" xfId="14716" xr:uid="{FE15CF5D-014A-40CF-8651-EFFE904BC14F}"/>
    <cellStyle name="Normal 15 4 3 3 3 2 2" xfId="31476" xr:uid="{E71F23EE-6FEA-4D1F-A04C-4BC0A2026FB3}"/>
    <cellStyle name="Normal 15 4 3 3 3 2 3" xfId="48235" xr:uid="{A525F935-36FD-4A61-9FA0-AC15713B8766}"/>
    <cellStyle name="Normal 15 4 3 3 3 3" xfId="23096" xr:uid="{4DD7493F-3F78-4B37-BA33-F6D28B451812}"/>
    <cellStyle name="Normal 15 4 3 3 3 4" xfId="39855" xr:uid="{C082E18B-7C2F-444F-92AE-FE5FDF40D80B}"/>
    <cellStyle name="Normal 15 4 3 3 4" xfId="3072" xr:uid="{5E3B9A27-8345-4E4E-B097-F8685D626B43}"/>
    <cellStyle name="Normal 15 4 3 3 4 2" xfId="11452" xr:uid="{7F28F9F0-90E0-4A52-B99A-006EAC87BE19}"/>
    <cellStyle name="Normal 15 4 3 3 4 2 2" xfId="28212" xr:uid="{EB8D856B-A4AE-4732-B67E-881C8091D4E4}"/>
    <cellStyle name="Normal 15 4 3 3 4 2 3" xfId="44971" xr:uid="{FFD1990D-6307-4D5D-ADCB-9C092DD16700}"/>
    <cellStyle name="Normal 15 4 3 3 4 3" xfId="19832" xr:uid="{952B6896-EF61-4E4A-B777-5094CB3EBBF5}"/>
    <cellStyle name="Normal 15 4 3 3 4 4" xfId="36591" xr:uid="{520059EA-1B70-4607-83C6-C5BFCCAE817A}"/>
    <cellStyle name="Normal 15 4 3 3 5" xfId="9649" xr:uid="{E6019EC0-A45B-4B08-ABBE-84DE9C3BF445}"/>
    <cellStyle name="Normal 15 4 3 3 5 2" xfId="26409" xr:uid="{DD530054-933D-4678-BFAE-E31807436EF8}"/>
    <cellStyle name="Normal 15 4 3 3 5 3" xfId="43168" xr:uid="{F29CBB3B-074D-411D-AE37-35BC6A26F558}"/>
    <cellStyle name="Normal 15 4 3 3 6" xfId="18029" xr:uid="{C2422B35-AC92-427E-A907-03CF91747056}"/>
    <cellStyle name="Normal 15 4 3 3 7" xfId="34788" xr:uid="{9D8C0C2F-B0C4-47CD-8FE7-DA9659AED8F0}"/>
    <cellStyle name="Normal 15 4 3 4" xfId="1762" xr:uid="{78198E03-A45C-4636-BFA7-987B65D02B0B}"/>
    <cellStyle name="Normal 15 4 3 4 2" xfId="5151" xr:uid="{A0514170-196F-4BE6-A2D4-CC754CE42E87}"/>
    <cellStyle name="Normal 15 4 3 4 2 2" xfId="13531" xr:uid="{0FA2911C-6CC5-4020-A0F1-0F107C3993E3}"/>
    <cellStyle name="Normal 15 4 3 4 2 2 2" xfId="30291" xr:uid="{EDEF6BB2-A51E-428E-AE46-176CA14BA0E1}"/>
    <cellStyle name="Normal 15 4 3 4 2 2 3" xfId="47050" xr:uid="{0C309B21-6CE0-44DC-B77B-DF6A20CF51B9}"/>
    <cellStyle name="Normal 15 4 3 4 2 3" xfId="21911" xr:uid="{A7347907-FAB1-4AD9-82E8-20F0F1258A5A}"/>
    <cellStyle name="Normal 15 4 3 4 2 4" xfId="38670" xr:uid="{031C738A-3BC9-49CE-81AD-4321E6D3CCE0}"/>
    <cellStyle name="Normal 15 4 3 4 3" xfId="6838" xr:uid="{9C503747-22E7-47C0-9971-9560E77C8D90}"/>
    <cellStyle name="Normal 15 4 3 4 3 2" xfId="15218" xr:uid="{659EB33F-5550-4797-AD5B-09C2BB77AC40}"/>
    <cellStyle name="Normal 15 4 3 4 3 2 2" xfId="31978" xr:uid="{2F6FBD6D-C2DB-4A12-93A2-DC050BEF457C}"/>
    <cellStyle name="Normal 15 4 3 4 3 2 3" xfId="48737" xr:uid="{B9814840-F26B-4500-850B-9A6801C399FE}"/>
    <cellStyle name="Normal 15 4 3 4 3 3" xfId="23598" xr:uid="{125AE710-D2FB-4791-B623-493D36CFCDA8}"/>
    <cellStyle name="Normal 15 4 3 4 3 4" xfId="40357" xr:uid="{57B3E2A3-4190-49E1-8F66-3D0B9EE0794D}"/>
    <cellStyle name="Normal 15 4 3 4 4" xfId="3461" xr:uid="{1DC3EF6F-6ED2-4183-B5F8-923A2BEC2985}"/>
    <cellStyle name="Normal 15 4 3 4 4 2" xfId="11841" xr:uid="{E3EAFE75-70F9-49F9-99AB-55611FB9909C}"/>
    <cellStyle name="Normal 15 4 3 4 4 2 2" xfId="28601" xr:uid="{77510B16-B419-4A56-90DF-CCE39FBE9E01}"/>
    <cellStyle name="Normal 15 4 3 4 4 2 3" xfId="45360" xr:uid="{2272D96C-8F2F-431E-BF6B-6E7294695097}"/>
    <cellStyle name="Normal 15 4 3 4 4 3" xfId="20221" xr:uid="{639D6E50-150A-43DF-8F40-B9C731FB7902}"/>
    <cellStyle name="Normal 15 4 3 4 4 4" xfId="36980" xr:uid="{75C58E70-20A6-4865-B566-7D0905A207C5}"/>
    <cellStyle name="Normal 15 4 3 4 5" xfId="10151" xr:uid="{42479BE5-4CB4-4E8C-9781-51E4216572DF}"/>
    <cellStyle name="Normal 15 4 3 4 5 2" xfId="26911" xr:uid="{5BBAD9C6-E30E-44E1-96C5-DF6D3A6B8B4E}"/>
    <cellStyle name="Normal 15 4 3 4 5 3" xfId="43670" xr:uid="{882E1599-DA92-4709-B4C3-4E3F1DD5514F}"/>
    <cellStyle name="Normal 15 4 3 4 6" xfId="18531" xr:uid="{386E5EBF-398A-44D1-BCEE-F463E8AC5820}"/>
    <cellStyle name="Normal 15 4 3 4 7" xfId="35290" xr:uid="{44CEADA7-F010-49E4-8E45-7DABF6C49E2E}"/>
    <cellStyle name="Normal 15 4 3 5" xfId="3881" xr:uid="{E3FE2364-23DF-4F75-8346-DFC5BD9D5E28}"/>
    <cellStyle name="Normal 15 4 3 5 2" xfId="12261" xr:uid="{25D41C30-79C7-4BC5-8721-38F442DF0143}"/>
    <cellStyle name="Normal 15 4 3 5 2 2" xfId="29021" xr:uid="{ED93EBD0-FA35-4715-B08F-F24F2C715377}"/>
    <cellStyle name="Normal 15 4 3 5 2 3" xfId="45780" xr:uid="{73AEE844-8E12-438B-895A-6C89A478599A}"/>
    <cellStyle name="Normal 15 4 3 5 3" xfId="20641" xr:uid="{2FDF6E0E-21EC-4AC6-98F8-FDF75706C3A1}"/>
    <cellStyle name="Normal 15 4 3 5 4" xfId="37400" xr:uid="{DB18EBA6-89E9-4515-97AB-C57026EFC6BD}"/>
    <cellStyle name="Normal 15 4 3 6" xfId="5482" xr:uid="{7907A428-679B-41DA-9FBA-E625B206A70C}"/>
    <cellStyle name="Normal 15 4 3 6 2" xfId="13862" xr:uid="{C799E8C2-F540-4779-8CFB-AD1FF772465C}"/>
    <cellStyle name="Normal 15 4 3 6 2 2" xfId="30622" xr:uid="{CFF9B258-D165-4133-8027-E7A1577DEC52}"/>
    <cellStyle name="Normal 15 4 3 6 2 3" xfId="47381" xr:uid="{C5D547EC-1BA3-4689-A054-8067AC4FEB86}"/>
    <cellStyle name="Normal 15 4 3 6 3" xfId="22242" xr:uid="{5DB4E870-53CB-4A92-901A-2C84CAC98070}"/>
    <cellStyle name="Normal 15 4 3 6 4" xfId="39001" xr:uid="{D6F8835E-3BBD-4535-9145-25DA5F1F704D}"/>
    <cellStyle name="Normal 15 4 3 7" xfId="7244" xr:uid="{76521C22-0B8C-450C-ABA2-456C512066D9}"/>
    <cellStyle name="Normal 15 4 3 7 2" xfId="15624" xr:uid="{A2101810-D49E-4754-B11B-D767BA4DDFE4}"/>
    <cellStyle name="Normal 15 4 3 7 2 2" xfId="32384" xr:uid="{A5EB00E5-3482-449C-B63D-5DBDC4F5A03A}"/>
    <cellStyle name="Normal 15 4 3 7 2 3" xfId="49143" xr:uid="{4A9A7E78-6E45-4638-8778-B2D9D025D08F}"/>
    <cellStyle name="Normal 15 4 3 7 3" xfId="24004" xr:uid="{FFA5F0C7-607B-4735-BAE0-09EE19DE1962}"/>
    <cellStyle name="Normal 15 4 3 7 4" xfId="40763" xr:uid="{FBD9B2E7-B4C1-4AD7-A000-036420FDD7F1}"/>
    <cellStyle name="Normal 15 4 3 8" xfId="7650" xr:uid="{FF24DD9E-ED6A-4993-B2E5-F559A061CE88}"/>
    <cellStyle name="Normal 15 4 3 8 2" xfId="16030" xr:uid="{5D3BD13C-062D-4667-B8CE-0426F5E3F797}"/>
    <cellStyle name="Normal 15 4 3 8 2 2" xfId="32790" xr:uid="{1AE4AD46-5AB5-4916-A2AD-F6162BFE2880}"/>
    <cellStyle name="Normal 15 4 3 8 2 3" xfId="49549" xr:uid="{B7694F10-4900-4552-85C0-340AF65EC48B}"/>
    <cellStyle name="Normal 15 4 3 8 3" xfId="24410" xr:uid="{ECB1B337-22CF-4C52-AAA0-B2FED8F05877}"/>
    <cellStyle name="Normal 15 4 3 8 4" xfId="41169" xr:uid="{8226D97A-5B0F-479A-AAD4-C2857E877A0C}"/>
    <cellStyle name="Normal 15 4 3 9" xfId="8056" xr:uid="{1EEAA62D-99F1-43A3-A6CC-80CF15FD2B92}"/>
    <cellStyle name="Normal 15 4 3 9 2" xfId="16436" xr:uid="{7CA9E9D8-3147-4DA3-AFBC-361915D96239}"/>
    <cellStyle name="Normal 15 4 3 9 2 2" xfId="33196" xr:uid="{E4CB808D-4BDB-4867-8E80-E8822697439C}"/>
    <cellStyle name="Normal 15 4 3 9 2 3" xfId="49955" xr:uid="{2A45CC3D-1FBF-440D-B4FA-EFD0648632FC}"/>
    <cellStyle name="Normal 15 4 3 9 3" xfId="24816" xr:uid="{EA7D72FE-568C-498C-BD7A-0439571A6EA9}"/>
    <cellStyle name="Normal 15 4 3 9 4" xfId="41575" xr:uid="{B7EDBCCE-DF86-4A73-BA05-40739D90A4EC}"/>
    <cellStyle name="Normal 15 4 4" xfId="824" xr:uid="{1BFA1D6D-A955-4FEF-957C-ADD0E70B1852}"/>
    <cellStyle name="Normal 15 4 4 2" xfId="4219" xr:uid="{EB73FB94-87AA-42C2-85B8-43BFBB50A4FC}"/>
    <cellStyle name="Normal 15 4 4 2 2" xfId="12599" xr:uid="{DE80F266-B773-4C4D-A89F-77A6F45CC148}"/>
    <cellStyle name="Normal 15 4 4 2 2 2" xfId="29359" xr:uid="{1ADFA502-FA8D-49C1-B894-48AF81544AF4}"/>
    <cellStyle name="Normal 15 4 4 2 2 3" xfId="46118" xr:uid="{B2D852CC-FA69-4631-A965-9F0B835DB417}"/>
    <cellStyle name="Normal 15 4 4 2 3" xfId="20979" xr:uid="{0A3DFE18-152D-4BA3-BDC6-05A5859327F5}"/>
    <cellStyle name="Normal 15 4 4 2 4" xfId="37738" xr:uid="{B5590DFD-500A-4FAA-965A-EF7A9073899E}"/>
    <cellStyle name="Normal 15 4 4 3" xfId="5906" xr:uid="{FF1B5C01-129C-422D-83D3-304C43AABC9E}"/>
    <cellStyle name="Normal 15 4 4 3 2" xfId="14286" xr:uid="{188B2D76-B76B-4F7E-B63D-30B93F9F1A4E}"/>
    <cellStyle name="Normal 15 4 4 3 2 2" xfId="31046" xr:uid="{BC5A5EDF-7F01-41A8-9FC6-B7A5DF5B8A35}"/>
    <cellStyle name="Normal 15 4 4 3 2 3" xfId="47805" xr:uid="{B3ED0228-E681-44A9-BE7F-A690009F955A}"/>
    <cellStyle name="Normal 15 4 4 3 3" xfId="22666" xr:uid="{EF3E3769-9687-476F-B989-0885CF8C036F}"/>
    <cellStyle name="Normal 15 4 4 3 4" xfId="39425" xr:uid="{4D913221-553B-4DDE-9C3F-728F3C14512C}"/>
    <cellStyle name="Normal 15 4 4 4" xfId="2642" xr:uid="{4C169AAB-668C-494C-9AC6-647D177D0939}"/>
    <cellStyle name="Normal 15 4 4 4 2" xfId="11022" xr:uid="{66D65C40-B93B-42A7-8E22-AABFC6065488}"/>
    <cellStyle name="Normal 15 4 4 4 2 2" xfId="27782" xr:uid="{A41D2521-471F-4321-A019-727CAF873313}"/>
    <cellStyle name="Normal 15 4 4 4 2 3" xfId="44541" xr:uid="{50F4B84F-AEB4-4791-98FB-53651DA307FB}"/>
    <cellStyle name="Normal 15 4 4 4 3" xfId="19402" xr:uid="{6B3C4A53-6B21-4D88-B9A6-F84AA617C946}"/>
    <cellStyle name="Normal 15 4 4 4 4" xfId="36161" xr:uid="{EFA6FBA4-E28C-46E8-AAA4-E155BDF7FE23}"/>
    <cellStyle name="Normal 15 4 4 5" xfId="9219" xr:uid="{BD7FD099-FD5C-4E08-A872-9DEC55528DFA}"/>
    <cellStyle name="Normal 15 4 4 5 2" xfId="25979" xr:uid="{64996853-B4B0-4061-BD7A-60CD657047DE}"/>
    <cellStyle name="Normal 15 4 4 5 3" xfId="42738" xr:uid="{6FBC1889-EB9E-49B1-9F42-6C337E39F770}"/>
    <cellStyle name="Normal 15 4 4 6" xfId="17599" xr:uid="{DB63EEE2-FC72-4489-9B15-1B89DD4D0F7C}"/>
    <cellStyle name="Normal 15 4 4 7" xfId="34358" xr:uid="{CBDEC81D-4325-4662-A3F5-E3853EC1B3C0}"/>
    <cellStyle name="Normal 15 4 5" xfId="1258" xr:uid="{B43B4BAE-06F2-4EBF-9FE3-BE28EB4058D2}"/>
    <cellStyle name="Normal 15 4 5 2" xfId="4647" xr:uid="{56B95781-F8CE-477A-BEEB-702A2E0819FE}"/>
    <cellStyle name="Normal 15 4 5 2 2" xfId="13027" xr:uid="{7F049312-92A3-410A-B193-AC596AD28E16}"/>
    <cellStyle name="Normal 15 4 5 2 2 2" xfId="29787" xr:uid="{D688DDF1-92F5-4894-995D-7E13B35F8FB7}"/>
    <cellStyle name="Normal 15 4 5 2 2 3" xfId="46546" xr:uid="{4D666868-34AC-4BBB-9819-25C6EE24DBE0}"/>
    <cellStyle name="Normal 15 4 5 2 3" xfId="21407" xr:uid="{86698BDC-F91F-4A1D-B029-90F10B34FD3E}"/>
    <cellStyle name="Normal 15 4 5 2 4" xfId="38166" xr:uid="{678C95E0-D82D-4C5C-9AC6-80A3A3D5B73E}"/>
    <cellStyle name="Normal 15 4 5 3" xfId="6334" xr:uid="{9E3A5561-89F0-4892-B939-5535F99DC0FC}"/>
    <cellStyle name="Normal 15 4 5 3 2" xfId="14714" xr:uid="{3590EA20-5143-47B7-92A0-21AB22931F19}"/>
    <cellStyle name="Normal 15 4 5 3 2 2" xfId="31474" xr:uid="{E899816C-E945-4B61-805D-D52970D0059F}"/>
    <cellStyle name="Normal 15 4 5 3 2 3" xfId="48233" xr:uid="{DB4B0FA4-FF8E-47AB-A0AC-652E04A78C0C}"/>
    <cellStyle name="Normal 15 4 5 3 3" xfId="23094" xr:uid="{9500D6E1-A346-4010-82DF-4B5FDC69C808}"/>
    <cellStyle name="Normal 15 4 5 3 4" xfId="39853" xr:uid="{928C9557-3660-4033-B52D-88D155567023}"/>
    <cellStyle name="Normal 15 4 5 4" xfId="3070" xr:uid="{65AFB0F3-D0BA-41E4-9431-3BB5A76CE18C}"/>
    <cellStyle name="Normal 15 4 5 4 2" xfId="11450" xr:uid="{6AC9A2FC-9A05-429C-9BEE-F86DCBFB854F}"/>
    <cellStyle name="Normal 15 4 5 4 2 2" xfId="28210" xr:uid="{03D3FA8C-04DD-4798-A4C5-424558470A89}"/>
    <cellStyle name="Normal 15 4 5 4 2 3" xfId="44969" xr:uid="{4005AD51-243A-4D66-A05B-6757D7054571}"/>
    <cellStyle name="Normal 15 4 5 4 3" xfId="19830" xr:uid="{641798BD-F4DC-4F49-ADE0-D63D3644A4FC}"/>
    <cellStyle name="Normal 15 4 5 4 4" xfId="36589" xr:uid="{F1580040-739D-4B13-856F-A2EB391E4AAA}"/>
    <cellStyle name="Normal 15 4 5 5" xfId="9647" xr:uid="{77D064C0-C5D0-4E89-A9A8-4F6E464F07DA}"/>
    <cellStyle name="Normal 15 4 5 5 2" xfId="26407" xr:uid="{3FB151BE-DF79-4373-B6C1-2DEB50EAF681}"/>
    <cellStyle name="Normal 15 4 5 5 3" xfId="43166" xr:uid="{2927D678-B0D8-4811-960F-8C7902865A5F}"/>
    <cellStyle name="Normal 15 4 5 6" xfId="18027" xr:uid="{D9BEBC4A-631A-464E-BF8C-BF88917F0CBD}"/>
    <cellStyle name="Normal 15 4 5 7" xfId="34786" xr:uid="{318FE2F7-78B2-40A3-BED0-8C3B908462A7}"/>
    <cellStyle name="Normal 15 4 6" xfId="1491" xr:uid="{B10A643E-9046-4C19-B453-3C7E02568362}"/>
    <cellStyle name="Normal 15 4 6 2" xfId="4880" xr:uid="{FFC26395-97D5-4629-923B-6603F2865EA4}"/>
    <cellStyle name="Normal 15 4 6 2 2" xfId="13260" xr:uid="{E16302BC-CFEC-4398-89A0-020B6021DE3D}"/>
    <cellStyle name="Normal 15 4 6 2 2 2" xfId="30020" xr:uid="{3942C0B7-C239-43AF-B4A6-6FB822EC6583}"/>
    <cellStyle name="Normal 15 4 6 2 2 3" xfId="46779" xr:uid="{AFF81EB9-9464-4A40-973B-8D051322148C}"/>
    <cellStyle name="Normal 15 4 6 2 3" xfId="21640" xr:uid="{78E664AD-88D3-4177-9F27-9C97703EE0BB}"/>
    <cellStyle name="Normal 15 4 6 2 4" xfId="38399" xr:uid="{C6B70B6A-E666-497A-9670-30753B252994}"/>
    <cellStyle name="Normal 15 4 6 3" xfId="6567" xr:uid="{775B6AB8-CBED-41AC-8716-DB0C43AD6DA1}"/>
    <cellStyle name="Normal 15 4 6 3 2" xfId="14947" xr:uid="{F7B478CF-2E3B-4525-9AEA-D64821D29861}"/>
    <cellStyle name="Normal 15 4 6 3 2 2" xfId="31707" xr:uid="{17150194-6E7C-47AF-8068-0686ABE83996}"/>
    <cellStyle name="Normal 15 4 6 3 2 3" xfId="48466" xr:uid="{EC945042-8F22-4244-852A-E9CB03537897}"/>
    <cellStyle name="Normal 15 4 6 3 3" xfId="23327" xr:uid="{F1619BFD-FFF9-4193-92F9-516F9D777DB4}"/>
    <cellStyle name="Normal 15 4 6 3 4" xfId="40086" xr:uid="{8A0C89A0-A875-4AEC-951F-2BFD7AD2F1CB}"/>
    <cellStyle name="Normal 15 4 6 4" xfId="2214" xr:uid="{A39735C6-6C0E-4375-BE7C-337C49E088E5}"/>
    <cellStyle name="Normal 15 4 6 4 2" xfId="10596" xr:uid="{034953E6-03D0-445E-95D7-5C939B7D272F}"/>
    <cellStyle name="Normal 15 4 6 4 2 2" xfId="27356" xr:uid="{F3C3175E-1CAB-41D3-A9E8-1F72A6EE036A}"/>
    <cellStyle name="Normal 15 4 6 4 2 3" xfId="44115" xr:uid="{56DC2126-FEA3-480A-973B-C008EB5C17BF}"/>
    <cellStyle name="Normal 15 4 6 4 3" xfId="18976" xr:uid="{43E508CE-E6F2-4D80-A9F0-53CC924295E9}"/>
    <cellStyle name="Normal 15 4 6 4 4" xfId="35735" xr:uid="{632E83CB-96CB-4A61-B244-C218FE28452B}"/>
    <cellStyle name="Normal 15 4 6 5" xfId="9880" xr:uid="{4D11B8C2-3813-419F-9024-3F8A1F212F8A}"/>
    <cellStyle name="Normal 15 4 6 5 2" xfId="26640" xr:uid="{88E26D9F-60BF-492B-B858-B0ED37E59D7F}"/>
    <cellStyle name="Normal 15 4 6 5 3" xfId="43399" xr:uid="{C3B8D2F0-CBF8-49E7-88A0-E8B219A09FC0}"/>
    <cellStyle name="Normal 15 4 6 6" xfId="18260" xr:uid="{2078452E-249B-4963-B807-4DAD87E8568E}"/>
    <cellStyle name="Normal 15 4 6 7" xfId="35019" xr:uid="{1391A168-FDF4-4E0A-AEE9-F1BA5443B73B}"/>
    <cellStyle name="Normal 15 4 7" xfId="3609" xr:uid="{919E246C-AAF7-45A3-9048-A8B07F0C9EDA}"/>
    <cellStyle name="Normal 15 4 7 2" xfId="11989" xr:uid="{D033C058-7EDC-434D-BD73-0804548764D0}"/>
    <cellStyle name="Normal 15 4 7 2 2" xfId="28749" xr:uid="{411B7D5F-D5AA-4C80-ABED-38C1142E3C27}"/>
    <cellStyle name="Normal 15 4 7 2 3" xfId="45508" xr:uid="{8315D8E2-7838-42FE-8B20-1E28090F0134}"/>
    <cellStyle name="Normal 15 4 7 3" xfId="20369" xr:uid="{F49531E3-16A6-4065-8F62-5A763E24BD69}"/>
    <cellStyle name="Normal 15 4 7 4" xfId="37128" xr:uid="{CC7D29CA-752C-42B2-AAC7-C482403973D6}"/>
    <cellStyle name="Normal 15 4 8" xfId="5480" xr:uid="{2E266FA1-A73C-4BEA-9518-714C85802E23}"/>
    <cellStyle name="Normal 15 4 8 2" xfId="13860" xr:uid="{AFD368BC-6BF4-41AB-9665-BAB50A37E0C3}"/>
    <cellStyle name="Normal 15 4 8 2 2" xfId="30620" xr:uid="{4F307F35-B3A0-4BBA-B65C-3EED13383FEC}"/>
    <cellStyle name="Normal 15 4 8 2 3" xfId="47379" xr:uid="{F1E2DB3B-3B37-42B0-8F47-78B662508A52}"/>
    <cellStyle name="Normal 15 4 8 3" xfId="22240" xr:uid="{22528097-4937-4882-AF66-5E58A0140D98}"/>
    <cellStyle name="Normal 15 4 8 4" xfId="38999" xr:uid="{7281E3D0-76CD-4FFE-87FB-2C4883012434}"/>
    <cellStyle name="Normal 15 4 9" xfId="6973" xr:uid="{92DF2BDF-3E3B-40B9-A1E5-492308FA6AB0}"/>
    <cellStyle name="Normal 15 4 9 2" xfId="15353" xr:uid="{9E0A998C-5F48-4653-ADF7-FEBC21E9FBE9}"/>
    <cellStyle name="Normal 15 4 9 2 2" xfId="32113" xr:uid="{C39D3F07-4862-45A5-8697-A0940C6E9367}"/>
    <cellStyle name="Normal 15 4 9 2 3" xfId="48872" xr:uid="{1D7A3C43-0E8E-4885-B07C-7B11C8E03CD0}"/>
    <cellStyle name="Normal 15 4 9 3" xfId="23733" xr:uid="{D3936FBA-19CF-430A-87F3-8644C731FC3C}"/>
    <cellStyle name="Normal 15 4 9 4" xfId="40492" xr:uid="{4FCB1CB3-904B-48FE-AED8-D6FFD2046798}"/>
    <cellStyle name="Normal 15 5" xfId="385" xr:uid="{CA38D7B0-C18A-4197-B4AA-284EC95140FE}"/>
    <cellStyle name="Normal 15 5 10" xfId="7454" xr:uid="{2C04A093-C4C9-4F30-B7F5-2EEC487C9043}"/>
    <cellStyle name="Normal 15 5 10 2" xfId="15834" xr:uid="{9ED2E7C2-3966-4D23-8436-854CC849B4F3}"/>
    <cellStyle name="Normal 15 5 10 2 2" xfId="32594" xr:uid="{68D6659C-FCCE-425D-A9AD-990828C78785}"/>
    <cellStyle name="Normal 15 5 10 2 3" xfId="49353" xr:uid="{5502A5B1-8810-4CA9-BA67-EECDFDA874DD}"/>
    <cellStyle name="Normal 15 5 10 3" xfId="24214" xr:uid="{3C41844D-16FA-4794-B4DD-BF082AA291C8}"/>
    <cellStyle name="Normal 15 5 10 4" xfId="40973" xr:uid="{FD74ACF3-C9DF-46D2-9140-73254B857AD8}"/>
    <cellStyle name="Normal 15 5 11" xfId="7860" xr:uid="{554888AE-34C5-47D3-A136-D439B8E3837F}"/>
    <cellStyle name="Normal 15 5 11 2" xfId="16240" xr:uid="{77BB86C4-483A-4826-A145-CCBA1E5F5146}"/>
    <cellStyle name="Normal 15 5 11 2 2" xfId="33000" xr:uid="{528932DA-2831-47FF-B6E1-EADC3633778F}"/>
    <cellStyle name="Normal 15 5 11 2 3" xfId="49759" xr:uid="{187657F2-1318-48C3-8448-300B59D1A295}"/>
    <cellStyle name="Normal 15 5 11 3" xfId="24620" xr:uid="{2F00FB84-F2CB-405A-AEB2-D430AB3CD6DD}"/>
    <cellStyle name="Normal 15 5 11 4" xfId="41379" xr:uid="{07B2200A-BE14-459B-B38E-A151A6A6AEEC}"/>
    <cellStyle name="Normal 15 5 12" xfId="8266" xr:uid="{11B82CF7-AD98-420F-BA55-9AB7AA448E56}"/>
    <cellStyle name="Normal 15 5 12 2" xfId="16646" xr:uid="{894AC459-4DC1-41F1-959B-CDF3E2CB640A}"/>
    <cellStyle name="Normal 15 5 12 2 2" xfId="33406" xr:uid="{427C6F41-451E-4D5D-A561-7219DD100767}"/>
    <cellStyle name="Normal 15 5 12 2 3" xfId="50165" xr:uid="{0E34EEDF-2EB2-4E41-B085-4FA19CA5458A}"/>
    <cellStyle name="Normal 15 5 12 3" xfId="25026" xr:uid="{B79D13AC-3FD6-4967-A878-A3B10A353BF5}"/>
    <cellStyle name="Normal 15 5 12 4" xfId="41785" xr:uid="{E79E4B10-D1A0-4BC2-905C-107729F6242F}"/>
    <cellStyle name="Normal 15 5 13" xfId="1953" xr:uid="{7FF5B3CF-E0F1-4D4B-9E21-17F8E705C7FA}"/>
    <cellStyle name="Normal 15 5 13 2" xfId="10341" xr:uid="{CC0CA5F4-F596-4DBA-AAB9-7BAE90FA0ABF}"/>
    <cellStyle name="Normal 15 5 13 2 2" xfId="27101" xr:uid="{93C968DD-26CA-49DB-931C-BB2C53A16688}"/>
    <cellStyle name="Normal 15 5 13 2 3" xfId="43860" xr:uid="{1DB35C95-9ED5-4714-B409-83CA73CC00DF}"/>
    <cellStyle name="Normal 15 5 13 3" xfId="18721" xr:uid="{5BB5B495-6D8D-40BC-9961-76AC07E62E68}"/>
    <cellStyle name="Normal 15 5 13 4" xfId="35480" xr:uid="{DE224EAD-17DD-4AA5-A2BC-56E55EBACB73}"/>
    <cellStyle name="Normal 15 5 14" xfId="8796" xr:uid="{CFE9D241-52F8-4F52-AA83-802F2145A512}"/>
    <cellStyle name="Normal 15 5 14 2" xfId="25556" xr:uid="{0BF6CBE8-9BCD-4648-B3CA-A71CB0926A7A}"/>
    <cellStyle name="Normal 15 5 14 3" xfId="42315" xr:uid="{4D33E5DE-5212-41DE-87AF-C561F607CEA4}"/>
    <cellStyle name="Normal 15 5 15" xfId="17176" xr:uid="{33046C3D-005C-48DA-9BB7-04CEF8086E5D}"/>
    <cellStyle name="Normal 15 5 16" xfId="33935" xr:uid="{8B516EEC-C10A-4157-A8FD-03BA2C830E73}"/>
    <cellStyle name="Normal 15 5 2" xfId="386" xr:uid="{5A7712F7-7E30-4EE3-A2A5-84AD5CE8282B}"/>
    <cellStyle name="Normal 15 5 2 10" xfId="8329" xr:uid="{2C820D39-1768-4497-B9F3-B38A00895766}"/>
    <cellStyle name="Normal 15 5 2 10 2" xfId="16709" xr:uid="{7F2B33AF-8982-4306-ADA9-7EABB364DE4F}"/>
    <cellStyle name="Normal 15 5 2 10 2 2" xfId="33469" xr:uid="{03231FEE-4E45-4568-9349-EC8F6C710817}"/>
    <cellStyle name="Normal 15 5 2 10 2 3" xfId="50228" xr:uid="{67BE1BC2-BB76-4FCE-B489-AA08433635C9}"/>
    <cellStyle name="Normal 15 5 2 10 3" xfId="25089" xr:uid="{382FEE52-DB52-41C8-BE11-1922241B2600}"/>
    <cellStyle name="Normal 15 5 2 10 4" xfId="41848" xr:uid="{33BF82DE-D99B-4DD6-A8B5-1C314E928D9D}"/>
    <cellStyle name="Normal 15 5 2 11" xfId="2218" xr:uid="{FA49473A-FE4C-44C9-8D32-CA83355F039D}"/>
    <cellStyle name="Normal 15 5 2 11 2" xfId="10600" xr:uid="{AA1CC511-5EDD-4C95-A723-BE4F11E932BC}"/>
    <cellStyle name="Normal 15 5 2 11 2 2" xfId="27360" xr:uid="{D912E948-F26A-482E-8273-F84E657583EE}"/>
    <cellStyle name="Normal 15 5 2 11 2 3" xfId="44119" xr:uid="{DB318D36-EA34-40FD-98A3-784CA3D78244}"/>
    <cellStyle name="Normal 15 5 2 11 3" xfId="18980" xr:uid="{86E3F62A-42E0-447D-9724-28FA7B86744A}"/>
    <cellStyle name="Normal 15 5 2 11 4" xfId="35739" xr:uid="{59002CB2-9828-4117-BC8C-5C40BC7497C2}"/>
    <cellStyle name="Normal 15 5 2 12" xfId="8797" xr:uid="{F980AFD3-2F93-401D-94EF-29D7C38B7C94}"/>
    <cellStyle name="Normal 15 5 2 12 2" xfId="25557" xr:uid="{A7018F49-5764-4ABA-A40E-9745846C4E27}"/>
    <cellStyle name="Normal 15 5 2 12 3" xfId="42316" xr:uid="{65D7C9CA-EBBA-4074-8628-D9F4E4227A87}"/>
    <cellStyle name="Normal 15 5 2 13" xfId="17177" xr:uid="{B793B507-8305-4CB8-A17E-12702B6B2B54}"/>
    <cellStyle name="Normal 15 5 2 14" xfId="33936" xr:uid="{0BA43FD9-0985-4AD7-B63A-AFCA5A8CFA7A}"/>
    <cellStyle name="Normal 15 5 2 2" xfId="828" xr:uid="{D1313BB8-A0D9-4FC3-AF6E-DF220CEBE62D}"/>
    <cellStyle name="Normal 15 5 2 2 2" xfId="4223" xr:uid="{6E042905-6E95-4178-8B67-1C06A91624BC}"/>
    <cellStyle name="Normal 15 5 2 2 2 2" xfId="12603" xr:uid="{D9E70D64-C605-4983-99AF-181091139B17}"/>
    <cellStyle name="Normal 15 5 2 2 2 2 2" xfId="29363" xr:uid="{1E875C56-F583-4590-9460-BDB620BFD3AB}"/>
    <cellStyle name="Normal 15 5 2 2 2 2 3" xfId="46122" xr:uid="{72538640-270C-487F-9191-217CA16695FD}"/>
    <cellStyle name="Normal 15 5 2 2 2 3" xfId="20983" xr:uid="{7C9D8E47-0A72-4B0B-ACFF-9E54C433DFC6}"/>
    <cellStyle name="Normal 15 5 2 2 2 4" xfId="37742" xr:uid="{8CF37184-4074-4992-A21B-D2EC97075E71}"/>
    <cellStyle name="Normal 15 5 2 2 3" xfId="5910" xr:uid="{87460DEC-8944-4FB1-B06F-7707C5C99348}"/>
    <cellStyle name="Normal 15 5 2 2 3 2" xfId="14290" xr:uid="{F984A8F2-2A8E-41C6-83D8-B37FE45D1795}"/>
    <cellStyle name="Normal 15 5 2 2 3 2 2" xfId="31050" xr:uid="{D0366717-7D9F-40ED-96BA-6CFA4FA7332A}"/>
    <cellStyle name="Normal 15 5 2 2 3 2 3" xfId="47809" xr:uid="{1B12B0AB-23A0-453E-8B6B-6FA3B076F517}"/>
    <cellStyle name="Normal 15 5 2 2 3 3" xfId="22670" xr:uid="{3D6C24C0-F685-4FB5-B7AF-48D8189B0AE7}"/>
    <cellStyle name="Normal 15 5 2 2 3 4" xfId="39429" xr:uid="{074C0BB8-D68E-47B2-BBE6-B32FCD3AABD1}"/>
    <cellStyle name="Normal 15 5 2 2 4" xfId="2646" xr:uid="{4449FCA9-2AC0-43BC-A364-04C6C796DDE6}"/>
    <cellStyle name="Normal 15 5 2 2 4 2" xfId="11026" xr:uid="{D1541A5C-DE77-483C-8A7F-120FAD2B6A9D}"/>
    <cellStyle name="Normal 15 5 2 2 4 2 2" xfId="27786" xr:uid="{31ED15A5-32A4-4098-AE98-E8BEFE834689}"/>
    <cellStyle name="Normal 15 5 2 2 4 2 3" xfId="44545" xr:uid="{84E6AF1E-1A7A-4897-A6C9-B3C2ED2FD9DF}"/>
    <cellStyle name="Normal 15 5 2 2 4 3" xfId="19406" xr:uid="{5D9CA5C8-7F58-4178-9C1E-6FB741399BE4}"/>
    <cellStyle name="Normal 15 5 2 2 4 4" xfId="36165" xr:uid="{905E1182-5030-4F75-B126-4FDDAA7B2980}"/>
    <cellStyle name="Normal 15 5 2 2 5" xfId="9223" xr:uid="{E0D69C5A-BA43-4EAA-BFAA-99D02AFF90A6}"/>
    <cellStyle name="Normal 15 5 2 2 5 2" xfId="25983" xr:uid="{83C7E7E1-5630-4D6C-957E-397C8D7BB225}"/>
    <cellStyle name="Normal 15 5 2 2 5 3" xfId="42742" xr:uid="{602B0EE8-6A3A-495A-AD99-B7CB617CE044}"/>
    <cellStyle name="Normal 15 5 2 2 6" xfId="17603" xr:uid="{998E2FBD-4DE4-4A7C-B1EC-889D492D0757}"/>
    <cellStyle name="Normal 15 5 2 2 7" xfId="34362" xr:uid="{1AA4FC8F-C6A7-4434-88AC-90C9BA4DD216}"/>
    <cellStyle name="Normal 15 5 2 3" xfId="1262" xr:uid="{21C96E03-D194-431A-A2EC-F53261210EC4}"/>
    <cellStyle name="Normal 15 5 2 3 2" xfId="4651" xr:uid="{FBA9FE09-F826-48F5-8414-F75F00D6F6B2}"/>
    <cellStyle name="Normal 15 5 2 3 2 2" xfId="13031" xr:uid="{7AC961D8-F25C-44C9-B82D-D8E88D47BC8F}"/>
    <cellStyle name="Normal 15 5 2 3 2 2 2" xfId="29791" xr:uid="{3CC6002D-7808-46C4-BF16-554AA7B5BFD2}"/>
    <cellStyle name="Normal 15 5 2 3 2 2 3" xfId="46550" xr:uid="{955D246F-48E6-470D-8E62-2594E40D3FC4}"/>
    <cellStyle name="Normal 15 5 2 3 2 3" xfId="21411" xr:uid="{1CD0019B-6B99-4AEB-9348-F75E4A031532}"/>
    <cellStyle name="Normal 15 5 2 3 2 4" xfId="38170" xr:uid="{F6E68E31-75BB-4EED-B69D-73F6070087D3}"/>
    <cellStyle name="Normal 15 5 2 3 3" xfId="6338" xr:uid="{4F1F2539-68C3-4199-B010-F3B913E50166}"/>
    <cellStyle name="Normal 15 5 2 3 3 2" xfId="14718" xr:uid="{B7546CAE-3247-4480-9CB1-E5D013865AF2}"/>
    <cellStyle name="Normal 15 5 2 3 3 2 2" xfId="31478" xr:uid="{C8B9459F-2842-4ECD-8135-0D4ADDBFC33B}"/>
    <cellStyle name="Normal 15 5 2 3 3 2 3" xfId="48237" xr:uid="{F832CE7E-4554-436A-96A9-1EAAD8CD2E2C}"/>
    <cellStyle name="Normal 15 5 2 3 3 3" xfId="23098" xr:uid="{3DCA8DEC-2FCB-4129-B6D7-5D410119CCC4}"/>
    <cellStyle name="Normal 15 5 2 3 3 4" xfId="39857" xr:uid="{70850152-1A60-4609-9068-A66BD3419756}"/>
    <cellStyle name="Normal 15 5 2 3 4" xfId="3074" xr:uid="{E908CBD5-5528-4041-8BCE-91A8A463FCA0}"/>
    <cellStyle name="Normal 15 5 2 3 4 2" xfId="11454" xr:uid="{891F138E-FF38-4879-89BB-FF0CB80101C0}"/>
    <cellStyle name="Normal 15 5 2 3 4 2 2" xfId="28214" xr:uid="{D748A815-7105-4133-B4F9-75B10EFC3DF3}"/>
    <cellStyle name="Normal 15 5 2 3 4 2 3" xfId="44973" xr:uid="{6D3B23B5-922E-4280-ACB1-7BB26E5ABCDB}"/>
    <cellStyle name="Normal 15 5 2 3 4 3" xfId="19834" xr:uid="{2CF1E276-78B0-4C5A-9658-A10AA529D006}"/>
    <cellStyle name="Normal 15 5 2 3 4 4" xfId="36593" xr:uid="{CF1A80A3-3C20-4989-A4C7-B3BBE108284B}"/>
    <cellStyle name="Normal 15 5 2 3 5" xfId="9651" xr:uid="{84A0A31D-CEF4-45A1-A429-4A1B29A0E063}"/>
    <cellStyle name="Normal 15 5 2 3 5 2" xfId="26411" xr:uid="{579CE068-1582-4597-8F9B-45A6AC232970}"/>
    <cellStyle name="Normal 15 5 2 3 5 3" xfId="43170" xr:uid="{12240184-F5A5-4057-A312-BDD25149FE91}"/>
    <cellStyle name="Normal 15 5 2 3 6" xfId="18031" xr:uid="{434008E8-7D32-46D5-A2B3-B7D68E7E5F79}"/>
    <cellStyle name="Normal 15 5 2 3 7" xfId="34790" xr:uid="{4E7CB9AB-33B7-4978-98E1-88CD0F112DA4}"/>
    <cellStyle name="Normal 15 5 2 4" xfId="1629" xr:uid="{2CF77BEC-6A54-42E4-83F9-63587C5852C2}"/>
    <cellStyle name="Normal 15 5 2 4 2" xfId="5018" xr:uid="{AC3B9E02-2ADF-4144-ABD1-518AC2102F4C}"/>
    <cellStyle name="Normal 15 5 2 4 2 2" xfId="13398" xr:uid="{7DA24EE5-271E-43A0-A62C-0530631F572F}"/>
    <cellStyle name="Normal 15 5 2 4 2 2 2" xfId="30158" xr:uid="{4D5E185E-8BDA-4AEA-A026-EEECDADE7A23}"/>
    <cellStyle name="Normal 15 5 2 4 2 2 3" xfId="46917" xr:uid="{E4B00B00-E3A6-4094-9AAA-9BD79AE12F6D}"/>
    <cellStyle name="Normal 15 5 2 4 2 3" xfId="21778" xr:uid="{E9D94216-9795-4CC5-BD4B-7FF2817438B1}"/>
    <cellStyle name="Normal 15 5 2 4 2 4" xfId="38537" xr:uid="{27976AD3-3C27-419B-A856-AF1A52ACE686}"/>
    <cellStyle name="Normal 15 5 2 4 3" xfId="6705" xr:uid="{7C8A6B0C-825F-435B-AD8E-10E883B38C6C}"/>
    <cellStyle name="Normal 15 5 2 4 3 2" xfId="15085" xr:uid="{DCC0C7FA-F036-40CB-AD2C-7C8281E136FE}"/>
    <cellStyle name="Normal 15 5 2 4 3 2 2" xfId="31845" xr:uid="{65655333-C492-4F05-8D9F-65C23CA9F347}"/>
    <cellStyle name="Normal 15 5 2 4 3 2 3" xfId="48604" xr:uid="{F8A6B981-FDB8-41EA-95BE-692360BE4622}"/>
    <cellStyle name="Normal 15 5 2 4 3 3" xfId="23465" xr:uid="{AAF2CE5B-6BA5-42E5-9C5D-ACEA0A0A242B}"/>
    <cellStyle name="Normal 15 5 2 4 3 4" xfId="40224" xr:uid="{19E6B1A5-F9C8-49C7-A905-170371690A74}"/>
    <cellStyle name="Normal 15 5 2 4 4" xfId="3329" xr:uid="{76BC6D70-207C-4BCB-A3A9-5E18B49C971B}"/>
    <cellStyle name="Normal 15 5 2 4 4 2" xfId="11709" xr:uid="{6A01D7FC-74DF-4428-8BC0-166C55704305}"/>
    <cellStyle name="Normal 15 5 2 4 4 2 2" xfId="28469" xr:uid="{317C60C7-B5EA-4391-900D-526C7838F245}"/>
    <cellStyle name="Normal 15 5 2 4 4 2 3" xfId="45228" xr:uid="{B2776CEA-4E96-45D8-92FE-BCBDBABE6722}"/>
    <cellStyle name="Normal 15 5 2 4 4 3" xfId="20089" xr:uid="{6601AEAE-96D4-40B1-B0A3-42E2B07560BC}"/>
    <cellStyle name="Normal 15 5 2 4 4 4" xfId="36848" xr:uid="{342B442D-D77B-4E33-9971-1A864D49A653}"/>
    <cellStyle name="Normal 15 5 2 4 5" xfId="10018" xr:uid="{8D727DA2-AFC0-4181-9FDA-CCB273F523CA}"/>
    <cellStyle name="Normal 15 5 2 4 5 2" xfId="26778" xr:uid="{7CED7493-48FA-40B5-8E27-31722A62B308}"/>
    <cellStyle name="Normal 15 5 2 4 5 3" xfId="43537" xr:uid="{15C64513-9A7A-4368-A07C-383DB4E17775}"/>
    <cellStyle name="Normal 15 5 2 4 6" xfId="18398" xr:uid="{7A7139D6-1F88-46F7-AC1A-3F6F32D39088}"/>
    <cellStyle name="Normal 15 5 2 4 7" xfId="35157" xr:uid="{C3696315-16A7-4752-90C4-D1D180E8228C}"/>
    <cellStyle name="Normal 15 5 2 5" xfId="3748" xr:uid="{38774A3A-FED7-4070-B76A-9C09C361FF89}"/>
    <cellStyle name="Normal 15 5 2 5 2" xfId="12128" xr:uid="{36938238-E186-467D-9FB8-1E5FE606EBB5}"/>
    <cellStyle name="Normal 15 5 2 5 2 2" xfId="28888" xr:uid="{3F28595A-A1B5-4DD7-A39A-8F97F4CDA18F}"/>
    <cellStyle name="Normal 15 5 2 5 2 3" xfId="45647" xr:uid="{F308E3D1-EE83-44A1-B913-B91AE87DA12E}"/>
    <cellStyle name="Normal 15 5 2 5 3" xfId="20508" xr:uid="{24432048-FC59-4C73-9ED8-6B9BF14AB035}"/>
    <cellStyle name="Normal 15 5 2 5 4" xfId="37267" xr:uid="{5E61B23D-9836-4CD9-AE57-D880A2FFA28A}"/>
    <cellStyle name="Normal 15 5 2 6" xfId="5484" xr:uid="{A35E6C69-D800-4E5D-B84E-A0E534083A01}"/>
    <cellStyle name="Normal 15 5 2 6 2" xfId="13864" xr:uid="{EF2BC6D2-964B-446E-8B40-9CCD765811AF}"/>
    <cellStyle name="Normal 15 5 2 6 2 2" xfId="30624" xr:uid="{D740CEC3-33F0-44D6-AFD2-1E4B3F9F48DF}"/>
    <cellStyle name="Normal 15 5 2 6 2 3" xfId="47383" xr:uid="{7B34CB75-68C5-4268-9601-CFBEAF4CB8B0}"/>
    <cellStyle name="Normal 15 5 2 6 3" xfId="22244" xr:uid="{EDAA7184-0409-43B7-8CBE-A21865B6FB23}"/>
    <cellStyle name="Normal 15 5 2 6 4" xfId="39003" xr:uid="{C0F00860-C4F2-414F-A383-6130E348A6C8}"/>
    <cellStyle name="Normal 15 5 2 7" xfId="7111" xr:uid="{690031BC-3706-4EA8-B4EC-D3BE0B74ABBA}"/>
    <cellStyle name="Normal 15 5 2 7 2" xfId="15491" xr:uid="{92E268B4-4C46-40F5-969E-1F6357B9EE61}"/>
    <cellStyle name="Normal 15 5 2 7 2 2" xfId="32251" xr:uid="{0437EE79-7A33-4AC6-9EC3-5DD2A331E18D}"/>
    <cellStyle name="Normal 15 5 2 7 2 3" xfId="49010" xr:uid="{F73FCAA3-9D5B-4D09-A326-6DC9C08FB6B4}"/>
    <cellStyle name="Normal 15 5 2 7 3" xfId="23871" xr:uid="{B0C08DDA-E47D-46A4-9C26-AEBF4BCBA852}"/>
    <cellStyle name="Normal 15 5 2 7 4" xfId="40630" xr:uid="{97C2F235-584C-46FE-A19C-14AA8ABA4FAD}"/>
    <cellStyle name="Normal 15 5 2 8" xfId="7517" xr:uid="{1AD05E87-ECAB-4A54-B2A1-CEA0339DE8DF}"/>
    <cellStyle name="Normal 15 5 2 8 2" xfId="15897" xr:uid="{FE13451B-1CA9-41FB-A068-139EBED5B4BF}"/>
    <cellStyle name="Normal 15 5 2 8 2 2" xfId="32657" xr:uid="{0947EFE9-7B1D-4ABD-8666-543CD63C9F9A}"/>
    <cellStyle name="Normal 15 5 2 8 2 3" xfId="49416" xr:uid="{C7A177AC-CA6C-46E1-AD0D-7E0A52C5A0F4}"/>
    <cellStyle name="Normal 15 5 2 8 3" xfId="24277" xr:uid="{582759D5-EBFA-49AB-8F0E-ACB0EC0B6F29}"/>
    <cellStyle name="Normal 15 5 2 8 4" xfId="41036" xr:uid="{2C189171-DDE0-4318-B52B-03BAD972E0E5}"/>
    <cellStyle name="Normal 15 5 2 9" xfId="7923" xr:uid="{6A53CA59-89D3-4BE6-873A-CCC85814C034}"/>
    <cellStyle name="Normal 15 5 2 9 2" xfId="16303" xr:uid="{AD2BEFCC-4AB7-489C-9248-D22CEDD3E427}"/>
    <cellStyle name="Normal 15 5 2 9 2 2" xfId="33063" xr:uid="{231FA562-5F89-43DA-9C7E-8A5FEF146B2F}"/>
    <cellStyle name="Normal 15 5 2 9 2 3" xfId="49822" xr:uid="{C2125387-3EB2-4676-BD06-38820938CB00}"/>
    <cellStyle name="Normal 15 5 2 9 3" xfId="24683" xr:uid="{B05B224B-3DA5-41E3-A6A6-2FEB7B2385CA}"/>
    <cellStyle name="Normal 15 5 2 9 4" xfId="41442" xr:uid="{EA4E513E-1CB4-45FE-B32E-9E98EB55111E}"/>
    <cellStyle name="Normal 15 5 3" xfId="387" xr:uid="{71C80174-49C5-4D35-B75E-0EA370E3DEDB}"/>
    <cellStyle name="Normal 15 5 3 10" xfId="8537" xr:uid="{61CC12C7-A680-4DF6-A0D0-B5A0ECCD75D8}"/>
    <cellStyle name="Normal 15 5 3 10 2" xfId="16917" xr:uid="{BF022C22-70E5-455A-AFAE-3C8BE702E7AB}"/>
    <cellStyle name="Normal 15 5 3 10 2 2" xfId="33677" xr:uid="{2DF5417F-5E2B-46F0-9093-5256318AC674}"/>
    <cellStyle name="Normal 15 5 3 10 2 3" xfId="50436" xr:uid="{72224651-2FB2-4E0D-B343-D17365D79C1E}"/>
    <cellStyle name="Normal 15 5 3 10 3" xfId="25297" xr:uid="{0518F528-CDAA-46B5-BA05-4A9AE1A6A54C}"/>
    <cellStyle name="Normal 15 5 3 10 4" xfId="42056" xr:uid="{6187F30A-42FC-4799-B0C3-B55A62226C26}"/>
    <cellStyle name="Normal 15 5 3 11" xfId="2219" xr:uid="{A72D3DB0-AC7F-4A71-BE4B-B5D26E6BBA5E}"/>
    <cellStyle name="Normal 15 5 3 11 2" xfId="10601" xr:uid="{1ACFF362-A9A2-4722-AF19-918FA89C4187}"/>
    <cellStyle name="Normal 15 5 3 11 2 2" xfId="27361" xr:uid="{34D73628-A5A1-4C26-BEDF-C2097B74F7D2}"/>
    <cellStyle name="Normal 15 5 3 11 2 3" xfId="44120" xr:uid="{60B43633-3C12-4669-AD04-B8EB68F410D1}"/>
    <cellStyle name="Normal 15 5 3 11 3" xfId="18981" xr:uid="{B2A6F2CC-541E-4047-808E-C99ED07CC7A5}"/>
    <cellStyle name="Normal 15 5 3 11 4" xfId="35740" xr:uid="{F640B288-D1E6-421B-8145-3AEF3BDDFA79}"/>
    <cellStyle name="Normal 15 5 3 12" xfId="8798" xr:uid="{10DA6B6C-2263-4F97-937D-4DD84273AC8C}"/>
    <cellStyle name="Normal 15 5 3 12 2" xfId="25558" xr:uid="{1919C0BA-C267-4916-A9E7-41BCE8AD5B1D}"/>
    <cellStyle name="Normal 15 5 3 12 3" xfId="42317" xr:uid="{43E7F7C7-A486-4EF7-AAE7-1C8E9DEF2D7C}"/>
    <cellStyle name="Normal 15 5 3 13" xfId="17178" xr:uid="{0130EAC2-E986-4815-AF6C-0079EE2E6969}"/>
    <cellStyle name="Normal 15 5 3 14" xfId="33937" xr:uid="{81971C82-D9D6-453E-B2DD-4E94B337C504}"/>
    <cellStyle name="Normal 15 5 3 2" xfId="829" xr:uid="{ED8856F2-2D92-401F-AEB9-D2F6D1260C6C}"/>
    <cellStyle name="Normal 15 5 3 2 2" xfId="4224" xr:uid="{2F72DF29-62E1-4874-B6B7-E617C43F1983}"/>
    <cellStyle name="Normal 15 5 3 2 2 2" xfId="12604" xr:uid="{18E11AEA-F982-4296-9B56-666FE78B585F}"/>
    <cellStyle name="Normal 15 5 3 2 2 2 2" xfId="29364" xr:uid="{C7640071-45E6-49B4-BB96-867E7A22ADBE}"/>
    <cellStyle name="Normal 15 5 3 2 2 2 3" xfId="46123" xr:uid="{2C87E0B4-6879-4FEC-85FF-3936B857F7F6}"/>
    <cellStyle name="Normal 15 5 3 2 2 3" xfId="20984" xr:uid="{E42852F0-A40A-46AB-A50B-8956FA1A2B2E}"/>
    <cellStyle name="Normal 15 5 3 2 2 4" xfId="37743" xr:uid="{FAA5F37F-4E51-4686-81C1-F985D108B375}"/>
    <cellStyle name="Normal 15 5 3 2 3" xfId="5911" xr:uid="{B9CF4991-1DBD-4F3A-8DC5-A340AB90D91C}"/>
    <cellStyle name="Normal 15 5 3 2 3 2" xfId="14291" xr:uid="{DBC5B7D7-0ACF-4AAE-BE5B-DF50BBEB4396}"/>
    <cellStyle name="Normal 15 5 3 2 3 2 2" xfId="31051" xr:uid="{2660835F-A30D-4CBA-A0C9-AB2893623B46}"/>
    <cellStyle name="Normal 15 5 3 2 3 2 3" xfId="47810" xr:uid="{BA3BE394-60BD-4B7B-8EC5-0DD958B8EAE9}"/>
    <cellStyle name="Normal 15 5 3 2 3 3" xfId="22671" xr:uid="{06D3A2B2-B70E-4E6D-A355-C82BD76BF7FF}"/>
    <cellStyle name="Normal 15 5 3 2 3 4" xfId="39430" xr:uid="{4BD8C902-EE0C-4C4B-9D1E-5805C1AC798D}"/>
    <cellStyle name="Normal 15 5 3 2 4" xfId="2647" xr:uid="{BB7F32E3-1AD9-4F96-91C3-07E7463C3F8E}"/>
    <cellStyle name="Normal 15 5 3 2 4 2" xfId="11027" xr:uid="{093B31CF-EE02-41BF-9CAE-EDE7BC8A6062}"/>
    <cellStyle name="Normal 15 5 3 2 4 2 2" xfId="27787" xr:uid="{7EBC31ED-7E5F-411C-8340-AAE56C38FBD0}"/>
    <cellStyle name="Normal 15 5 3 2 4 2 3" xfId="44546" xr:uid="{3EDBA62B-8183-41BC-A60D-A27A6E75221D}"/>
    <cellStyle name="Normal 15 5 3 2 4 3" xfId="19407" xr:uid="{9CEBE63D-30E5-45DD-A5B8-8A8EF0BADA1B}"/>
    <cellStyle name="Normal 15 5 3 2 4 4" xfId="36166" xr:uid="{4898BCE5-487D-48DF-B044-A2BE9D5536B9}"/>
    <cellStyle name="Normal 15 5 3 2 5" xfId="9224" xr:uid="{C591798B-C03E-4BF0-9BE6-70CA3158FE42}"/>
    <cellStyle name="Normal 15 5 3 2 5 2" xfId="25984" xr:uid="{8A76334B-019C-4D8B-B08A-71AE8621DAD4}"/>
    <cellStyle name="Normal 15 5 3 2 5 3" xfId="42743" xr:uid="{664810D2-A402-46BE-B3F2-28F40F0ED8DF}"/>
    <cellStyle name="Normal 15 5 3 2 6" xfId="17604" xr:uid="{AD48F4D6-C0A5-4AB5-B659-CCAF68930A1A}"/>
    <cellStyle name="Normal 15 5 3 2 7" xfId="34363" xr:uid="{CC3CDCB0-C705-4CE1-A539-A1B8251E8D50}"/>
    <cellStyle name="Normal 15 5 3 3" xfId="1263" xr:uid="{EE04A1ED-839E-4199-80B6-DC50CD05BDFE}"/>
    <cellStyle name="Normal 15 5 3 3 2" xfId="4652" xr:uid="{36215564-A74B-4CC6-B13A-0DF1E40154E7}"/>
    <cellStyle name="Normal 15 5 3 3 2 2" xfId="13032" xr:uid="{CDB27A5C-2E60-4356-8900-AC36752BEFED}"/>
    <cellStyle name="Normal 15 5 3 3 2 2 2" xfId="29792" xr:uid="{7E49EDDC-24D4-4467-8C0A-B4E7D86F04AE}"/>
    <cellStyle name="Normal 15 5 3 3 2 2 3" xfId="46551" xr:uid="{A7FB0880-C8AC-454E-8425-4305E4044243}"/>
    <cellStyle name="Normal 15 5 3 3 2 3" xfId="21412" xr:uid="{4764C70A-B099-4622-8FCE-C98FEBD7C5F2}"/>
    <cellStyle name="Normal 15 5 3 3 2 4" xfId="38171" xr:uid="{111ED640-EEC8-4B8A-9784-5BB0E57DCBB9}"/>
    <cellStyle name="Normal 15 5 3 3 3" xfId="6339" xr:uid="{7E7A2842-60DC-4F7D-B1AF-9770B9818C1F}"/>
    <cellStyle name="Normal 15 5 3 3 3 2" xfId="14719" xr:uid="{CBF357EE-FFF9-4694-9E14-CAB7B6327962}"/>
    <cellStyle name="Normal 15 5 3 3 3 2 2" xfId="31479" xr:uid="{61EDEB81-F394-4A87-91D0-893AFD1C19F3}"/>
    <cellStyle name="Normal 15 5 3 3 3 2 3" xfId="48238" xr:uid="{77AC9B01-17EE-4467-AC91-138A7E702083}"/>
    <cellStyle name="Normal 15 5 3 3 3 3" xfId="23099" xr:uid="{A363DCCC-9A87-4C30-8AC0-1D3100E9E3BD}"/>
    <cellStyle name="Normal 15 5 3 3 3 4" xfId="39858" xr:uid="{18A96CF1-CDC8-4364-A051-135C8F20E325}"/>
    <cellStyle name="Normal 15 5 3 3 4" xfId="3075" xr:uid="{0E32B8B1-D2D2-42D5-A71B-381CBCEBE80A}"/>
    <cellStyle name="Normal 15 5 3 3 4 2" xfId="11455" xr:uid="{C674B81E-691F-4EE6-9935-9DFF99398ABF}"/>
    <cellStyle name="Normal 15 5 3 3 4 2 2" xfId="28215" xr:uid="{CFD2658E-189B-477D-946F-7606574F0E7D}"/>
    <cellStyle name="Normal 15 5 3 3 4 2 3" xfId="44974" xr:uid="{BC80CAA6-21D9-4CB1-9640-E5389CBA235D}"/>
    <cellStyle name="Normal 15 5 3 3 4 3" xfId="19835" xr:uid="{F9CC80EA-89AF-4B48-B036-EB82F7A801D1}"/>
    <cellStyle name="Normal 15 5 3 3 4 4" xfId="36594" xr:uid="{13FF2D82-56C2-486A-A1EB-B2394A22813A}"/>
    <cellStyle name="Normal 15 5 3 3 5" xfId="9652" xr:uid="{CC04D611-DE2F-462A-AD67-8C526738E662}"/>
    <cellStyle name="Normal 15 5 3 3 5 2" xfId="26412" xr:uid="{95BBE51B-30BF-4C17-B729-F9757573BC3B}"/>
    <cellStyle name="Normal 15 5 3 3 5 3" xfId="43171" xr:uid="{ECA4FD17-1F2A-4892-8A35-961A0C28F7FC}"/>
    <cellStyle name="Normal 15 5 3 3 6" xfId="18032" xr:uid="{271457E0-8C3E-408F-B3E3-80F72D7CFA50}"/>
    <cellStyle name="Normal 15 5 3 3 7" xfId="34791" xr:uid="{15291929-D097-4A3D-BFDB-C3076C6D10FD}"/>
    <cellStyle name="Normal 15 5 3 4" xfId="1837" xr:uid="{15E8E5B9-A732-445C-81B7-7C77524D12ED}"/>
    <cellStyle name="Normal 15 5 3 4 2" xfId="5226" xr:uid="{31BD24A0-436D-4A73-BAAF-629280640EDB}"/>
    <cellStyle name="Normal 15 5 3 4 2 2" xfId="13606" xr:uid="{5DBD3060-60E5-448F-8029-BA00A8AC0382}"/>
    <cellStyle name="Normal 15 5 3 4 2 2 2" xfId="30366" xr:uid="{C41098BB-FF42-41D9-9202-7BD014B78567}"/>
    <cellStyle name="Normal 15 5 3 4 2 2 3" xfId="47125" xr:uid="{977F3E7D-07AD-4F99-8BAB-3DE2B19EC973}"/>
    <cellStyle name="Normal 15 5 3 4 2 3" xfId="21986" xr:uid="{52BA05CF-E802-40B3-BC4D-92D7CC6152C9}"/>
    <cellStyle name="Normal 15 5 3 4 2 4" xfId="38745" xr:uid="{C03B2E64-F29D-47D3-B9FF-36571271DFDE}"/>
    <cellStyle name="Normal 15 5 3 4 3" xfId="6913" xr:uid="{31C65D78-5D21-4C8A-B7F1-C08A90B93FBD}"/>
    <cellStyle name="Normal 15 5 3 4 3 2" xfId="15293" xr:uid="{FB603E73-0D9B-4F27-96B5-068BDEA80A6E}"/>
    <cellStyle name="Normal 15 5 3 4 3 2 2" xfId="32053" xr:uid="{DB7501D7-32CD-4148-B633-8C98748E9B05}"/>
    <cellStyle name="Normal 15 5 3 4 3 2 3" xfId="48812" xr:uid="{E740B960-0822-4AA9-81A8-1D102E166637}"/>
    <cellStyle name="Normal 15 5 3 4 3 3" xfId="23673" xr:uid="{9F31C898-1F97-4B95-90E4-E3C3BEA242AF}"/>
    <cellStyle name="Normal 15 5 3 4 3 4" xfId="40432" xr:uid="{9B1241BE-9748-4DB4-8231-D37BEB08A141}"/>
    <cellStyle name="Normal 15 5 3 4 4" xfId="3536" xr:uid="{285EA339-45C8-4406-BF71-4F263B8F0DCF}"/>
    <cellStyle name="Normal 15 5 3 4 4 2" xfId="11916" xr:uid="{9BA732D8-0659-42FD-9115-ECD7A5E4B575}"/>
    <cellStyle name="Normal 15 5 3 4 4 2 2" xfId="28676" xr:uid="{D8E1F5B3-FC7E-47C1-ABA9-3B71DCE89366}"/>
    <cellStyle name="Normal 15 5 3 4 4 2 3" xfId="45435" xr:uid="{0B0A6E0D-235B-459E-BE27-7CB0420EEA51}"/>
    <cellStyle name="Normal 15 5 3 4 4 3" xfId="20296" xr:uid="{3319493C-D382-4304-B28F-0E6159C47E2B}"/>
    <cellStyle name="Normal 15 5 3 4 4 4" xfId="37055" xr:uid="{278A7C8B-46E9-463C-86FF-E053ED1ECCD4}"/>
    <cellStyle name="Normal 15 5 3 4 5" xfId="10226" xr:uid="{FCBBDB91-3D16-4ACA-9E21-25FFFCBB2E9F}"/>
    <cellStyle name="Normal 15 5 3 4 5 2" xfId="26986" xr:uid="{CD773241-3038-4F45-BC8E-F136611A7420}"/>
    <cellStyle name="Normal 15 5 3 4 5 3" xfId="43745" xr:uid="{768C8147-68B6-4429-80A9-059142459F03}"/>
    <cellStyle name="Normal 15 5 3 4 6" xfId="18606" xr:uid="{C327CEA2-1E8D-416E-972C-6FBF70251279}"/>
    <cellStyle name="Normal 15 5 3 4 7" xfId="35365" xr:uid="{61F24CBA-D060-4DAE-B370-9D9F990B16F5}"/>
    <cellStyle name="Normal 15 5 3 5" xfId="3956" xr:uid="{4B0941C2-231D-4753-9243-0BA350728C8A}"/>
    <cellStyle name="Normal 15 5 3 5 2" xfId="12336" xr:uid="{4586ECA3-8662-47E9-820A-154C0928D588}"/>
    <cellStyle name="Normal 15 5 3 5 2 2" xfId="29096" xr:uid="{D359D0A4-482D-4606-9C91-DB7D88DCA8C5}"/>
    <cellStyle name="Normal 15 5 3 5 2 3" xfId="45855" xr:uid="{EF859050-B488-4138-AF9A-27372A112DE3}"/>
    <cellStyle name="Normal 15 5 3 5 3" xfId="20716" xr:uid="{33174AB8-2E40-4E6C-BD54-F2EF5A72C1F8}"/>
    <cellStyle name="Normal 15 5 3 5 4" xfId="37475" xr:uid="{87F3E581-2CE3-47EE-94C9-96D319794DAA}"/>
    <cellStyle name="Normal 15 5 3 6" xfId="5485" xr:uid="{9DCD29FE-494D-4DF0-AC6C-096C4B4BBA46}"/>
    <cellStyle name="Normal 15 5 3 6 2" xfId="13865" xr:uid="{51C3546A-1414-45CB-AE54-617F27524E04}"/>
    <cellStyle name="Normal 15 5 3 6 2 2" xfId="30625" xr:uid="{D7D5B566-5CD6-497C-A9AB-3547EE8C316A}"/>
    <cellStyle name="Normal 15 5 3 6 2 3" xfId="47384" xr:uid="{A46EAD3C-828E-4F3C-BE13-21D091FF2881}"/>
    <cellStyle name="Normal 15 5 3 6 3" xfId="22245" xr:uid="{A39FA616-BCFB-4B0B-9792-6C213A8CBF24}"/>
    <cellStyle name="Normal 15 5 3 6 4" xfId="39004" xr:uid="{C7F71F46-D13C-4A67-86B8-2A9F963E052D}"/>
    <cellStyle name="Normal 15 5 3 7" xfId="7319" xr:uid="{F685BC15-4D91-46E2-9318-84CD22DEBCCA}"/>
    <cellStyle name="Normal 15 5 3 7 2" xfId="15699" xr:uid="{B029D707-7358-4A70-996C-69B68B5BAE80}"/>
    <cellStyle name="Normal 15 5 3 7 2 2" xfId="32459" xr:uid="{7E7233A3-91B5-45C4-8786-D7148420560B}"/>
    <cellStyle name="Normal 15 5 3 7 2 3" xfId="49218" xr:uid="{95B8C41C-25CD-47A1-9EFC-6ECAA8044298}"/>
    <cellStyle name="Normal 15 5 3 7 3" xfId="24079" xr:uid="{8FF115E7-BCD0-4698-819B-E2E05ADAB8D1}"/>
    <cellStyle name="Normal 15 5 3 7 4" xfId="40838" xr:uid="{89DE3496-CD3B-4BF4-B3C4-9FBF3D01C0D0}"/>
    <cellStyle name="Normal 15 5 3 8" xfId="7725" xr:uid="{AC33D60B-DA80-4BA5-9BBA-8C19BDEC9D29}"/>
    <cellStyle name="Normal 15 5 3 8 2" xfId="16105" xr:uid="{EA1CA448-0EBD-4173-8728-33AD870F3B9B}"/>
    <cellStyle name="Normal 15 5 3 8 2 2" xfId="32865" xr:uid="{AE557CF4-EDDF-43B5-B0AA-B79EA6A6FD2A}"/>
    <cellStyle name="Normal 15 5 3 8 2 3" xfId="49624" xr:uid="{8A5C1735-46C4-484D-AD06-EF7DF2A6995E}"/>
    <cellStyle name="Normal 15 5 3 8 3" xfId="24485" xr:uid="{86949BC3-1EE7-489E-A5B7-E744BDC72356}"/>
    <cellStyle name="Normal 15 5 3 8 4" xfId="41244" xr:uid="{C04E8D18-393E-4150-8350-867226A5A9F9}"/>
    <cellStyle name="Normal 15 5 3 9" xfId="8131" xr:uid="{1B6DB9BA-58EA-472E-B53D-1032CADC150D}"/>
    <cellStyle name="Normal 15 5 3 9 2" xfId="16511" xr:uid="{1C17ADA3-B882-4722-8283-05235831A537}"/>
    <cellStyle name="Normal 15 5 3 9 2 2" xfId="33271" xr:uid="{B1D13B99-FCF5-44C7-828C-EDCF85796274}"/>
    <cellStyle name="Normal 15 5 3 9 2 3" xfId="50030" xr:uid="{E33A6597-C560-42D1-A43C-718697AD6A11}"/>
    <cellStyle name="Normal 15 5 3 9 3" xfId="24891" xr:uid="{FDCD16F0-2EAD-4898-A96F-C0242B37DF5B}"/>
    <cellStyle name="Normal 15 5 3 9 4" xfId="41650" xr:uid="{42B9E315-9222-4A3D-AD48-377C3B2189D9}"/>
    <cellStyle name="Normal 15 5 4" xfId="827" xr:uid="{592D030C-339B-4DCA-AE59-905B32864A6F}"/>
    <cellStyle name="Normal 15 5 4 2" xfId="4222" xr:uid="{7F057D88-0907-41BA-B9F2-B93EDC24EA59}"/>
    <cellStyle name="Normal 15 5 4 2 2" xfId="12602" xr:uid="{F9333C04-3E00-421D-A8E1-9332146CF359}"/>
    <cellStyle name="Normal 15 5 4 2 2 2" xfId="29362" xr:uid="{A94EC136-3246-44A9-939D-B829E87D6804}"/>
    <cellStyle name="Normal 15 5 4 2 2 3" xfId="46121" xr:uid="{A14C7F19-7EC0-4168-A9CA-17765B1452C5}"/>
    <cellStyle name="Normal 15 5 4 2 3" xfId="20982" xr:uid="{95BDEDDC-B126-4338-9724-2509B5EBF04D}"/>
    <cellStyle name="Normal 15 5 4 2 4" xfId="37741" xr:uid="{6D478B27-C049-4121-BC8C-F472333D7B2D}"/>
    <cellStyle name="Normal 15 5 4 3" xfId="5909" xr:uid="{8B9836D7-E94B-4603-ABA1-DA1CF01D92DB}"/>
    <cellStyle name="Normal 15 5 4 3 2" xfId="14289" xr:uid="{69E65843-C4E2-40C4-B7A1-272636F5B97C}"/>
    <cellStyle name="Normal 15 5 4 3 2 2" xfId="31049" xr:uid="{DD76CF4D-6B70-4B8B-B444-301977B4E5C7}"/>
    <cellStyle name="Normal 15 5 4 3 2 3" xfId="47808" xr:uid="{BEB84ACD-780A-47D7-82F4-C7AAAAA33258}"/>
    <cellStyle name="Normal 15 5 4 3 3" xfId="22669" xr:uid="{DA3F206B-8CA9-4739-88FD-DE8FF636C348}"/>
    <cellStyle name="Normal 15 5 4 3 4" xfId="39428" xr:uid="{8C2B9459-D007-475E-966F-26F50D1F4025}"/>
    <cellStyle name="Normal 15 5 4 4" xfId="2645" xr:uid="{C5FB3B0B-8C25-4C65-80BD-76318C4EFCD3}"/>
    <cellStyle name="Normal 15 5 4 4 2" xfId="11025" xr:uid="{20DA2486-CC4D-4E5C-AB70-FA59D4FEBC15}"/>
    <cellStyle name="Normal 15 5 4 4 2 2" xfId="27785" xr:uid="{9DB83A6D-4E28-4248-9195-F75B5016E8BB}"/>
    <cellStyle name="Normal 15 5 4 4 2 3" xfId="44544" xr:uid="{79696FDF-E4C3-47C7-93BD-30237EE0872A}"/>
    <cellStyle name="Normal 15 5 4 4 3" xfId="19405" xr:uid="{714182BE-B8ED-4A1E-8C62-B8397577E4CD}"/>
    <cellStyle name="Normal 15 5 4 4 4" xfId="36164" xr:uid="{42FB15C4-2308-4298-A966-AC8CC5027E2D}"/>
    <cellStyle name="Normal 15 5 4 5" xfId="9222" xr:uid="{D2D6C693-7773-4E0A-8ADC-E9B088EB36C5}"/>
    <cellStyle name="Normal 15 5 4 5 2" xfId="25982" xr:uid="{E0722304-EAC7-4D01-9905-D6A0A4512773}"/>
    <cellStyle name="Normal 15 5 4 5 3" xfId="42741" xr:uid="{440266C1-B86E-47A5-974A-3A5B00E909AD}"/>
    <cellStyle name="Normal 15 5 4 6" xfId="17602" xr:uid="{9B7D0B22-6B34-4309-8AA2-36084A56A1BF}"/>
    <cellStyle name="Normal 15 5 4 7" xfId="34361" xr:uid="{570194DE-E783-4211-AEEC-E9670C5F3DC2}"/>
    <cellStyle name="Normal 15 5 5" xfId="1261" xr:uid="{048F7C6B-B32E-4AF5-88C5-1015C210BC25}"/>
    <cellStyle name="Normal 15 5 5 2" xfId="4650" xr:uid="{F0C51641-9645-466B-892A-A3853CCB4129}"/>
    <cellStyle name="Normal 15 5 5 2 2" xfId="13030" xr:uid="{AC59006A-1522-4B53-B0C4-AB6DD182115C}"/>
    <cellStyle name="Normal 15 5 5 2 2 2" xfId="29790" xr:uid="{153BED3B-3E06-4CBA-A51E-BF8F7017665E}"/>
    <cellStyle name="Normal 15 5 5 2 2 3" xfId="46549" xr:uid="{94B381A3-CEFD-4AA6-99BC-B90BE35D2423}"/>
    <cellStyle name="Normal 15 5 5 2 3" xfId="21410" xr:uid="{83E88083-B297-4D79-BC47-655370BC6CBB}"/>
    <cellStyle name="Normal 15 5 5 2 4" xfId="38169" xr:uid="{BB68B62C-DBE0-4F42-ACB7-95214FB6A958}"/>
    <cellStyle name="Normal 15 5 5 3" xfId="6337" xr:uid="{722A5F4E-45D6-46AD-8B94-2F17EBA08097}"/>
    <cellStyle name="Normal 15 5 5 3 2" xfId="14717" xr:uid="{DD43CC91-9441-46F8-A778-718D2D3185B8}"/>
    <cellStyle name="Normal 15 5 5 3 2 2" xfId="31477" xr:uid="{2BE722F9-CC39-4323-9D79-67D8E7F3CA1E}"/>
    <cellStyle name="Normal 15 5 5 3 2 3" xfId="48236" xr:uid="{F9CF25D0-0671-4201-8116-ACFD288C890B}"/>
    <cellStyle name="Normal 15 5 5 3 3" xfId="23097" xr:uid="{451462DB-C594-492A-ADA3-F993D85D2B47}"/>
    <cellStyle name="Normal 15 5 5 3 4" xfId="39856" xr:uid="{229FB9CD-73F6-497F-B73A-D20A8B87F969}"/>
    <cellStyle name="Normal 15 5 5 4" xfId="3073" xr:uid="{BF47A2B9-22F1-43E3-AD77-37375491FE4E}"/>
    <cellStyle name="Normal 15 5 5 4 2" xfId="11453" xr:uid="{4844246F-0BDA-4363-8098-26A0FB33E70E}"/>
    <cellStyle name="Normal 15 5 5 4 2 2" xfId="28213" xr:uid="{C8A61419-6F01-40BA-864B-2AC768489DA8}"/>
    <cellStyle name="Normal 15 5 5 4 2 3" xfId="44972" xr:uid="{D5207FC5-6C22-40D0-8670-680AD1967D35}"/>
    <cellStyle name="Normal 15 5 5 4 3" xfId="19833" xr:uid="{57786917-1D17-4CC1-BF8A-7680A6F8D7F0}"/>
    <cellStyle name="Normal 15 5 5 4 4" xfId="36592" xr:uid="{E619CDF9-165E-44D2-9ABF-E913C3CB97CF}"/>
    <cellStyle name="Normal 15 5 5 5" xfId="9650" xr:uid="{B81200D7-DCCF-4F88-BEE3-5E8EBA36CD4E}"/>
    <cellStyle name="Normal 15 5 5 5 2" xfId="26410" xr:uid="{BBCD4BFE-3221-4CBF-B06C-E4F603D8F64C}"/>
    <cellStyle name="Normal 15 5 5 5 3" xfId="43169" xr:uid="{AD71CC95-18D9-4300-A58C-647A6FA897E8}"/>
    <cellStyle name="Normal 15 5 5 6" xfId="18030" xr:uid="{08FAB190-75C4-4DE7-95D3-73D94E7069A0}"/>
    <cellStyle name="Normal 15 5 5 7" xfId="34789" xr:uid="{342D98DA-C70E-4E7F-8F64-3317650F302D}"/>
    <cellStyle name="Normal 15 5 6" xfId="1566" xr:uid="{B15EA025-C662-4A4F-82D6-AD40DE3AF81B}"/>
    <cellStyle name="Normal 15 5 6 2" xfId="4955" xr:uid="{CE3D0E98-5A4E-4863-BF1A-C86F533B81BC}"/>
    <cellStyle name="Normal 15 5 6 2 2" xfId="13335" xr:uid="{0F465749-BECD-4277-9BFB-475CC180C238}"/>
    <cellStyle name="Normal 15 5 6 2 2 2" xfId="30095" xr:uid="{540F214A-4A70-428A-BA0A-D078BF3E7996}"/>
    <cellStyle name="Normal 15 5 6 2 2 3" xfId="46854" xr:uid="{A7C80EF2-C9AE-46BD-B4C0-14CCE71EFCC1}"/>
    <cellStyle name="Normal 15 5 6 2 3" xfId="21715" xr:uid="{844D03F7-0C79-4AEB-9BFE-A3B8548CB9AA}"/>
    <cellStyle name="Normal 15 5 6 2 4" xfId="38474" xr:uid="{18F21DC2-1267-4C25-8CF6-45F01F5E93AE}"/>
    <cellStyle name="Normal 15 5 6 3" xfId="6642" xr:uid="{092CEDC2-813D-4D0B-81BB-625F3F6063B7}"/>
    <cellStyle name="Normal 15 5 6 3 2" xfId="15022" xr:uid="{DB9484C4-B78A-48E4-BB30-BAE257583691}"/>
    <cellStyle name="Normal 15 5 6 3 2 2" xfId="31782" xr:uid="{0536FB02-015A-4786-A185-B4F04214CE5F}"/>
    <cellStyle name="Normal 15 5 6 3 2 3" xfId="48541" xr:uid="{85DB5936-0C59-479A-AE27-FDC99B1635B0}"/>
    <cellStyle name="Normal 15 5 6 3 3" xfId="23402" xr:uid="{6A199356-5CEA-412F-A205-A1F41EAF3E0C}"/>
    <cellStyle name="Normal 15 5 6 3 4" xfId="40161" xr:uid="{595EC753-B10B-439B-868B-02F5601627D4}"/>
    <cellStyle name="Normal 15 5 6 4" xfId="2217" xr:uid="{38DF23C9-0453-4434-9AE7-93E64EB246AC}"/>
    <cellStyle name="Normal 15 5 6 4 2" xfId="10599" xr:uid="{86AD9C80-075E-456D-BA62-C2A221B1A4D3}"/>
    <cellStyle name="Normal 15 5 6 4 2 2" xfId="27359" xr:uid="{882A40D3-2CE1-422F-9DC0-16036EE87822}"/>
    <cellStyle name="Normal 15 5 6 4 2 3" xfId="44118" xr:uid="{2DB0B85C-6032-4798-9151-29E7F2FF07CC}"/>
    <cellStyle name="Normal 15 5 6 4 3" xfId="18979" xr:uid="{FC468116-542B-4D02-8CB8-F5B02549B2DD}"/>
    <cellStyle name="Normal 15 5 6 4 4" xfId="35738" xr:uid="{2A295573-0DB2-47A2-AEF7-2E57A32C08B4}"/>
    <cellStyle name="Normal 15 5 6 5" xfId="9955" xr:uid="{D283D719-4554-4983-9559-5941CAD5869E}"/>
    <cellStyle name="Normal 15 5 6 5 2" xfId="26715" xr:uid="{BCED55BF-60AD-4671-9A29-B59BD2EC8167}"/>
    <cellStyle name="Normal 15 5 6 5 3" xfId="43474" xr:uid="{607E158C-C801-4A4F-A6CE-82F615F65704}"/>
    <cellStyle name="Normal 15 5 6 6" xfId="18335" xr:uid="{2F2BF245-8CB6-4116-A4B5-13C7530C613A}"/>
    <cellStyle name="Normal 15 5 6 7" xfId="35094" xr:uid="{3DD4A02F-9E6E-4456-8824-EBCFA82129A5}"/>
    <cellStyle name="Normal 15 5 7" xfId="3685" xr:uid="{648C634B-C57E-489C-B2E7-F9A249173EE6}"/>
    <cellStyle name="Normal 15 5 7 2" xfId="12065" xr:uid="{1D90C4D1-910D-4D4A-BB70-E450708B4921}"/>
    <cellStyle name="Normal 15 5 7 2 2" xfId="28825" xr:uid="{B5A15BD9-6B03-45EB-88DE-8880F9A7CFA1}"/>
    <cellStyle name="Normal 15 5 7 2 3" xfId="45584" xr:uid="{3231EDF9-004F-4187-9F73-15477C0B2622}"/>
    <cellStyle name="Normal 15 5 7 3" xfId="20445" xr:uid="{BC777C25-0CE2-47B3-ABD5-116A274898AE}"/>
    <cellStyle name="Normal 15 5 7 4" xfId="37204" xr:uid="{D72E38F0-C3DC-4B61-9994-DC76F7AFF5BB}"/>
    <cellStyle name="Normal 15 5 8" xfId="5483" xr:uid="{9D253BC6-5295-4BC8-9403-CF1ABDF30B37}"/>
    <cellStyle name="Normal 15 5 8 2" xfId="13863" xr:uid="{218ABF6D-08F5-4ECC-BCEC-9D4AE1EE4D24}"/>
    <cellStyle name="Normal 15 5 8 2 2" xfId="30623" xr:uid="{1725EB77-48AC-4C6A-B1FA-26B9CC3B497C}"/>
    <cellStyle name="Normal 15 5 8 2 3" xfId="47382" xr:uid="{847446F3-E7EC-4499-8106-C691149CB3BE}"/>
    <cellStyle name="Normal 15 5 8 3" xfId="22243" xr:uid="{ADDC5B98-0176-44E9-B805-07B17884BEE1}"/>
    <cellStyle name="Normal 15 5 8 4" xfId="39002" xr:uid="{364C1497-1FCC-417A-8644-835399106193}"/>
    <cellStyle name="Normal 15 5 9" xfId="7048" xr:uid="{C804E4DB-CC79-4EEA-A2D0-14DA894914A3}"/>
    <cellStyle name="Normal 15 5 9 2" xfId="15428" xr:uid="{56B137AE-D6C9-4FC5-84C3-91B493C7301D}"/>
    <cellStyle name="Normal 15 5 9 2 2" xfId="32188" xr:uid="{36CC4BBE-974F-4A7B-9E76-0E1CBC952784}"/>
    <cellStyle name="Normal 15 5 9 2 3" xfId="48947" xr:uid="{D5B2D18F-C246-4310-8286-DCB79F32C973}"/>
    <cellStyle name="Normal 15 5 9 3" xfId="23808" xr:uid="{28724F14-F6DE-4DA3-B2D1-4201005AADCF}"/>
    <cellStyle name="Normal 15 5 9 4" xfId="40567" xr:uid="{B1D3259E-3A43-40D2-B1A7-4791A4C9E471}"/>
    <cellStyle name="Normal 15 6" xfId="388" xr:uid="{FEBCC7E8-918F-470A-B911-D0C93A977EB7}"/>
    <cellStyle name="Normal 15 6 10" xfId="8325" xr:uid="{101A8577-E8F5-42E5-B3CE-B0B111AB532E}"/>
    <cellStyle name="Normal 15 6 10 2" xfId="16705" xr:uid="{252454C6-79B9-4E70-94BD-533F031BC4F6}"/>
    <cellStyle name="Normal 15 6 10 2 2" xfId="33465" xr:uid="{643CADE0-FBCE-468B-AF00-23E12AE93C81}"/>
    <cellStyle name="Normal 15 6 10 2 3" xfId="50224" xr:uid="{05522712-2228-4069-A4C5-13C0CDA14AC5}"/>
    <cellStyle name="Normal 15 6 10 3" xfId="25085" xr:uid="{D40975C1-BC82-474A-86BA-0DE0292BEA24}"/>
    <cellStyle name="Normal 15 6 10 4" xfId="41844" xr:uid="{B7BDF79F-74D1-4ED8-8F1B-175EAEB7C81D}"/>
    <cellStyle name="Normal 15 6 11" xfId="2220" xr:uid="{2CC46638-888B-4B05-A377-FCB8AFDB1CA7}"/>
    <cellStyle name="Normal 15 6 11 2" xfId="10602" xr:uid="{054AF76E-3298-405A-B8EF-35EF379DA5E0}"/>
    <cellStyle name="Normal 15 6 11 2 2" xfId="27362" xr:uid="{E1FE6339-0FF5-4677-B1AA-D86FEA0E0ED0}"/>
    <cellStyle name="Normal 15 6 11 2 3" xfId="44121" xr:uid="{9E75ABC3-BE78-4400-BAE1-B0F92C4DF23F}"/>
    <cellStyle name="Normal 15 6 11 3" xfId="18982" xr:uid="{9C291353-FD1D-4FE5-9428-0E41A8D95030}"/>
    <cellStyle name="Normal 15 6 11 4" xfId="35741" xr:uid="{6C6DDB82-3138-43F9-8CD7-0F244352E730}"/>
    <cellStyle name="Normal 15 6 12" xfId="8799" xr:uid="{6FEDDCBC-3D1C-4F83-8548-0B7A4E62363B}"/>
    <cellStyle name="Normal 15 6 12 2" xfId="25559" xr:uid="{10CD727F-0419-4AA2-B04E-8B390407C616}"/>
    <cellStyle name="Normal 15 6 12 3" xfId="42318" xr:uid="{AEE570C8-07DE-4164-9D71-029F0C190EC4}"/>
    <cellStyle name="Normal 15 6 13" xfId="17179" xr:uid="{FBF77E70-E1FA-43A0-A76F-540B83103052}"/>
    <cellStyle name="Normal 15 6 14" xfId="33938" xr:uid="{6E5E77DD-B76A-4C05-AC6A-157F66CCD2D5}"/>
    <cellStyle name="Normal 15 6 2" xfId="830" xr:uid="{74F5E00B-1AE9-47DF-B5A4-4A8C0D0D3F2A}"/>
    <cellStyle name="Normal 15 6 2 2" xfId="4225" xr:uid="{977C61D9-7E2B-4673-B631-E21E8406D401}"/>
    <cellStyle name="Normal 15 6 2 2 2" xfId="12605" xr:uid="{3601E99C-658E-4881-8F7B-5DF534853882}"/>
    <cellStyle name="Normal 15 6 2 2 2 2" xfId="29365" xr:uid="{FFA4CFA8-CEC3-4143-81D8-1D676FD94F5C}"/>
    <cellStyle name="Normal 15 6 2 2 2 3" xfId="46124" xr:uid="{80AF5422-6085-4670-835E-E72B3257804E}"/>
    <cellStyle name="Normal 15 6 2 2 3" xfId="20985" xr:uid="{257026D9-854E-4EE4-8BB5-20A8B0970700}"/>
    <cellStyle name="Normal 15 6 2 2 4" xfId="37744" xr:uid="{A5F2CEDB-DDAB-4263-9E17-8739DCC0B02D}"/>
    <cellStyle name="Normal 15 6 2 3" xfId="5912" xr:uid="{DBA1B320-D31C-488A-8E8D-AFBDFD3123F9}"/>
    <cellStyle name="Normal 15 6 2 3 2" xfId="14292" xr:uid="{5EC01BCD-2FA8-4A47-B13D-42158106CA7F}"/>
    <cellStyle name="Normal 15 6 2 3 2 2" xfId="31052" xr:uid="{31E61B0B-4F1F-4170-9625-63E89BC59160}"/>
    <cellStyle name="Normal 15 6 2 3 2 3" xfId="47811" xr:uid="{32C3161D-A74E-4787-8340-64EC7F437C66}"/>
    <cellStyle name="Normal 15 6 2 3 3" xfId="22672" xr:uid="{E0B1465B-2590-4BC3-9F4E-21BEE3B23634}"/>
    <cellStyle name="Normal 15 6 2 3 4" xfId="39431" xr:uid="{FF0CA5E6-428D-43DF-ADBA-8375AE9D2F6B}"/>
    <cellStyle name="Normal 15 6 2 4" xfId="2648" xr:uid="{54502105-B7EC-48D1-9BD4-449E79A3AA50}"/>
    <cellStyle name="Normal 15 6 2 4 2" xfId="11028" xr:uid="{C6708392-5BA6-4B5C-890B-E03CB59BB7BF}"/>
    <cellStyle name="Normal 15 6 2 4 2 2" xfId="27788" xr:uid="{4B2AC0CF-172D-4E81-9C6B-347A6B24F501}"/>
    <cellStyle name="Normal 15 6 2 4 2 3" xfId="44547" xr:uid="{D45A2D89-6DB0-4191-8E4A-24F68DE67F5E}"/>
    <cellStyle name="Normal 15 6 2 4 3" xfId="19408" xr:uid="{5D545CE3-3EC8-4D5E-9795-014CCC1AF8CA}"/>
    <cellStyle name="Normal 15 6 2 4 4" xfId="36167" xr:uid="{D58386C0-37B9-4AD3-8D02-D142D1376635}"/>
    <cellStyle name="Normal 15 6 2 5" xfId="9225" xr:uid="{60E93E2C-F708-421B-8249-32EB965C4C8A}"/>
    <cellStyle name="Normal 15 6 2 5 2" xfId="25985" xr:uid="{F48C99BC-EEA6-4760-AED1-078902241736}"/>
    <cellStyle name="Normal 15 6 2 5 3" xfId="42744" xr:uid="{126B11C1-8FD6-41D4-AF4C-F4CB38986A83}"/>
    <cellStyle name="Normal 15 6 2 6" xfId="17605" xr:uid="{6325C9CA-EF70-40AF-94F2-6A9C01CE6F13}"/>
    <cellStyle name="Normal 15 6 2 7" xfId="34364" xr:uid="{4806E4BD-7FF9-4B32-A2CE-FDB618A198C2}"/>
    <cellStyle name="Normal 15 6 3" xfId="1264" xr:uid="{962F9FE3-AE27-4927-AE20-A34CFBEB993A}"/>
    <cellStyle name="Normal 15 6 3 2" xfId="4653" xr:uid="{07438143-0BE5-4AF6-9FB3-89FF6242E1B4}"/>
    <cellStyle name="Normal 15 6 3 2 2" xfId="13033" xr:uid="{73B448AC-A994-4CAD-AB1B-058B90061B93}"/>
    <cellStyle name="Normal 15 6 3 2 2 2" xfId="29793" xr:uid="{B876DA90-F4C4-43F4-A57C-AA9D11FEF807}"/>
    <cellStyle name="Normal 15 6 3 2 2 3" xfId="46552" xr:uid="{87416B65-683A-4734-93DB-CC5953746BF0}"/>
    <cellStyle name="Normal 15 6 3 2 3" xfId="21413" xr:uid="{CED890F2-C4B3-4B05-A30E-74BEBFEB2005}"/>
    <cellStyle name="Normal 15 6 3 2 4" xfId="38172" xr:uid="{4B4D09DB-A12C-425C-B294-2CF9D1F7D20B}"/>
    <cellStyle name="Normal 15 6 3 3" xfId="6340" xr:uid="{075B1CF9-5420-4CB5-9200-6307AA5F61A9}"/>
    <cellStyle name="Normal 15 6 3 3 2" xfId="14720" xr:uid="{D9DE65E0-700C-4085-BD4B-459C059B4FBC}"/>
    <cellStyle name="Normal 15 6 3 3 2 2" xfId="31480" xr:uid="{D1177752-CF8D-4278-A9B3-91A658805711}"/>
    <cellStyle name="Normal 15 6 3 3 2 3" xfId="48239" xr:uid="{1FE09725-3517-4FA4-8F56-21ED42D5F205}"/>
    <cellStyle name="Normal 15 6 3 3 3" xfId="23100" xr:uid="{03FF1BE0-8DAC-4861-B96C-F96FEE4CAE77}"/>
    <cellStyle name="Normal 15 6 3 3 4" xfId="39859" xr:uid="{9D592FBC-17A3-499E-9B25-14B1EFBFFFD9}"/>
    <cellStyle name="Normal 15 6 3 4" xfId="3076" xr:uid="{2B6F30CA-CD79-4096-A7D2-DDE795B3CDDC}"/>
    <cellStyle name="Normal 15 6 3 4 2" xfId="11456" xr:uid="{FFA147CE-9FCE-4C8E-85A2-41CE568A72E5}"/>
    <cellStyle name="Normal 15 6 3 4 2 2" xfId="28216" xr:uid="{F4DF9875-561B-4BAC-8CE0-5C9BE9BA7356}"/>
    <cellStyle name="Normal 15 6 3 4 2 3" xfId="44975" xr:uid="{6D41924B-2D9D-4AFC-907F-BD7893B5B150}"/>
    <cellStyle name="Normal 15 6 3 4 3" xfId="19836" xr:uid="{F81967F5-9783-450E-8394-E64379016B37}"/>
    <cellStyle name="Normal 15 6 3 4 4" xfId="36595" xr:uid="{97C09617-51B6-41A9-9EF0-7EC6037825A1}"/>
    <cellStyle name="Normal 15 6 3 5" xfId="9653" xr:uid="{8C033B1E-8ABE-47DE-ADBD-388A1588FF8D}"/>
    <cellStyle name="Normal 15 6 3 5 2" xfId="26413" xr:uid="{9512C30F-080F-41C1-9024-C6459DDA5D07}"/>
    <cellStyle name="Normal 15 6 3 5 3" xfId="43172" xr:uid="{A298C6BC-803B-4315-8B46-E64156FAED1D}"/>
    <cellStyle name="Normal 15 6 3 6" xfId="18033" xr:uid="{C6297DF5-68E1-4345-85AF-765E14FBBB60}"/>
    <cellStyle name="Normal 15 6 3 7" xfId="34792" xr:uid="{0F477F05-B2B1-4D25-AE7C-1E1678E128D2}"/>
    <cellStyle name="Normal 15 6 4" xfId="1625" xr:uid="{EE806AB8-E4B8-4253-8063-8E7ED6E6B5A7}"/>
    <cellStyle name="Normal 15 6 4 2" xfId="5014" xr:uid="{96DA63EF-200E-4068-A795-6958288621BA}"/>
    <cellStyle name="Normal 15 6 4 2 2" xfId="13394" xr:uid="{D7F9903B-CD62-4C7F-B5A7-12E73399425E}"/>
    <cellStyle name="Normal 15 6 4 2 2 2" xfId="30154" xr:uid="{7EB0A891-6A2F-437F-AC1D-15A7A26D7E12}"/>
    <cellStyle name="Normal 15 6 4 2 2 3" xfId="46913" xr:uid="{6A82AEB5-3FAD-4321-8CB3-5B801B2EC1DC}"/>
    <cellStyle name="Normal 15 6 4 2 3" xfId="21774" xr:uid="{AD185E2B-7349-480F-A21A-006F824CB0C1}"/>
    <cellStyle name="Normal 15 6 4 2 4" xfId="38533" xr:uid="{CEC7EC17-E7EA-4B6D-91E1-45EFB8F004D5}"/>
    <cellStyle name="Normal 15 6 4 3" xfId="6701" xr:uid="{FC5E3F49-468E-4AF7-BE09-F8992885D249}"/>
    <cellStyle name="Normal 15 6 4 3 2" xfId="15081" xr:uid="{E02192FC-BCAB-4193-B533-5ED57A7075AF}"/>
    <cellStyle name="Normal 15 6 4 3 2 2" xfId="31841" xr:uid="{87BD3644-C452-40DC-885A-466BC0E4BF94}"/>
    <cellStyle name="Normal 15 6 4 3 2 3" xfId="48600" xr:uid="{F97F6EA5-481B-4A72-B94C-51DDEA2A8136}"/>
    <cellStyle name="Normal 15 6 4 3 3" xfId="23461" xr:uid="{A30B60BE-E3D1-45B3-8582-96679F2C0955}"/>
    <cellStyle name="Normal 15 6 4 3 4" xfId="40220" xr:uid="{717BDBC0-9050-43CE-80B2-652D6F16794C}"/>
    <cellStyle name="Normal 15 6 4 4" xfId="3325" xr:uid="{17B187F9-E79C-4B1C-9C7C-50A99F730038}"/>
    <cellStyle name="Normal 15 6 4 4 2" xfId="11705" xr:uid="{590220F4-923F-4223-A15B-57B75F32D2D2}"/>
    <cellStyle name="Normal 15 6 4 4 2 2" xfId="28465" xr:uid="{E886DE41-BC30-43D4-8484-BBF2ABC2F061}"/>
    <cellStyle name="Normal 15 6 4 4 2 3" xfId="45224" xr:uid="{624369F4-DE50-4994-A768-7D3AF8992F18}"/>
    <cellStyle name="Normal 15 6 4 4 3" xfId="20085" xr:uid="{7035DCCD-C4F7-4704-AA12-7955FB85B05C}"/>
    <cellStyle name="Normal 15 6 4 4 4" xfId="36844" xr:uid="{0100AF23-952A-4841-A8AE-167D5A53D3D9}"/>
    <cellStyle name="Normal 15 6 4 5" xfId="10014" xr:uid="{4C993277-A3DC-40D9-A9B4-0794D70B3016}"/>
    <cellStyle name="Normal 15 6 4 5 2" xfId="26774" xr:uid="{19A267D9-2C48-448F-B359-676AA1DFE254}"/>
    <cellStyle name="Normal 15 6 4 5 3" xfId="43533" xr:uid="{028F6676-6A03-4662-AEAF-EA7DC4458D28}"/>
    <cellStyle name="Normal 15 6 4 6" xfId="18394" xr:uid="{1B3E94C5-2BE4-4651-80AD-F6D6A6739B98}"/>
    <cellStyle name="Normal 15 6 4 7" xfId="35153" xr:uid="{AB03EF58-101D-4D73-AE5C-A23A2323D1D9}"/>
    <cellStyle name="Normal 15 6 5" xfId="3744" xr:uid="{AA935AFC-0EF1-4BBF-8665-D66F9B57C508}"/>
    <cellStyle name="Normal 15 6 5 2" xfId="12124" xr:uid="{45CC6168-B080-41AF-BF7E-4ACE08F1964F}"/>
    <cellStyle name="Normal 15 6 5 2 2" xfId="28884" xr:uid="{C2F3762F-30BD-4267-96A1-02967A2ECF11}"/>
    <cellStyle name="Normal 15 6 5 2 3" xfId="45643" xr:uid="{F2B63D4E-D2C6-4568-BD79-58BEED438B41}"/>
    <cellStyle name="Normal 15 6 5 3" xfId="20504" xr:uid="{D364C8B9-C3CF-494A-BD0C-84E022BDBAB4}"/>
    <cellStyle name="Normal 15 6 5 4" xfId="37263" xr:uid="{DBAF2D77-ECDF-45DB-A728-14522B073C60}"/>
    <cellStyle name="Normal 15 6 6" xfId="5486" xr:uid="{65BC744A-D34D-48EA-9223-528DD61D83A0}"/>
    <cellStyle name="Normal 15 6 6 2" xfId="13866" xr:uid="{91DA70FD-E520-4B69-97E1-D07E0B432250}"/>
    <cellStyle name="Normal 15 6 6 2 2" xfId="30626" xr:uid="{BDCE5A78-3DBC-426A-A03E-BB94E83C9119}"/>
    <cellStyle name="Normal 15 6 6 2 3" xfId="47385" xr:uid="{81445A3E-CD63-48CD-A251-B34F24AAEB7E}"/>
    <cellStyle name="Normal 15 6 6 3" xfId="22246" xr:uid="{77AC168F-C8C2-44B1-A596-6D105DCAD0D9}"/>
    <cellStyle name="Normal 15 6 6 4" xfId="39005" xr:uid="{90B5B2C2-703E-42DE-8214-4DB8FAA0B304}"/>
    <cellStyle name="Normal 15 6 7" xfId="7107" xr:uid="{66ED79A9-1DC6-4577-8C96-78D2450F4E6A}"/>
    <cellStyle name="Normal 15 6 7 2" xfId="15487" xr:uid="{B5F772B6-D11E-4425-B57C-1E9AAA6CEAD2}"/>
    <cellStyle name="Normal 15 6 7 2 2" xfId="32247" xr:uid="{14CC84DF-5451-45AA-AE9A-5EACC8F88D73}"/>
    <cellStyle name="Normal 15 6 7 2 3" xfId="49006" xr:uid="{5BACB587-068B-49E8-9277-757561E41395}"/>
    <cellStyle name="Normal 15 6 7 3" xfId="23867" xr:uid="{B97F6383-7A64-4D29-A41C-EDB876F536BE}"/>
    <cellStyle name="Normal 15 6 7 4" xfId="40626" xr:uid="{05BD9983-E6E9-429A-8161-66C8F0CE5B2D}"/>
    <cellStyle name="Normal 15 6 8" xfId="7513" xr:uid="{EA52EEFE-19B0-492D-8BF0-A8A6024DB8CE}"/>
    <cellStyle name="Normal 15 6 8 2" xfId="15893" xr:uid="{3408A82C-9C94-422A-8603-EF01E00352DC}"/>
    <cellStyle name="Normal 15 6 8 2 2" xfId="32653" xr:uid="{993A4BE0-3AAC-4710-A9F6-02A01FCC08CB}"/>
    <cellStyle name="Normal 15 6 8 2 3" xfId="49412" xr:uid="{4F8FDF66-BC68-4749-8AA0-F31E9FC60A7E}"/>
    <cellStyle name="Normal 15 6 8 3" xfId="24273" xr:uid="{011F13FC-168E-4E34-9D07-42A0C0969335}"/>
    <cellStyle name="Normal 15 6 8 4" xfId="41032" xr:uid="{457B7452-043F-45DF-95D8-36A19F8914C7}"/>
    <cellStyle name="Normal 15 6 9" xfId="7919" xr:uid="{82FBBA13-C5D7-4365-B67C-F09DF830C4BD}"/>
    <cellStyle name="Normal 15 6 9 2" xfId="16299" xr:uid="{98418179-75B6-4197-81C1-530494FC1E99}"/>
    <cellStyle name="Normal 15 6 9 2 2" xfId="33059" xr:uid="{E4770422-A757-4EA4-B755-8C476B6112E9}"/>
    <cellStyle name="Normal 15 6 9 2 3" xfId="49818" xr:uid="{A043A5EE-C076-41F7-9AD1-D71E08B75335}"/>
    <cellStyle name="Normal 15 6 9 3" xfId="24679" xr:uid="{9E0BAAB0-2E56-4CD7-9152-E32B4EAA4388}"/>
    <cellStyle name="Normal 15 6 9 4" xfId="41438" xr:uid="{251225DD-183D-41A8-99F1-803AD98AA6BA}"/>
    <cellStyle name="Normal 15 7" xfId="389" xr:uid="{98B60ADC-8FF6-4966-BF8B-5B7CF356A8E4}"/>
    <cellStyle name="Normal 15 7 10" xfId="8422" xr:uid="{B97C85E2-D6C6-43F6-BE91-C6F9B331D24C}"/>
    <cellStyle name="Normal 15 7 10 2" xfId="16802" xr:uid="{DAC78C83-374E-45D7-AA47-9F1B85A352DF}"/>
    <cellStyle name="Normal 15 7 10 2 2" xfId="33562" xr:uid="{7E8C9AA3-CADD-4480-8E8E-F9E110E786E8}"/>
    <cellStyle name="Normal 15 7 10 2 3" xfId="50321" xr:uid="{311294F3-4559-4B75-806C-19356D0AB85B}"/>
    <cellStyle name="Normal 15 7 10 3" xfId="25182" xr:uid="{E9885F3F-DE3E-4DFB-A577-EF1F1EC25F1B}"/>
    <cellStyle name="Normal 15 7 10 4" xfId="41941" xr:uid="{6F27F217-1AD9-45F1-AD42-DAA66C5231AE}"/>
    <cellStyle name="Normal 15 7 11" xfId="2221" xr:uid="{AE37FE9E-C6CD-4E32-B455-40A5E06CB570}"/>
    <cellStyle name="Normal 15 7 11 2" xfId="10603" xr:uid="{FAC02CFB-9E69-49F5-8FB0-EC8C138DFF15}"/>
    <cellStyle name="Normal 15 7 11 2 2" xfId="27363" xr:uid="{EFDA5A05-45F7-4508-8081-C3C340FCC7AC}"/>
    <cellStyle name="Normal 15 7 11 2 3" xfId="44122" xr:uid="{23231804-B922-41EF-ADB4-16EE96EA3E23}"/>
    <cellStyle name="Normal 15 7 11 3" xfId="18983" xr:uid="{00F6119B-F2F3-4012-924B-638682618211}"/>
    <cellStyle name="Normal 15 7 11 4" xfId="35742" xr:uid="{51B6472E-36A9-433B-A829-63D28FA0BD7B}"/>
    <cellStyle name="Normal 15 7 12" xfId="8800" xr:uid="{EC301B7A-5B5C-43FA-B004-6B0F34678185}"/>
    <cellStyle name="Normal 15 7 12 2" xfId="25560" xr:uid="{2421D5B1-CD39-42E8-AAF1-B21B2D16C2EE}"/>
    <cellStyle name="Normal 15 7 12 3" xfId="42319" xr:uid="{6E354B17-DD3B-4FE1-B531-933B3176D829}"/>
    <cellStyle name="Normal 15 7 13" xfId="17180" xr:uid="{A20781F0-4EA3-44B3-88AA-8F136D163489}"/>
    <cellStyle name="Normal 15 7 14" xfId="33939" xr:uid="{D7C0FE8B-DC3B-4E13-959B-83D5D3E82C82}"/>
    <cellStyle name="Normal 15 7 2" xfId="831" xr:uid="{783B609E-55BF-4C8D-922A-54799D5A2474}"/>
    <cellStyle name="Normal 15 7 2 2" xfId="4226" xr:uid="{4F26167E-C07E-48C0-B4A3-E9F91EA105BD}"/>
    <cellStyle name="Normal 15 7 2 2 2" xfId="12606" xr:uid="{26DB2A14-9D0F-4126-9026-88CD7CCC68C4}"/>
    <cellStyle name="Normal 15 7 2 2 2 2" xfId="29366" xr:uid="{25F41A32-5F84-4B34-BB3E-117632838D5A}"/>
    <cellStyle name="Normal 15 7 2 2 2 3" xfId="46125" xr:uid="{F4876053-F708-48A4-AA0A-0C687BE25684}"/>
    <cellStyle name="Normal 15 7 2 2 3" xfId="20986" xr:uid="{E685F782-5747-444B-A548-421E4E7D846E}"/>
    <cellStyle name="Normal 15 7 2 2 4" xfId="37745" xr:uid="{C2F16FD2-2E16-4CDD-8AA7-8E7311815D48}"/>
    <cellStyle name="Normal 15 7 2 3" xfId="5913" xr:uid="{39BA1220-AF58-4988-A66B-215F5937A1D4}"/>
    <cellStyle name="Normal 15 7 2 3 2" xfId="14293" xr:uid="{1FFF45EB-1E4D-4759-997F-3B1B7422CBF5}"/>
    <cellStyle name="Normal 15 7 2 3 2 2" xfId="31053" xr:uid="{297BA11D-4B03-4FA0-9BD9-A4414C87F65A}"/>
    <cellStyle name="Normal 15 7 2 3 2 3" xfId="47812" xr:uid="{8D5DA141-E9A9-4E4E-AE00-6D809F438D5B}"/>
    <cellStyle name="Normal 15 7 2 3 3" xfId="22673" xr:uid="{EF9363C7-836F-4FB9-A876-C875D4D14D31}"/>
    <cellStyle name="Normal 15 7 2 3 4" xfId="39432" xr:uid="{2A30FE8A-0F5F-440E-A2C2-86AB43D4FF4D}"/>
    <cellStyle name="Normal 15 7 2 4" xfId="2649" xr:uid="{D0B8C6E9-9BA8-4832-AC75-DC8C2971349F}"/>
    <cellStyle name="Normal 15 7 2 4 2" xfId="11029" xr:uid="{8C28BABD-2016-4ECB-97B7-5754588131DA}"/>
    <cellStyle name="Normal 15 7 2 4 2 2" xfId="27789" xr:uid="{309D69ED-BBF5-4999-83D5-B41FBCBA863B}"/>
    <cellStyle name="Normal 15 7 2 4 2 3" xfId="44548" xr:uid="{81349A95-A8F1-4D70-B13A-1F0297890B8E}"/>
    <cellStyle name="Normal 15 7 2 4 3" xfId="19409" xr:uid="{CDE1FA1D-F281-4208-88B9-E779179EDC75}"/>
    <cellStyle name="Normal 15 7 2 4 4" xfId="36168" xr:uid="{36912996-FE73-4C17-8FE0-4FBA9D08A557}"/>
    <cellStyle name="Normal 15 7 2 5" xfId="9226" xr:uid="{1CDC70F8-D601-415D-816D-36B45E07C3BB}"/>
    <cellStyle name="Normal 15 7 2 5 2" xfId="25986" xr:uid="{CE977DE4-0819-40DB-AA6B-876D03278BB6}"/>
    <cellStyle name="Normal 15 7 2 5 3" xfId="42745" xr:uid="{9E77D7AE-D79C-4289-8053-E1D6AEDF259E}"/>
    <cellStyle name="Normal 15 7 2 6" xfId="17606" xr:uid="{52944B6F-4E07-426F-BD18-3576218BEF76}"/>
    <cellStyle name="Normal 15 7 2 7" xfId="34365" xr:uid="{19E5E2F7-D9D0-42C3-A468-712A4BC9AF76}"/>
    <cellStyle name="Normal 15 7 3" xfId="1265" xr:uid="{31108E0F-558D-4395-B94F-275E9D731BE1}"/>
    <cellStyle name="Normal 15 7 3 2" xfId="4654" xr:uid="{4CFF5D5E-9DCE-41CE-A382-4B5F1D68DEA4}"/>
    <cellStyle name="Normal 15 7 3 2 2" xfId="13034" xr:uid="{EC871E7D-47D3-4C2F-A0CD-1989CC3474F2}"/>
    <cellStyle name="Normal 15 7 3 2 2 2" xfId="29794" xr:uid="{4D75046E-386E-4BBA-B858-2F32B1C110BD}"/>
    <cellStyle name="Normal 15 7 3 2 2 3" xfId="46553" xr:uid="{BA3DC49D-2D6E-40B7-8B88-7936D430F860}"/>
    <cellStyle name="Normal 15 7 3 2 3" xfId="21414" xr:uid="{48DAADD7-C73E-4D45-9FA1-002942543B21}"/>
    <cellStyle name="Normal 15 7 3 2 4" xfId="38173" xr:uid="{4A4E6979-32B2-49A4-BF12-327676D8E374}"/>
    <cellStyle name="Normal 15 7 3 3" xfId="6341" xr:uid="{41B55680-E184-4D63-844C-B78A7551DEFC}"/>
    <cellStyle name="Normal 15 7 3 3 2" xfId="14721" xr:uid="{4937E4F0-D47F-4E16-86E4-6C70592683D8}"/>
    <cellStyle name="Normal 15 7 3 3 2 2" xfId="31481" xr:uid="{79246D1D-003D-42CF-BA81-91FC6A15111E}"/>
    <cellStyle name="Normal 15 7 3 3 2 3" xfId="48240" xr:uid="{8582C708-2DDD-439B-98DE-F797DF4F90F5}"/>
    <cellStyle name="Normal 15 7 3 3 3" xfId="23101" xr:uid="{38A47BA7-71EC-4E96-9EFE-299F26AD3527}"/>
    <cellStyle name="Normal 15 7 3 3 4" xfId="39860" xr:uid="{3979616F-0868-4D99-9028-D1A58482770B}"/>
    <cellStyle name="Normal 15 7 3 4" xfId="3077" xr:uid="{72E01A23-367F-4553-96F2-7467BB02B92C}"/>
    <cellStyle name="Normal 15 7 3 4 2" xfId="11457" xr:uid="{71414E52-84C6-4DBD-ABE7-FE7EDCAF6D31}"/>
    <cellStyle name="Normal 15 7 3 4 2 2" xfId="28217" xr:uid="{FD728CD6-0D08-49B6-B451-D474C5B9CDEB}"/>
    <cellStyle name="Normal 15 7 3 4 2 3" xfId="44976" xr:uid="{8409DD9F-F73E-4D54-8D86-3FF8F1529502}"/>
    <cellStyle name="Normal 15 7 3 4 3" xfId="19837" xr:uid="{06C73F11-3A6A-4131-BC74-8167D6D0B112}"/>
    <cellStyle name="Normal 15 7 3 4 4" xfId="36596" xr:uid="{07BD7699-86C0-412C-BAC0-D31DB541DFF8}"/>
    <cellStyle name="Normal 15 7 3 5" xfId="9654" xr:uid="{0A10F280-613A-4C9E-9DC8-0E18BB099CD2}"/>
    <cellStyle name="Normal 15 7 3 5 2" xfId="26414" xr:uid="{628406E3-31D9-40DC-A362-DC253B2403D0}"/>
    <cellStyle name="Normal 15 7 3 5 3" xfId="43173" xr:uid="{AF0D5DE2-BFE2-4897-85AC-63501EA4F904}"/>
    <cellStyle name="Normal 15 7 3 6" xfId="18034" xr:uid="{F2D3DEDA-B1F7-401D-A41A-057EDD558804}"/>
    <cellStyle name="Normal 15 7 3 7" xfId="34793" xr:uid="{9D7C2C14-E972-4A99-976E-15FA3F27E83D}"/>
    <cellStyle name="Normal 15 7 4" xfId="1722" xr:uid="{5C61DDF8-9328-4868-A004-395865FE5178}"/>
    <cellStyle name="Normal 15 7 4 2" xfId="5111" xr:uid="{BED0F79C-36F7-4AEF-AF97-479E7FA7504C}"/>
    <cellStyle name="Normal 15 7 4 2 2" xfId="13491" xr:uid="{C8D76EE1-AD7D-4E17-87CD-3ADA4C7C574D}"/>
    <cellStyle name="Normal 15 7 4 2 2 2" xfId="30251" xr:uid="{0544EA2D-2C72-4F21-87BA-04AC05D3FEF2}"/>
    <cellStyle name="Normal 15 7 4 2 2 3" xfId="47010" xr:uid="{BF710431-3857-4452-8EA8-B2365A8DCCE9}"/>
    <cellStyle name="Normal 15 7 4 2 3" xfId="21871" xr:uid="{4364E16E-0244-438F-BC3F-5A02362F4F50}"/>
    <cellStyle name="Normal 15 7 4 2 4" xfId="38630" xr:uid="{8521019D-86AA-4642-BAA9-2885D5F8D294}"/>
    <cellStyle name="Normal 15 7 4 3" xfId="6798" xr:uid="{70CDBEC5-0861-42CC-BA29-CF3C1CDDBF36}"/>
    <cellStyle name="Normal 15 7 4 3 2" xfId="15178" xr:uid="{30D257D9-6517-4B22-B775-79BC10CB52CA}"/>
    <cellStyle name="Normal 15 7 4 3 2 2" xfId="31938" xr:uid="{291C55B8-E1B7-440C-8962-3A4F99C37281}"/>
    <cellStyle name="Normal 15 7 4 3 2 3" xfId="48697" xr:uid="{CB876872-11A4-46A6-A38F-5A4888A2955C}"/>
    <cellStyle name="Normal 15 7 4 3 3" xfId="23558" xr:uid="{406F29EA-1538-4033-A8E0-D163C04443D7}"/>
    <cellStyle name="Normal 15 7 4 3 4" xfId="40317" xr:uid="{5FD74A5F-1B6B-4530-9992-94BB96DAA0A2}"/>
    <cellStyle name="Normal 15 7 4 4" xfId="3421" xr:uid="{8377AAC9-069F-4866-9DE0-F2CCCA8AD88C}"/>
    <cellStyle name="Normal 15 7 4 4 2" xfId="11801" xr:uid="{E0765118-73AF-4577-B43E-CC6510FBA530}"/>
    <cellStyle name="Normal 15 7 4 4 2 2" xfId="28561" xr:uid="{A3BF18EC-ED8D-4ED2-AD4C-ED51411E557D}"/>
    <cellStyle name="Normal 15 7 4 4 2 3" xfId="45320" xr:uid="{29C7A267-564F-4C78-9ADD-E761A771E934}"/>
    <cellStyle name="Normal 15 7 4 4 3" xfId="20181" xr:uid="{CA08198C-8259-4403-8A78-A970AB199581}"/>
    <cellStyle name="Normal 15 7 4 4 4" xfId="36940" xr:uid="{C925AFBD-6BAD-4E70-BE09-2792DCBCF1FF}"/>
    <cellStyle name="Normal 15 7 4 5" xfId="10111" xr:uid="{325F6E88-DF46-456D-BB5F-D0E7AEB9D692}"/>
    <cellStyle name="Normal 15 7 4 5 2" xfId="26871" xr:uid="{8C5431EA-601E-4997-A1A7-4D9A191C9EDE}"/>
    <cellStyle name="Normal 15 7 4 5 3" xfId="43630" xr:uid="{AB36E81F-6BD9-402D-87B0-949D94666C94}"/>
    <cellStyle name="Normal 15 7 4 6" xfId="18491" xr:uid="{EE5CF929-C0A2-44A8-AF0C-6A8A17A34DDB}"/>
    <cellStyle name="Normal 15 7 4 7" xfId="35250" xr:uid="{6156E8EA-B2BF-473D-835B-70E184D11360}"/>
    <cellStyle name="Normal 15 7 5" xfId="3841" xr:uid="{0F45E262-1C7A-4BEA-BD9C-D22DC49EAB44}"/>
    <cellStyle name="Normal 15 7 5 2" xfId="12221" xr:uid="{141A0124-3D37-4C67-8762-17CCAA874B78}"/>
    <cellStyle name="Normal 15 7 5 2 2" xfId="28981" xr:uid="{E14291EC-8CA1-4B72-AFD1-2AA1D1D2748D}"/>
    <cellStyle name="Normal 15 7 5 2 3" xfId="45740" xr:uid="{E769A5D8-019F-4481-A312-804519A8EF37}"/>
    <cellStyle name="Normal 15 7 5 3" xfId="20601" xr:uid="{59DD0F2B-F03E-42F2-B202-7C60FED50E3D}"/>
    <cellStyle name="Normal 15 7 5 4" xfId="37360" xr:uid="{91352ED4-DFAD-4BEF-A855-D98D410707A0}"/>
    <cellStyle name="Normal 15 7 6" xfId="5487" xr:uid="{045C5640-F73E-4A03-BD57-C7F7A0B25A57}"/>
    <cellStyle name="Normal 15 7 6 2" xfId="13867" xr:uid="{F005B881-1760-4A61-AC9A-71F5B5C30500}"/>
    <cellStyle name="Normal 15 7 6 2 2" xfId="30627" xr:uid="{8589DC5E-4051-41A1-80E0-1E4BF63468AF}"/>
    <cellStyle name="Normal 15 7 6 2 3" xfId="47386" xr:uid="{40F1F896-DBCE-450A-AFAE-18363E88B6C4}"/>
    <cellStyle name="Normal 15 7 6 3" xfId="22247" xr:uid="{8AA75082-519F-4F0F-9542-D08B49354A89}"/>
    <cellStyle name="Normal 15 7 6 4" xfId="39006" xr:uid="{076CC493-FF37-4052-A843-355CB2B8630C}"/>
    <cellStyle name="Normal 15 7 7" xfId="7204" xr:uid="{6034F0B0-37E7-457E-A3EE-08B07AFDF0FA}"/>
    <cellStyle name="Normal 15 7 7 2" xfId="15584" xr:uid="{497867F0-3CD0-499E-830E-A949DE6A93F7}"/>
    <cellStyle name="Normal 15 7 7 2 2" xfId="32344" xr:uid="{31B91C30-4EF4-466A-8332-34C1A9949F8D}"/>
    <cellStyle name="Normal 15 7 7 2 3" xfId="49103" xr:uid="{9F396B51-6290-4B18-993C-B005A5FC72E6}"/>
    <cellStyle name="Normal 15 7 7 3" xfId="23964" xr:uid="{21508F77-2CAF-4E07-BA3E-3E86F4AF4E1C}"/>
    <cellStyle name="Normal 15 7 7 4" xfId="40723" xr:uid="{A78F8FEA-1D91-4134-948E-F1A1440C597E}"/>
    <cellStyle name="Normal 15 7 8" xfId="7610" xr:uid="{0ADD40E1-1578-4A78-8076-3C49A35A956A}"/>
    <cellStyle name="Normal 15 7 8 2" xfId="15990" xr:uid="{EC5D7833-BC55-49D1-8841-4DD94BE4C30F}"/>
    <cellStyle name="Normal 15 7 8 2 2" xfId="32750" xr:uid="{B49DF990-7EB1-42AB-A42E-E86655306CFF}"/>
    <cellStyle name="Normal 15 7 8 2 3" xfId="49509" xr:uid="{D4CB56C4-6191-479B-943A-62A25CC5855E}"/>
    <cellStyle name="Normal 15 7 8 3" xfId="24370" xr:uid="{93662A27-C759-4D65-973A-2214DB416F93}"/>
    <cellStyle name="Normal 15 7 8 4" xfId="41129" xr:uid="{E0616944-287D-415B-AD11-3224F5B43236}"/>
    <cellStyle name="Normal 15 7 9" xfId="8016" xr:uid="{4BECD03F-4847-4BEC-9CE7-954931070516}"/>
    <cellStyle name="Normal 15 7 9 2" xfId="16396" xr:uid="{183250B2-A3D3-453A-8FBD-1228AE4146D6}"/>
    <cellStyle name="Normal 15 7 9 2 2" xfId="33156" xr:uid="{770F8C4A-BCEA-411B-9996-1E065F2FCDF8}"/>
    <cellStyle name="Normal 15 7 9 2 3" xfId="49915" xr:uid="{15D74CF2-B006-4D81-926D-3377999AFCF8}"/>
    <cellStyle name="Normal 15 7 9 3" xfId="24776" xr:uid="{35CCEE5B-411E-482D-83A0-06B5357BAC46}"/>
    <cellStyle name="Normal 15 7 9 4" xfId="41535" xr:uid="{FD59D08E-2084-4BA9-9873-DF25E346AD6D}"/>
    <cellStyle name="Normal 15 8" xfId="594" xr:uid="{BC149945-FB6C-4951-A851-8C3317000736}"/>
    <cellStyle name="Normal 15 8 2" xfId="3989" xr:uid="{0C44CAA0-8029-4E09-B0E3-1648FC8DDCF8}"/>
    <cellStyle name="Normal 15 8 2 2" xfId="12369" xr:uid="{9A68596E-57F8-4017-B0C1-6437B49D74D4}"/>
    <cellStyle name="Normal 15 8 2 2 2" xfId="29129" xr:uid="{C4893259-E200-4DA2-AB09-0B80EEEB0DD2}"/>
    <cellStyle name="Normal 15 8 2 2 3" xfId="45888" xr:uid="{FADD9DB5-E0C3-4F6D-99B2-A8029FB4A835}"/>
    <cellStyle name="Normal 15 8 2 3" xfId="20749" xr:uid="{7B81370A-6E6A-41AA-BC45-5E0EE32809E8}"/>
    <cellStyle name="Normal 15 8 2 4" xfId="37508" xr:uid="{843B2FFA-2AB8-4FD3-A668-925682A81169}"/>
    <cellStyle name="Normal 15 8 3" xfId="5676" xr:uid="{77BB08BB-9D68-4F36-8964-D662CAF11A5E}"/>
    <cellStyle name="Normal 15 8 3 2" xfId="14056" xr:uid="{1FBD50B8-5EAE-4FAF-8B8E-E206156F92CB}"/>
    <cellStyle name="Normal 15 8 3 2 2" xfId="30816" xr:uid="{46563D36-A6F1-4CCA-8F06-149AE24716DE}"/>
    <cellStyle name="Normal 15 8 3 2 3" xfId="47575" xr:uid="{3F42CA56-EBC8-4502-9E84-D2416BB8D0A0}"/>
    <cellStyle name="Normal 15 8 3 3" xfId="22436" xr:uid="{7484F612-BC9B-44BF-ACAD-1A1BB6FBCBEA}"/>
    <cellStyle name="Normal 15 8 3 4" xfId="39195" xr:uid="{AF8B09A6-EC1A-4876-B12C-95064D75F587}"/>
    <cellStyle name="Normal 15 8 4" xfId="2412" xr:uid="{00859573-4CAE-4B0F-8B33-4358F1B8E04A}"/>
    <cellStyle name="Normal 15 8 4 2" xfId="10792" xr:uid="{2790F04B-6F85-459C-B1AF-3BF5B0F4AF91}"/>
    <cellStyle name="Normal 15 8 4 2 2" xfId="27552" xr:uid="{6926D7A2-6662-4CE9-B101-F36056D8BEE4}"/>
    <cellStyle name="Normal 15 8 4 2 3" xfId="44311" xr:uid="{9185C0FC-44D2-41A0-8018-6E5AE2EF2E76}"/>
    <cellStyle name="Normal 15 8 4 3" xfId="19172" xr:uid="{D4AC133B-777A-4037-8DDD-E10898E35B3D}"/>
    <cellStyle name="Normal 15 8 4 4" xfId="35931" xr:uid="{0B14F9DA-4331-42F5-A99A-82FCD4D303A6}"/>
    <cellStyle name="Normal 15 8 5" xfId="8989" xr:uid="{6398AC44-BB10-46F4-B291-A8EE9AAF8C21}"/>
    <cellStyle name="Normal 15 8 5 2" xfId="25749" xr:uid="{2BCC0557-021F-4CC0-A9A5-E81B203512D3}"/>
    <cellStyle name="Normal 15 8 5 3" xfId="42508" xr:uid="{4302D4B7-6894-4415-BA09-AB028F5393D8}"/>
    <cellStyle name="Normal 15 8 6" xfId="17369" xr:uid="{9F59C967-D040-4DD6-8209-D0DA5F38A53D}"/>
    <cellStyle name="Normal 15 8 7" xfId="34128" xr:uid="{58C22FBF-29FD-43AD-AD58-1C218B67C2C4}"/>
    <cellStyle name="Normal 15 9" xfId="1028" xr:uid="{58869071-FEF9-4B10-AF21-569594F1CE53}"/>
    <cellStyle name="Normal 15 9 2" xfId="4417" xr:uid="{F2093F7A-1701-491C-A5CC-3A128F1C1320}"/>
    <cellStyle name="Normal 15 9 2 2" xfId="12797" xr:uid="{E7EB12B0-9280-441C-A772-CE65BA7CF585}"/>
    <cellStyle name="Normal 15 9 2 2 2" xfId="29557" xr:uid="{7A0BD3BD-BBC2-4632-9322-E10A88AFD938}"/>
    <cellStyle name="Normal 15 9 2 2 3" xfId="46316" xr:uid="{0D38135D-6D48-42ED-ACB0-447B8FF53CA9}"/>
    <cellStyle name="Normal 15 9 2 3" xfId="21177" xr:uid="{F0ED6BA1-1531-4249-946E-4E89FC58391F}"/>
    <cellStyle name="Normal 15 9 2 4" xfId="37936" xr:uid="{CEC2FBF9-A788-406B-8ED3-3EA4953B06BE}"/>
    <cellStyle name="Normal 15 9 3" xfId="6104" xr:uid="{A440F5DC-4039-4DDF-AA0B-D4F02216CE2D}"/>
    <cellStyle name="Normal 15 9 3 2" xfId="14484" xr:uid="{A75A0386-0356-4059-ADF6-305A5AC76080}"/>
    <cellStyle name="Normal 15 9 3 2 2" xfId="31244" xr:uid="{67C53142-2B7A-46DD-8FF0-F3CF72B4F95B}"/>
    <cellStyle name="Normal 15 9 3 2 3" xfId="48003" xr:uid="{503C8B45-003A-4030-A860-69350C09070C}"/>
    <cellStyle name="Normal 15 9 3 3" xfId="22864" xr:uid="{19482D7A-F389-4A27-9592-61CA99C11E70}"/>
    <cellStyle name="Normal 15 9 3 4" xfId="39623" xr:uid="{68F2603C-2655-4309-A01D-9467CEC384D2}"/>
    <cellStyle name="Normal 15 9 4" xfId="2840" xr:uid="{CA6E5D94-DA90-45AD-B34D-64ABCEE8247D}"/>
    <cellStyle name="Normal 15 9 4 2" xfId="11220" xr:uid="{D509640C-FCA1-47E5-B3D2-9396EBA3D357}"/>
    <cellStyle name="Normal 15 9 4 2 2" xfId="27980" xr:uid="{2EF1E53B-8330-4572-9516-A3D1F02E9CFE}"/>
    <cellStyle name="Normal 15 9 4 2 3" xfId="44739" xr:uid="{3BF2D210-F7F2-4B1A-A71A-AC07469917C9}"/>
    <cellStyle name="Normal 15 9 4 3" xfId="19600" xr:uid="{CAB8D703-C708-462C-981B-8234FBDFDA66}"/>
    <cellStyle name="Normal 15 9 4 4" xfId="36359" xr:uid="{C950CBC9-2EE4-4152-9CC2-329AEE06AE6A}"/>
    <cellStyle name="Normal 15 9 5" xfId="9417" xr:uid="{85AE6AFD-E48E-49CB-9967-0B9E8C833C01}"/>
    <cellStyle name="Normal 15 9 5 2" xfId="26177" xr:uid="{89FDE636-CDDB-42A3-B456-264BAC1CA4F7}"/>
    <cellStyle name="Normal 15 9 5 3" xfId="42936" xr:uid="{D0EA6C13-0898-4EFB-9F23-950071F5FA89}"/>
    <cellStyle name="Normal 15 9 6" xfId="17797" xr:uid="{B6AB0B41-D55D-46B6-8BCE-857BA7D00063}"/>
    <cellStyle name="Normal 15 9 7" xfId="34556" xr:uid="{B892C501-BE64-44BD-985E-3AE4849443E7}"/>
    <cellStyle name="Normal 16" xfId="92" xr:uid="{F730E0B7-D364-4C3B-9B3E-628AECD17181}"/>
    <cellStyle name="Normal 16 10" xfId="1452" xr:uid="{21ECA7E9-0D52-4A05-AC53-A6A933A143F7}"/>
    <cellStyle name="Normal 16 10 2" xfId="4841" xr:uid="{DD0BF51F-D08E-4683-8857-D2FE300CADF0}"/>
    <cellStyle name="Normal 16 10 2 2" xfId="13221" xr:uid="{2C148797-A4CA-4B50-A820-373596A01D0D}"/>
    <cellStyle name="Normal 16 10 2 2 2" xfId="29981" xr:uid="{EBC05230-1B67-4D4B-8FB9-27FC28FE9C6E}"/>
    <cellStyle name="Normal 16 10 2 2 3" xfId="46740" xr:uid="{5D1DF3A4-21CD-494A-9E1F-0427843A00C1}"/>
    <cellStyle name="Normal 16 10 2 3" xfId="21601" xr:uid="{BEF7C8C8-223D-4599-84E9-D1FCB0B44C3A}"/>
    <cellStyle name="Normal 16 10 2 4" xfId="38360" xr:uid="{6A8D49A6-9254-4353-A971-B81A91B612CB}"/>
    <cellStyle name="Normal 16 10 3" xfId="6528" xr:uid="{3C2B055A-FAFF-428D-9B5D-4E18D525EBE3}"/>
    <cellStyle name="Normal 16 10 3 2" xfId="14908" xr:uid="{00C3E7D5-5EB7-43FB-A756-69641B56DE9A}"/>
    <cellStyle name="Normal 16 10 3 2 2" xfId="31668" xr:uid="{11E76580-8D36-4F34-ABC4-77274A0534AD}"/>
    <cellStyle name="Normal 16 10 3 2 3" xfId="48427" xr:uid="{D0CE14AA-CDC3-4FDC-9D28-D63A1A72EB30}"/>
    <cellStyle name="Normal 16 10 3 3" xfId="23288" xr:uid="{DD155FA9-A7E2-47BA-80A9-DDDDFECA73CC}"/>
    <cellStyle name="Normal 16 10 3 4" xfId="40047" xr:uid="{36AF294F-BA5E-4D14-BF4B-89276AC86BF7}"/>
    <cellStyle name="Normal 16 10 4" xfId="1979" xr:uid="{3493BEC5-1995-4A5A-AAA7-CD4365EE044E}"/>
    <cellStyle name="Normal 16 10 4 2" xfId="10367" xr:uid="{CFBA8083-7382-4B2B-AAE1-AE043902A72F}"/>
    <cellStyle name="Normal 16 10 4 2 2" xfId="27127" xr:uid="{42F140DD-6919-4E77-A28C-1C6A7D3C7DA2}"/>
    <cellStyle name="Normal 16 10 4 2 3" xfId="43886" xr:uid="{8987161F-6095-45A7-A1A3-184B36A671FD}"/>
    <cellStyle name="Normal 16 10 4 3" xfId="18747" xr:uid="{3C344A40-D48F-4B99-8419-0F39CD5E0612}"/>
    <cellStyle name="Normal 16 10 4 4" xfId="35506" xr:uid="{8C685F89-C9D4-4914-B99E-C87C44343F48}"/>
    <cellStyle name="Normal 16 10 5" xfId="9841" xr:uid="{AD22D544-26DF-408A-8CF6-4AAFBA09D699}"/>
    <cellStyle name="Normal 16 10 5 2" xfId="26601" xr:uid="{51B877F9-5D3C-4E9B-AC27-1C755E297AE5}"/>
    <cellStyle name="Normal 16 10 5 3" xfId="43360" xr:uid="{4C1177A5-7EC8-4173-B1AA-4AB65165C8A2}"/>
    <cellStyle name="Normal 16 10 6" xfId="18221" xr:uid="{BD60DDA7-57DE-4618-A41E-51AABDB4AC6F}"/>
    <cellStyle name="Normal 16 10 7" xfId="34980" xr:uid="{CE4D217A-511D-44D8-80BD-81E22ECC1B61}"/>
    <cellStyle name="Normal 16 11" xfId="3557" xr:uid="{37AA6B24-4741-4ECF-B41D-418C9EDE64EE}"/>
    <cellStyle name="Normal 16 11 2" xfId="11937" xr:uid="{0E94507E-73B8-4263-9A9C-C234E34CF194}"/>
    <cellStyle name="Normal 16 11 2 2" xfId="28697" xr:uid="{E9478F09-10C4-4FE3-AA0E-D35F743BC611}"/>
    <cellStyle name="Normal 16 11 2 3" xfId="45456" xr:uid="{F6CF5705-DC65-44C8-8DA2-06686060406E}"/>
    <cellStyle name="Normal 16 11 3" xfId="20317" xr:uid="{2126A335-08D5-45E4-BCAA-905EAABD5FE2}"/>
    <cellStyle name="Normal 16 11 4" xfId="37076" xr:uid="{FD7803CB-A19F-4CA3-B43B-2A45685DD0C2}"/>
    <cellStyle name="Normal 16 12" xfId="5251" xr:uid="{CC18FEAC-FE44-48C1-BA47-0EDB5298CD1B}"/>
    <cellStyle name="Normal 16 12 2" xfId="13631" xr:uid="{942F6AFA-5102-4DD4-9692-A3882353434B}"/>
    <cellStyle name="Normal 16 12 2 2" xfId="30391" xr:uid="{284DD4B2-A29A-499D-9F31-C937D42EBC7F}"/>
    <cellStyle name="Normal 16 12 2 3" xfId="47150" xr:uid="{A373AB10-7CB4-457E-8A7A-F5FD3EE4B6C3}"/>
    <cellStyle name="Normal 16 12 3" xfId="22011" xr:uid="{205D4651-EE7C-4E6C-94FE-0CF89994CBEA}"/>
    <cellStyle name="Normal 16 12 4" xfId="38770" xr:uid="{B287271B-43C5-46F6-8A32-781CD170D8DF}"/>
    <cellStyle name="Normal 16 13" xfId="6934" xr:uid="{4B5F8D5E-7218-4FAC-AD37-377385A85452}"/>
    <cellStyle name="Normal 16 13 2" xfId="15314" xr:uid="{FCA5F8CD-E044-469F-9400-7B80C191B4B9}"/>
    <cellStyle name="Normal 16 13 2 2" xfId="32074" xr:uid="{2FFA9582-1689-4924-81ED-CA0C456FB4DD}"/>
    <cellStyle name="Normal 16 13 2 3" xfId="48833" xr:uid="{45B191AE-7489-4982-B87D-084F06290FB0}"/>
    <cellStyle name="Normal 16 13 3" xfId="23694" xr:uid="{31C7365C-8959-49CF-8B36-26524FCA4F04}"/>
    <cellStyle name="Normal 16 13 4" xfId="40453" xr:uid="{F4DEFCFD-9385-44EE-BDEC-2C9DCC8568D1}"/>
    <cellStyle name="Normal 16 14" xfId="7340" xr:uid="{83276A31-6293-465C-A46F-F187947184FB}"/>
    <cellStyle name="Normal 16 14 2" xfId="15720" xr:uid="{CBE9522D-F726-46EA-9F41-FEC0BD1CCD9E}"/>
    <cellStyle name="Normal 16 14 2 2" xfId="32480" xr:uid="{A92B8FB9-33A9-48E5-B896-B72D4810B3B9}"/>
    <cellStyle name="Normal 16 14 2 3" xfId="49239" xr:uid="{2D8B000B-7490-471B-9046-CBA4FCDCD857}"/>
    <cellStyle name="Normal 16 14 3" xfId="24100" xr:uid="{28EE2A06-38CA-4941-AB37-30F9FBD2BD44}"/>
    <cellStyle name="Normal 16 14 4" xfId="40859" xr:uid="{C7CB22C2-8FDB-4783-A799-5BA3D88BECD3}"/>
    <cellStyle name="Normal 16 15" xfId="7746" xr:uid="{5ABA0C84-9B08-4FE7-B2FD-92DC97923AAE}"/>
    <cellStyle name="Normal 16 15 2" xfId="16126" xr:uid="{108D6F4F-4460-4FD1-82CE-F35503F26A1E}"/>
    <cellStyle name="Normal 16 15 2 2" xfId="32886" xr:uid="{37EB2DB4-5122-43E1-92DE-6DC925D5759E}"/>
    <cellStyle name="Normal 16 15 2 3" xfId="49645" xr:uid="{6B988A39-FE74-4823-A14E-50C200DEEC8C}"/>
    <cellStyle name="Normal 16 15 3" xfId="24506" xr:uid="{BFB134A9-26B1-42EF-A08C-2F77D68C0D7A}"/>
    <cellStyle name="Normal 16 15 4" xfId="41265" xr:uid="{9FD6B162-7B7F-4185-85BB-AA33FB3EF4AC}"/>
    <cellStyle name="Normal 16 16" xfId="8152" xr:uid="{DCB4107F-D009-4351-8D7D-44B89F07E803}"/>
    <cellStyle name="Normal 16 16 2" xfId="16532" xr:uid="{47BD24A5-2896-472E-96EB-9B0AC3819A75}"/>
    <cellStyle name="Normal 16 16 2 2" xfId="33292" xr:uid="{BCC1D303-B167-4A6B-80A0-50BF1A18B8F1}"/>
    <cellStyle name="Normal 16 16 2 3" xfId="50051" xr:uid="{7B1AFBA0-9C9A-46E2-9B4A-B3F248EA1ECF}"/>
    <cellStyle name="Normal 16 16 3" xfId="24912" xr:uid="{080AD4DE-28E5-4330-A5C0-3F1FA5F8172F}"/>
    <cellStyle name="Normal 16 16 4" xfId="41671" xr:uid="{22690979-98BA-44E3-9345-6990690D9F8E}"/>
    <cellStyle name="Normal 16 17" xfId="1867" xr:uid="{747B790A-A382-4021-8F29-5566EA449148}"/>
    <cellStyle name="Normal 16 17 2" xfId="10255" xr:uid="{B47C8C1A-BAAB-4EC2-97CE-E8CDFF23EFC7}"/>
    <cellStyle name="Normal 16 17 2 2" xfId="27015" xr:uid="{20F132F9-1F89-49A9-84A5-29CCA4812EBA}"/>
    <cellStyle name="Normal 16 17 2 3" xfId="43774" xr:uid="{523D6D98-60A3-4196-8ED3-F006E607E0B6}"/>
    <cellStyle name="Normal 16 17 3" xfId="18635" xr:uid="{B7D09BC2-E983-4709-BB2E-C1461F9ED937}"/>
    <cellStyle name="Normal 16 17 4" xfId="35394" xr:uid="{AA8B33B6-7F4A-4491-A126-15AA16EEF634}"/>
    <cellStyle name="Normal 16 18" xfId="8564" xr:uid="{FC70B714-408A-46F7-9F46-D78A4459975D}"/>
    <cellStyle name="Normal 16 18 2" xfId="25324" xr:uid="{D9FC01F4-B625-4E90-AB23-D29C34DE219E}"/>
    <cellStyle name="Normal 16 18 3" xfId="42083" xr:uid="{679D2CD5-9DF9-4C92-BF1F-01FA038F9B61}"/>
    <cellStyle name="Normal 16 19" xfId="16944" xr:uid="{5A714BD2-B573-416C-B91E-89FE8A608215}"/>
    <cellStyle name="Normal 16 2" xfId="121" xr:uid="{427A511A-A344-4B98-B94F-A4580CF051CB}"/>
    <cellStyle name="Normal 16 2 10" xfId="7380" xr:uid="{A973F776-B7B2-4C24-8CF6-82509D6CC184}"/>
    <cellStyle name="Normal 16 2 10 2" xfId="15760" xr:uid="{C0C685A8-7D55-42C4-BBFC-C1CB128707F4}"/>
    <cellStyle name="Normal 16 2 10 2 2" xfId="32520" xr:uid="{3D41F740-73A4-4E25-AC67-9FD135B5BBFB}"/>
    <cellStyle name="Normal 16 2 10 2 3" xfId="49279" xr:uid="{9E8D2115-7394-45F6-B875-88052CE44875}"/>
    <cellStyle name="Normal 16 2 10 3" xfId="24140" xr:uid="{B4F8823A-AE5C-48EC-B5A2-A422E4FC3495}"/>
    <cellStyle name="Normal 16 2 10 4" xfId="40899" xr:uid="{88D59154-112D-4CA8-94B5-5B630DF73F58}"/>
    <cellStyle name="Normal 16 2 11" xfId="7786" xr:uid="{7754636A-1F49-4D05-8DE4-A430B47E8D70}"/>
    <cellStyle name="Normal 16 2 11 2" xfId="16166" xr:uid="{918639F1-EB69-4265-A8DE-3CD3D932913E}"/>
    <cellStyle name="Normal 16 2 11 2 2" xfId="32926" xr:uid="{77FC9D21-EA58-4653-BC0F-F59A2E0F5015}"/>
    <cellStyle name="Normal 16 2 11 2 3" xfId="49685" xr:uid="{BCD0D2EE-E1EE-4BB1-9B63-F42DBD75C268}"/>
    <cellStyle name="Normal 16 2 11 3" xfId="24546" xr:uid="{7506D184-72B3-4358-8DF9-B92F4F097051}"/>
    <cellStyle name="Normal 16 2 11 4" xfId="41305" xr:uid="{03103262-9B4F-44B7-84D6-136F352D8A9F}"/>
    <cellStyle name="Normal 16 2 12" xfId="8192" xr:uid="{0C530DB5-F0D3-4CDF-8521-1097626DC2C7}"/>
    <cellStyle name="Normal 16 2 12 2" xfId="16572" xr:uid="{0719C50E-39FB-40A9-8CD7-CF00ADC107AD}"/>
    <cellStyle name="Normal 16 2 12 2 2" xfId="33332" xr:uid="{F40560FD-F8DC-4A03-BD77-5051098B8F5D}"/>
    <cellStyle name="Normal 16 2 12 2 3" xfId="50091" xr:uid="{BE600FA9-70AB-4A63-A3E4-DF4D205ADA82}"/>
    <cellStyle name="Normal 16 2 12 3" xfId="24952" xr:uid="{3EB88CEE-F1FF-479A-9B71-A473733538AB}"/>
    <cellStyle name="Normal 16 2 12 4" xfId="41711" xr:uid="{14A72F27-7075-4CA8-B172-2FD81ED3BE83}"/>
    <cellStyle name="Normal 16 2 13" xfId="1885" xr:uid="{7B2394AD-AB65-4857-9F25-E846ACA0958B}"/>
    <cellStyle name="Normal 16 2 13 2" xfId="10273" xr:uid="{9F0A64BF-D576-45C2-9D48-211AF4B3B119}"/>
    <cellStyle name="Normal 16 2 13 2 2" xfId="27033" xr:uid="{59CF0BE0-8700-4047-AF63-561F4359AD44}"/>
    <cellStyle name="Normal 16 2 13 2 3" xfId="43792" xr:uid="{30221AC3-0D3D-4BF4-A26F-4D6E89063C48}"/>
    <cellStyle name="Normal 16 2 13 3" xfId="18653" xr:uid="{32C13F0F-8A44-4BB5-ACA3-69031A165528}"/>
    <cellStyle name="Normal 16 2 13 4" xfId="35412" xr:uid="{C1190C8F-8152-40F7-B44C-309044310AF1}"/>
    <cellStyle name="Normal 16 2 14" xfId="8592" xr:uid="{FAF4E43E-3F70-48A3-A7B5-44934524D0A8}"/>
    <cellStyle name="Normal 16 2 14 2" xfId="25352" xr:uid="{D78CFAA4-126F-4480-94B0-B94EF7F3A383}"/>
    <cellStyle name="Normal 16 2 14 3" xfId="42111" xr:uid="{994E20D2-F4AB-4756-85D7-F1B68063CE9A}"/>
    <cellStyle name="Normal 16 2 15" xfId="16972" xr:uid="{998843EE-6944-4C19-B981-9A46BCB17382}"/>
    <cellStyle name="Normal 16 2 16" xfId="33731" xr:uid="{2769A696-4650-40DB-81C1-602DE17CFAD6}"/>
    <cellStyle name="Normal 16 2 2" xfId="205" xr:uid="{DB64DEE8-1637-4262-BDB7-7D27117D4FA7}"/>
    <cellStyle name="Normal 16 2 2 10" xfId="8331" xr:uid="{C6907088-7C5E-4282-9596-959BC0D73ABF}"/>
    <cellStyle name="Normal 16 2 2 10 2" xfId="16711" xr:uid="{CA94BDB9-B422-4DF9-B5AD-0FD98781966D}"/>
    <cellStyle name="Normal 16 2 2 10 2 2" xfId="33471" xr:uid="{EC43BF7F-F452-4CE6-8E64-BB63E406D273}"/>
    <cellStyle name="Normal 16 2 2 10 2 3" xfId="50230" xr:uid="{03274A67-5861-4801-AFF2-1ED1924A8898}"/>
    <cellStyle name="Normal 16 2 2 10 3" xfId="25091" xr:uid="{9249D78F-7618-4849-A095-EBE3B962D431}"/>
    <cellStyle name="Normal 16 2 2 10 4" xfId="41850" xr:uid="{13D4CC48-C56B-4783-815D-F82B0C4D6465}"/>
    <cellStyle name="Normal 16 2 2 11" xfId="2085" xr:uid="{54907EFC-F6BE-49DC-96BF-6E7EDD971098}"/>
    <cellStyle name="Normal 16 2 2 11 2" xfId="10469" xr:uid="{F8C4C202-138A-44C2-9FF1-520204A9287C}"/>
    <cellStyle name="Normal 16 2 2 11 2 2" xfId="27229" xr:uid="{3446C992-A916-4E2D-A066-87C22542AFB6}"/>
    <cellStyle name="Normal 16 2 2 11 2 3" xfId="43988" xr:uid="{F4F37C03-8E2A-48B2-AE0A-A5A2529536D7}"/>
    <cellStyle name="Normal 16 2 2 11 3" xfId="18849" xr:uid="{8B4A2D58-3ED9-4363-8640-D637B6DFB871}"/>
    <cellStyle name="Normal 16 2 2 11 4" xfId="35608" xr:uid="{D65BB5C1-2846-4378-8F7F-620B0BBE7810}"/>
    <cellStyle name="Normal 16 2 2 12" xfId="8666" xr:uid="{14AECFE6-5900-44C5-8DDC-FFD4CA29F5A8}"/>
    <cellStyle name="Normal 16 2 2 12 2" xfId="25426" xr:uid="{D1DDF70A-2296-4621-8F99-DB2C134426CC}"/>
    <cellStyle name="Normal 16 2 2 12 3" xfId="42185" xr:uid="{9B9EBE62-B9CB-4D9E-80B7-4C1DAC33E757}"/>
    <cellStyle name="Normal 16 2 2 13" xfId="17046" xr:uid="{3628F94F-3718-486C-8340-351E7B971F7B}"/>
    <cellStyle name="Normal 16 2 2 14" xfId="33805" xr:uid="{56091705-CF3A-4559-A75F-859FC4392BE0}"/>
    <cellStyle name="Normal 16 2 2 2" xfId="697" xr:uid="{7E46E93E-0039-4468-8730-D6C1B05882F9}"/>
    <cellStyle name="Normal 16 2 2 2 2" xfId="4092" xr:uid="{EEBD65D1-083F-466D-AA3B-27201CF83744}"/>
    <cellStyle name="Normal 16 2 2 2 2 2" xfId="12472" xr:uid="{BEE620DB-E5DE-47F9-9472-F0766FC902C8}"/>
    <cellStyle name="Normal 16 2 2 2 2 2 2" xfId="29232" xr:uid="{38BBC6EB-793B-4CD9-9109-6A35CEB0F830}"/>
    <cellStyle name="Normal 16 2 2 2 2 2 3" xfId="45991" xr:uid="{D24F30E8-FE9A-438E-AB96-D845C050E7C4}"/>
    <cellStyle name="Normal 16 2 2 2 2 3" xfId="20852" xr:uid="{842DB8AD-10CB-4B41-B13D-3BDAEF9B184E}"/>
    <cellStyle name="Normal 16 2 2 2 2 4" xfId="37611" xr:uid="{E1569EF0-CF58-41D2-A29C-1388553BAB76}"/>
    <cellStyle name="Normal 16 2 2 2 3" xfId="5779" xr:uid="{5D05F220-EAD5-4BCE-9F5E-51253A0F8723}"/>
    <cellStyle name="Normal 16 2 2 2 3 2" xfId="14159" xr:uid="{9A5B16A8-B7A8-481D-B5EB-76A89AF8AA97}"/>
    <cellStyle name="Normal 16 2 2 2 3 2 2" xfId="30919" xr:uid="{F53667E6-8E50-45B0-8F21-08379BCBB21C}"/>
    <cellStyle name="Normal 16 2 2 2 3 2 3" xfId="47678" xr:uid="{E2D8071E-E7A1-416B-B0EC-7B177981C87A}"/>
    <cellStyle name="Normal 16 2 2 2 3 3" xfId="22539" xr:uid="{E94432C7-C2E8-4E0E-9478-C42FFACAFEAE}"/>
    <cellStyle name="Normal 16 2 2 2 3 4" xfId="39298" xr:uid="{09993397-9837-47B6-9052-C0B30AFEC451}"/>
    <cellStyle name="Normal 16 2 2 2 4" xfId="2515" xr:uid="{49AEF3D0-A62E-485A-8CD4-A0874B228EF4}"/>
    <cellStyle name="Normal 16 2 2 2 4 2" xfId="10895" xr:uid="{E1008658-7B88-4BA1-88FD-641C599C69DD}"/>
    <cellStyle name="Normal 16 2 2 2 4 2 2" xfId="27655" xr:uid="{3C326559-C5ED-445F-9341-D41F74423822}"/>
    <cellStyle name="Normal 16 2 2 2 4 2 3" xfId="44414" xr:uid="{1F5B877A-EC8C-4C68-B4FF-F834129EA844}"/>
    <cellStyle name="Normal 16 2 2 2 4 3" xfId="19275" xr:uid="{B91A95EA-C4DA-4FFA-9744-92E5527FCD05}"/>
    <cellStyle name="Normal 16 2 2 2 4 4" xfId="36034" xr:uid="{00B59F80-D136-4000-B73E-17F6AB6E383C}"/>
    <cellStyle name="Normal 16 2 2 2 5" xfId="9092" xr:uid="{0A5AD26A-D7C1-4A68-BCFA-DF4368C5DF01}"/>
    <cellStyle name="Normal 16 2 2 2 5 2" xfId="25852" xr:uid="{D3213F1E-DFB6-433A-B602-C81999286E1D}"/>
    <cellStyle name="Normal 16 2 2 2 5 3" xfId="42611" xr:uid="{F06A9932-C5B5-417F-9003-9FA8581D99A7}"/>
    <cellStyle name="Normal 16 2 2 2 6" xfId="17472" xr:uid="{CC862B74-31D6-4D31-8933-632A408692D2}"/>
    <cellStyle name="Normal 16 2 2 2 7" xfId="34231" xr:uid="{B188875A-3ACD-40DB-B37E-4C56D4BC13CA}"/>
    <cellStyle name="Normal 16 2 2 3" xfId="1131" xr:uid="{12E78023-AC5D-4266-BC39-E9948A839520}"/>
    <cellStyle name="Normal 16 2 2 3 2" xfId="4520" xr:uid="{473F288A-9F84-4FF1-B267-773270BA7C16}"/>
    <cellStyle name="Normal 16 2 2 3 2 2" xfId="12900" xr:uid="{E8F35F84-D648-4D9A-A265-490764873E3F}"/>
    <cellStyle name="Normal 16 2 2 3 2 2 2" xfId="29660" xr:uid="{1EEDAF86-6513-4777-BEA5-E113C2F8494D}"/>
    <cellStyle name="Normal 16 2 2 3 2 2 3" xfId="46419" xr:uid="{AC7C97BA-5BA5-48E2-8C49-AA329F4F5D56}"/>
    <cellStyle name="Normal 16 2 2 3 2 3" xfId="21280" xr:uid="{B84701E3-7A87-4270-AE26-ABF40116829C}"/>
    <cellStyle name="Normal 16 2 2 3 2 4" xfId="38039" xr:uid="{C87637F9-DA6C-4F24-A043-B9AC1C073005}"/>
    <cellStyle name="Normal 16 2 2 3 3" xfId="6207" xr:uid="{BFC09E0F-659D-46C3-8F94-21C63C1B3DB2}"/>
    <cellStyle name="Normal 16 2 2 3 3 2" xfId="14587" xr:uid="{7192931A-C186-4CFD-9E31-32C1B703E36B}"/>
    <cellStyle name="Normal 16 2 2 3 3 2 2" xfId="31347" xr:uid="{B7618A13-A2CD-4428-BCE5-0CB5CDE0E785}"/>
    <cellStyle name="Normal 16 2 2 3 3 2 3" xfId="48106" xr:uid="{864113F0-B6CA-4172-9F54-58490406CA3D}"/>
    <cellStyle name="Normal 16 2 2 3 3 3" xfId="22967" xr:uid="{3E334A87-65D6-4D73-8468-0094127468B8}"/>
    <cellStyle name="Normal 16 2 2 3 3 4" xfId="39726" xr:uid="{9A246DB0-3041-4CD7-9D7A-B33235F08D0A}"/>
    <cellStyle name="Normal 16 2 2 3 4" xfId="2943" xr:uid="{A59D0BB7-146E-4FFA-A31C-D5E9710281F4}"/>
    <cellStyle name="Normal 16 2 2 3 4 2" xfId="11323" xr:uid="{C4D2C717-B46F-4812-A8B6-04F2521BA60E}"/>
    <cellStyle name="Normal 16 2 2 3 4 2 2" xfId="28083" xr:uid="{2E8C6E8A-AEE8-4BF2-9317-836B10C47629}"/>
    <cellStyle name="Normal 16 2 2 3 4 2 3" xfId="44842" xr:uid="{30C2D716-7598-46D4-899A-21DF095B7501}"/>
    <cellStyle name="Normal 16 2 2 3 4 3" xfId="19703" xr:uid="{64DC76F2-EB3D-4AC1-B405-F2C6A684B6BD}"/>
    <cellStyle name="Normal 16 2 2 3 4 4" xfId="36462" xr:uid="{CCE2D01D-D31E-4322-AD5F-466BCC1D9C30}"/>
    <cellStyle name="Normal 16 2 2 3 5" xfId="9520" xr:uid="{57D98E9B-8B4F-4BD5-B09B-27F97D5E7A51}"/>
    <cellStyle name="Normal 16 2 2 3 5 2" xfId="26280" xr:uid="{FC357085-4557-4A88-B3C2-202FADCC6F36}"/>
    <cellStyle name="Normal 16 2 2 3 5 3" xfId="43039" xr:uid="{5EF15492-5FD6-4471-9156-DA0F9EF44A17}"/>
    <cellStyle name="Normal 16 2 2 3 6" xfId="17900" xr:uid="{1006C84E-0BA7-4AD6-9C94-2DB8FFFD334D}"/>
    <cellStyle name="Normal 16 2 2 3 7" xfId="34659" xr:uid="{D020FB4E-A126-4B14-8F14-C1D2EADE9A45}"/>
    <cellStyle name="Normal 16 2 2 4" xfId="1631" xr:uid="{7FFBE41D-7DA0-458F-96E5-E3B7052767FB}"/>
    <cellStyle name="Normal 16 2 2 4 2" xfId="5020" xr:uid="{84CFCE52-36DD-44F4-9688-3F6EE32988F5}"/>
    <cellStyle name="Normal 16 2 2 4 2 2" xfId="13400" xr:uid="{40FCD3E6-5705-43E0-A353-AE4C76A1FBD2}"/>
    <cellStyle name="Normal 16 2 2 4 2 2 2" xfId="30160" xr:uid="{0CCCD013-4DA5-47F4-8BA9-A3DF535C660E}"/>
    <cellStyle name="Normal 16 2 2 4 2 2 3" xfId="46919" xr:uid="{88A9E8FF-EE5D-4FBE-98CB-E80060955A57}"/>
    <cellStyle name="Normal 16 2 2 4 2 3" xfId="21780" xr:uid="{11044375-F606-47AF-8CDF-529A0EF278F0}"/>
    <cellStyle name="Normal 16 2 2 4 2 4" xfId="38539" xr:uid="{D6C4F9F2-7651-4C69-A0BB-D0400F66FB31}"/>
    <cellStyle name="Normal 16 2 2 4 3" xfId="6707" xr:uid="{637A733E-4606-43E3-91F5-D49C173B8749}"/>
    <cellStyle name="Normal 16 2 2 4 3 2" xfId="15087" xr:uid="{8F2ED3E1-465C-494E-946A-73EA567DF260}"/>
    <cellStyle name="Normal 16 2 2 4 3 2 2" xfId="31847" xr:uid="{9D7A4CFC-31FF-44EA-A41D-15A6F20EED5B}"/>
    <cellStyle name="Normal 16 2 2 4 3 2 3" xfId="48606" xr:uid="{0F2CE63B-30FE-4EFB-A51C-1CFC805553ED}"/>
    <cellStyle name="Normal 16 2 2 4 3 3" xfId="23467" xr:uid="{C13BDC73-3B64-40E7-A112-7E9093ACAA0C}"/>
    <cellStyle name="Normal 16 2 2 4 3 4" xfId="40226" xr:uid="{AE7CA24C-5B63-47C7-AAF3-91D1C1DD1713}"/>
    <cellStyle name="Normal 16 2 2 4 4" xfId="3331" xr:uid="{97542D2E-8B2D-4F8C-8B05-F0F48DC79A7B}"/>
    <cellStyle name="Normal 16 2 2 4 4 2" xfId="11711" xr:uid="{BA0A0C91-0610-49E8-B236-50147FDB01A5}"/>
    <cellStyle name="Normal 16 2 2 4 4 2 2" xfId="28471" xr:uid="{F5950DEC-21C9-4C67-A99E-0B71C0CA0475}"/>
    <cellStyle name="Normal 16 2 2 4 4 2 3" xfId="45230" xr:uid="{D07EE30E-AC51-4685-937F-9D2F696A5714}"/>
    <cellStyle name="Normal 16 2 2 4 4 3" xfId="20091" xr:uid="{6A0E295C-0204-4948-945E-FC55BE3CEC5E}"/>
    <cellStyle name="Normal 16 2 2 4 4 4" xfId="36850" xr:uid="{2B4E8B27-E4B3-402A-8005-C23AA6BC1ECF}"/>
    <cellStyle name="Normal 16 2 2 4 5" xfId="10020" xr:uid="{880EBE8F-BA20-4315-BD55-3F94687CE752}"/>
    <cellStyle name="Normal 16 2 2 4 5 2" xfId="26780" xr:uid="{CC115912-DED8-43A7-B69C-BBFD2C275081}"/>
    <cellStyle name="Normal 16 2 2 4 5 3" xfId="43539" xr:uid="{7ACC19B5-15ED-4C9B-BBF0-881D5D582112}"/>
    <cellStyle name="Normal 16 2 2 4 6" xfId="18400" xr:uid="{E0D42504-47D4-4438-8F18-8E14DB0AAA38}"/>
    <cellStyle name="Normal 16 2 2 4 7" xfId="35159" xr:uid="{EB007522-CF36-43ED-AEF4-1276D44476F0}"/>
    <cellStyle name="Normal 16 2 2 5" xfId="3750" xr:uid="{3C2B84CC-899E-407C-B33B-D5D8BD3ECA65}"/>
    <cellStyle name="Normal 16 2 2 5 2" xfId="12130" xr:uid="{73D268F8-B2EC-4D5C-BC0C-E22A6DFFF4E2}"/>
    <cellStyle name="Normal 16 2 2 5 2 2" xfId="28890" xr:uid="{14695234-A85C-410E-832B-9F6624347622}"/>
    <cellStyle name="Normal 16 2 2 5 2 3" xfId="45649" xr:uid="{45B23FEB-1BAD-4955-9F9C-E5F98863D337}"/>
    <cellStyle name="Normal 16 2 2 5 3" xfId="20510" xr:uid="{236ED4B2-0844-4C68-841B-F2C8240E7BEB}"/>
    <cellStyle name="Normal 16 2 2 5 4" xfId="37269" xr:uid="{1A7A3CE8-ADE9-45F7-8D04-B2AC4ECF5835}"/>
    <cellStyle name="Normal 16 2 2 6" xfId="5353" xr:uid="{3ECB005B-325F-4C95-A6A6-C8EE68001BDA}"/>
    <cellStyle name="Normal 16 2 2 6 2" xfId="13733" xr:uid="{B1DE4E04-71A0-4738-9EF2-56D6CF05A8E7}"/>
    <cellStyle name="Normal 16 2 2 6 2 2" xfId="30493" xr:uid="{0A3BF102-BF98-465A-8165-24B72052CC40}"/>
    <cellStyle name="Normal 16 2 2 6 2 3" xfId="47252" xr:uid="{F33A2F8B-75EB-4BE7-B6AB-C3F3E16024D9}"/>
    <cellStyle name="Normal 16 2 2 6 3" xfId="22113" xr:uid="{5E59FA61-7CDE-46A7-AD1F-8BEC2A7C56BE}"/>
    <cellStyle name="Normal 16 2 2 6 4" xfId="38872" xr:uid="{F92509B2-2096-4825-8D2F-D8D30CDDB1E4}"/>
    <cellStyle name="Normal 16 2 2 7" xfId="7113" xr:uid="{F17E9613-696B-4580-B4FF-3BAA15C28292}"/>
    <cellStyle name="Normal 16 2 2 7 2" xfId="15493" xr:uid="{8F22D922-E7C5-4791-96AC-1EBA34A15F0E}"/>
    <cellStyle name="Normal 16 2 2 7 2 2" xfId="32253" xr:uid="{FC5A7B5F-A894-4D99-B619-5007A057E53D}"/>
    <cellStyle name="Normal 16 2 2 7 2 3" xfId="49012" xr:uid="{032EB5E0-7D6C-4FCA-BF71-4235F059F15D}"/>
    <cellStyle name="Normal 16 2 2 7 3" xfId="23873" xr:uid="{738ECD85-37AF-44A9-9E81-4488F0B7379B}"/>
    <cellStyle name="Normal 16 2 2 7 4" xfId="40632" xr:uid="{E769E5B8-DBCC-4567-AD59-B72973E7FAB8}"/>
    <cellStyle name="Normal 16 2 2 8" xfId="7519" xr:uid="{D124CA6D-103A-445C-B293-7EBB7618667C}"/>
    <cellStyle name="Normal 16 2 2 8 2" xfId="15899" xr:uid="{96EC1499-6E23-4884-B036-84C72B1F0F0B}"/>
    <cellStyle name="Normal 16 2 2 8 2 2" xfId="32659" xr:uid="{4315A353-42A0-4443-98BF-CA78EC1CD0B4}"/>
    <cellStyle name="Normal 16 2 2 8 2 3" xfId="49418" xr:uid="{E592B92E-94B7-4F8C-B472-C5FDF7CE01BB}"/>
    <cellStyle name="Normal 16 2 2 8 3" xfId="24279" xr:uid="{0894C645-D443-493E-9893-79CD13C3946F}"/>
    <cellStyle name="Normal 16 2 2 8 4" xfId="41038" xr:uid="{59DDE551-398E-4CBD-8592-7BE7AD91DE1C}"/>
    <cellStyle name="Normal 16 2 2 9" xfId="7925" xr:uid="{BF7C81AE-1D07-49DF-8D98-8B513A3D774A}"/>
    <cellStyle name="Normal 16 2 2 9 2" xfId="16305" xr:uid="{5C1D0155-7A71-4EA2-A3AF-B2D66D5B039E}"/>
    <cellStyle name="Normal 16 2 2 9 2 2" xfId="33065" xr:uid="{27187427-E7D6-46AE-9AD7-8BD4F8105C1F}"/>
    <cellStyle name="Normal 16 2 2 9 2 3" xfId="49824" xr:uid="{D1988890-AFE2-4179-9202-3F8CE944E3F7}"/>
    <cellStyle name="Normal 16 2 2 9 3" xfId="24685" xr:uid="{C46E52B3-F9CC-44B7-8E64-0298D82F46D6}"/>
    <cellStyle name="Normal 16 2 2 9 4" xfId="41444" xr:uid="{BDEE3BCB-EFC8-4484-9C3D-E6BB349E27B5}"/>
    <cellStyle name="Normal 16 2 3" xfId="390" xr:uid="{8882C383-2252-48B4-9A38-000CFB269399}"/>
    <cellStyle name="Normal 16 2 3 10" xfId="8463" xr:uid="{9154208C-314C-4647-B1BE-0FA80F3CC748}"/>
    <cellStyle name="Normal 16 2 3 10 2" xfId="16843" xr:uid="{C90676BA-030E-436E-A78A-CFCD7B7B8348}"/>
    <cellStyle name="Normal 16 2 3 10 2 2" xfId="33603" xr:uid="{9C994ACA-50C7-47C6-8652-9D85F7E8ACFA}"/>
    <cellStyle name="Normal 16 2 3 10 2 3" xfId="50362" xr:uid="{EA88DB6B-912A-40E0-BC6C-B0C4203EA3F4}"/>
    <cellStyle name="Normal 16 2 3 10 3" xfId="25223" xr:uid="{69151E9F-F984-4FBC-956B-69850B9EBF06}"/>
    <cellStyle name="Normal 16 2 3 10 4" xfId="41982" xr:uid="{58E9F18B-2C97-4237-A9C8-585E01AEE43F}"/>
    <cellStyle name="Normal 16 2 3 11" xfId="2222" xr:uid="{183798A5-7E0B-4E53-BECB-3A523BE3F7B3}"/>
    <cellStyle name="Normal 16 2 3 11 2" xfId="10604" xr:uid="{1469B22E-624B-441E-B221-B603AD80F653}"/>
    <cellStyle name="Normal 16 2 3 11 2 2" xfId="27364" xr:uid="{514F57B7-333E-4898-B0FD-90701C7C3CF7}"/>
    <cellStyle name="Normal 16 2 3 11 2 3" xfId="44123" xr:uid="{1E0841AB-F26E-4335-87DC-D4ED843CFC59}"/>
    <cellStyle name="Normal 16 2 3 11 3" xfId="18984" xr:uid="{BBBF4F82-D5B5-443F-AAE4-F6C758B55948}"/>
    <cellStyle name="Normal 16 2 3 11 4" xfId="35743" xr:uid="{D58653E9-9CBF-49E0-BD33-674C7414739F}"/>
    <cellStyle name="Normal 16 2 3 12" xfId="8801" xr:uid="{92497B7B-C7CB-4B1E-97A5-13B30F2A7C2F}"/>
    <cellStyle name="Normal 16 2 3 12 2" xfId="25561" xr:uid="{51A174B5-913A-4589-B6E4-8A3C0EB85DFF}"/>
    <cellStyle name="Normal 16 2 3 12 3" xfId="42320" xr:uid="{8A2DCBAA-B935-43DD-9E07-053DAB05DAAC}"/>
    <cellStyle name="Normal 16 2 3 13" xfId="17181" xr:uid="{0136868D-4311-49F6-A6A9-6308CCCE8E55}"/>
    <cellStyle name="Normal 16 2 3 14" xfId="33940" xr:uid="{FD240B52-D081-4CF7-9286-0036AE9CDA7A}"/>
    <cellStyle name="Normal 16 2 3 2" xfId="832" xr:uid="{95BD218C-DCDA-46A9-83AD-FD1875F18A1E}"/>
    <cellStyle name="Normal 16 2 3 2 2" xfId="4227" xr:uid="{B538AE51-C720-4D63-927D-EC3BD8A773F4}"/>
    <cellStyle name="Normal 16 2 3 2 2 2" xfId="12607" xr:uid="{E9064554-A49E-4B27-B100-8B3CF1A65B96}"/>
    <cellStyle name="Normal 16 2 3 2 2 2 2" xfId="29367" xr:uid="{AC7396A1-57BE-4AB9-95D2-F06EAFAC3560}"/>
    <cellStyle name="Normal 16 2 3 2 2 2 3" xfId="46126" xr:uid="{36820C58-F881-403A-9571-4C2868FB62AA}"/>
    <cellStyle name="Normal 16 2 3 2 2 3" xfId="20987" xr:uid="{5034A3B4-994A-4AE8-96A2-4D02264121F8}"/>
    <cellStyle name="Normal 16 2 3 2 2 4" xfId="37746" xr:uid="{A1D26FB7-E85E-4BDD-B359-D2CC7680CE76}"/>
    <cellStyle name="Normal 16 2 3 2 3" xfId="5914" xr:uid="{7F9C891E-6F09-4A48-8023-336E3397E816}"/>
    <cellStyle name="Normal 16 2 3 2 3 2" xfId="14294" xr:uid="{0C9B9394-0175-4946-AD38-2FC0486E719D}"/>
    <cellStyle name="Normal 16 2 3 2 3 2 2" xfId="31054" xr:uid="{9D9D83D7-B8AD-4881-8CFF-5413FF3E197A}"/>
    <cellStyle name="Normal 16 2 3 2 3 2 3" xfId="47813" xr:uid="{E1AB5D86-7B0F-4295-A603-1D036515353B}"/>
    <cellStyle name="Normal 16 2 3 2 3 3" xfId="22674" xr:uid="{314FA642-220A-499D-90BE-0BA334636738}"/>
    <cellStyle name="Normal 16 2 3 2 3 4" xfId="39433" xr:uid="{E65691B6-1749-4C58-9335-632B4775045A}"/>
    <cellStyle name="Normal 16 2 3 2 4" xfId="2650" xr:uid="{4C9FD4D0-470C-4EC0-8678-2983AE1CA0C5}"/>
    <cellStyle name="Normal 16 2 3 2 4 2" xfId="11030" xr:uid="{F8E1BB2B-A442-40FF-A9E7-D79A1CF0FE7F}"/>
    <cellStyle name="Normal 16 2 3 2 4 2 2" xfId="27790" xr:uid="{BA2631AB-0737-4445-BA3D-7EDD8714149C}"/>
    <cellStyle name="Normal 16 2 3 2 4 2 3" xfId="44549" xr:uid="{379CC497-133F-4B4B-9488-CC541AF47B85}"/>
    <cellStyle name="Normal 16 2 3 2 4 3" xfId="19410" xr:uid="{A631158D-3342-4508-A29B-D82D6914C5C3}"/>
    <cellStyle name="Normal 16 2 3 2 4 4" xfId="36169" xr:uid="{6177BB29-4582-45B4-97BE-FE0C5E276016}"/>
    <cellStyle name="Normal 16 2 3 2 5" xfId="9227" xr:uid="{9FA21874-3445-4907-BD62-A496F4D27877}"/>
    <cellStyle name="Normal 16 2 3 2 5 2" xfId="25987" xr:uid="{4565E161-364F-46DF-B8E0-322C6CC083C9}"/>
    <cellStyle name="Normal 16 2 3 2 5 3" xfId="42746" xr:uid="{67DE8E68-477E-4AFA-9C52-7028037836DE}"/>
    <cellStyle name="Normal 16 2 3 2 6" xfId="17607" xr:uid="{6AACF444-42F5-4D42-A503-8C0021D41278}"/>
    <cellStyle name="Normal 16 2 3 2 7" xfId="34366" xr:uid="{1EFE3A2F-568E-4049-BB6D-0FB7EE2B0C80}"/>
    <cellStyle name="Normal 16 2 3 3" xfId="1266" xr:uid="{3D7C1121-84B6-4764-9A7A-ED17E0478A58}"/>
    <cellStyle name="Normal 16 2 3 3 2" xfId="4655" xr:uid="{A029F760-9F7D-4230-BE36-A5963C3EE34A}"/>
    <cellStyle name="Normal 16 2 3 3 2 2" xfId="13035" xr:uid="{530A3610-102B-4596-85EB-F2F8886525DA}"/>
    <cellStyle name="Normal 16 2 3 3 2 2 2" xfId="29795" xr:uid="{B796CF8C-A7B2-40E5-9E0F-DC33DA2CB87A}"/>
    <cellStyle name="Normal 16 2 3 3 2 2 3" xfId="46554" xr:uid="{76880C8A-FA12-48D4-BA8F-F04591D6C394}"/>
    <cellStyle name="Normal 16 2 3 3 2 3" xfId="21415" xr:uid="{F4E72765-E01E-4FE2-B1DE-3C990A790B49}"/>
    <cellStyle name="Normal 16 2 3 3 2 4" xfId="38174" xr:uid="{515A0F05-DC1E-4002-B7E6-1246D360D65A}"/>
    <cellStyle name="Normal 16 2 3 3 3" xfId="6342" xr:uid="{5FFE5A44-EE8B-441F-BAD5-36274BD08BA2}"/>
    <cellStyle name="Normal 16 2 3 3 3 2" xfId="14722" xr:uid="{5FE9581B-3629-4B01-A955-CB2EDA24E5D9}"/>
    <cellStyle name="Normal 16 2 3 3 3 2 2" xfId="31482" xr:uid="{94AA8877-E940-4635-B9DB-1A006A37CC9F}"/>
    <cellStyle name="Normal 16 2 3 3 3 2 3" xfId="48241" xr:uid="{10BF720D-34E5-4990-9ACB-140E8C5D3F39}"/>
    <cellStyle name="Normal 16 2 3 3 3 3" xfId="23102" xr:uid="{DA3791C8-1103-4530-B9F2-76D2F0278D57}"/>
    <cellStyle name="Normal 16 2 3 3 3 4" xfId="39861" xr:uid="{2D53719D-5C5A-4846-B2CD-346B63ED1C52}"/>
    <cellStyle name="Normal 16 2 3 3 4" xfId="3078" xr:uid="{D2181E11-32BE-4EA6-9CCB-876B2306CEB6}"/>
    <cellStyle name="Normal 16 2 3 3 4 2" xfId="11458" xr:uid="{590A9B7D-6A93-4DF2-A5E4-E45B9E91D7CB}"/>
    <cellStyle name="Normal 16 2 3 3 4 2 2" xfId="28218" xr:uid="{5A7D5FD5-0AC2-4511-911E-F60D35B2C2C2}"/>
    <cellStyle name="Normal 16 2 3 3 4 2 3" xfId="44977" xr:uid="{240FA47C-A509-489A-B08E-FF2660C62565}"/>
    <cellStyle name="Normal 16 2 3 3 4 3" xfId="19838" xr:uid="{3B9908BD-E6D8-4385-B6CB-8616192C154B}"/>
    <cellStyle name="Normal 16 2 3 3 4 4" xfId="36597" xr:uid="{590909F6-7C4B-42E2-91DC-8C4E87B8F455}"/>
    <cellStyle name="Normal 16 2 3 3 5" xfId="9655" xr:uid="{EE14EEED-946D-4133-81C8-3FBFE306D467}"/>
    <cellStyle name="Normal 16 2 3 3 5 2" xfId="26415" xr:uid="{CA55E068-4417-4959-B142-B05BAF89585B}"/>
    <cellStyle name="Normal 16 2 3 3 5 3" xfId="43174" xr:uid="{4CC481B1-EE24-4D68-84CB-0F3542D40559}"/>
    <cellStyle name="Normal 16 2 3 3 6" xfId="18035" xr:uid="{EFB4F1A7-26E3-474B-B967-7D32B82A6A81}"/>
    <cellStyle name="Normal 16 2 3 3 7" xfId="34794" xr:uid="{64AFC757-2F42-48AF-8CF8-70FB10C3AC93}"/>
    <cellStyle name="Normal 16 2 3 4" xfId="1763" xr:uid="{B0B08B33-7F54-4436-A5FC-03FEC7462372}"/>
    <cellStyle name="Normal 16 2 3 4 2" xfId="5152" xr:uid="{303BB882-ADB2-43D8-80A8-9531296AC7A4}"/>
    <cellStyle name="Normal 16 2 3 4 2 2" xfId="13532" xr:uid="{F3EFEFF6-B3C6-448D-9A7C-44ED1F8D82A4}"/>
    <cellStyle name="Normal 16 2 3 4 2 2 2" xfId="30292" xr:uid="{F0D5FC9F-A893-4C29-8F7C-0F6D98553C2A}"/>
    <cellStyle name="Normal 16 2 3 4 2 2 3" xfId="47051" xr:uid="{EEB8B98F-FD72-4653-9E24-E9E2EDA889FA}"/>
    <cellStyle name="Normal 16 2 3 4 2 3" xfId="21912" xr:uid="{8AB83949-1AB7-4757-93FF-019E3F7875D6}"/>
    <cellStyle name="Normal 16 2 3 4 2 4" xfId="38671" xr:uid="{3EABB9F0-2140-4B74-AFF5-26246B08A22D}"/>
    <cellStyle name="Normal 16 2 3 4 3" xfId="6839" xr:uid="{6D75B246-4EF9-484B-AAE6-79FCC069161E}"/>
    <cellStyle name="Normal 16 2 3 4 3 2" xfId="15219" xr:uid="{8A5DCC3F-002A-463C-BD52-8FF72B36A3BC}"/>
    <cellStyle name="Normal 16 2 3 4 3 2 2" xfId="31979" xr:uid="{E7C23214-10AD-495C-B2DB-F01A4A56DCED}"/>
    <cellStyle name="Normal 16 2 3 4 3 2 3" xfId="48738" xr:uid="{394E5148-D984-4953-954F-F76070A8911C}"/>
    <cellStyle name="Normal 16 2 3 4 3 3" xfId="23599" xr:uid="{B6216835-54F6-47EF-880C-19991B7D4927}"/>
    <cellStyle name="Normal 16 2 3 4 3 4" xfId="40358" xr:uid="{BF983EED-2D1F-4E92-852E-6D5AFD9F47F4}"/>
    <cellStyle name="Normal 16 2 3 4 4" xfId="3462" xr:uid="{61535E12-EE74-4029-98BD-F864D4B303A7}"/>
    <cellStyle name="Normal 16 2 3 4 4 2" xfId="11842" xr:uid="{87D9FE66-2180-478C-9C3B-A3753B55E9C4}"/>
    <cellStyle name="Normal 16 2 3 4 4 2 2" xfId="28602" xr:uid="{7C4768EF-AF3F-4EDF-AA33-B678F0BDEE9E}"/>
    <cellStyle name="Normal 16 2 3 4 4 2 3" xfId="45361" xr:uid="{F732CF15-1DD1-44FD-85E3-8C74E4CA3853}"/>
    <cellStyle name="Normal 16 2 3 4 4 3" xfId="20222" xr:uid="{14ECAFDB-41CC-4C86-BECD-30959425FDF3}"/>
    <cellStyle name="Normal 16 2 3 4 4 4" xfId="36981" xr:uid="{F6DFD76F-8D28-4159-8B50-62062B8E2247}"/>
    <cellStyle name="Normal 16 2 3 4 5" xfId="10152" xr:uid="{6735A5E2-103D-4684-836A-5E449F72E848}"/>
    <cellStyle name="Normal 16 2 3 4 5 2" xfId="26912" xr:uid="{B0DA08E7-67F3-4F91-B24F-AA97B2C12684}"/>
    <cellStyle name="Normal 16 2 3 4 5 3" xfId="43671" xr:uid="{9E933163-2E05-40A3-B775-9442783D28DF}"/>
    <cellStyle name="Normal 16 2 3 4 6" xfId="18532" xr:uid="{2359E9DA-FC07-4922-898B-072516467F71}"/>
    <cellStyle name="Normal 16 2 3 4 7" xfId="35291" xr:uid="{1C7F74BA-4421-4429-8AF2-C1B1B8D9E621}"/>
    <cellStyle name="Normal 16 2 3 5" xfId="3882" xr:uid="{CB90D1AD-CDBF-4E35-9501-3CB69260EAE2}"/>
    <cellStyle name="Normal 16 2 3 5 2" xfId="12262" xr:uid="{86B47890-DBE2-4ABE-AC9D-485B9A2063D7}"/>
    <cellStyle name="Normal 16 2 3 5 2 2" xfId="29022" xr:uid="{DC5A692E-DF0C-48C4-851F-4E921A5296CC}"/>
    <cellStyle name="Normal 16 2 3 5 2 3" xfId="45781" xr:uid="{37BEDA98-49B1-41B3-B1F1-21C4767F0D2A}"/>
    <cellStyle name="Normal 16 2 3 5 3" xfId="20642" xr:uid="{C2D208B1-78A5-4C44-AACE-5EF33E095677}"/>
    <cellStyle name="Normal 16 2 3 5 4" xfId="37401" xr:uid="{CCE34430-5DBA-4FE9-8A11-BA4E8BE27984}"/>
    <cellStyle name="Normal 16 2 3 6" xfId="5488" xr:uid="{56FF9B65-1522-4FC0-A126-35E7EE15A43C}"/>
    <cellStyle name="Normal 16 2 3 6 2" xfId="13868" xr:uid="{EB0103A4-DCBE-44A5-A94D-7534968F3937}"/>
    <cellStyle name="Normal 16 2 3 6 2 2" xfId="30628" xr:uid="{920E22C2-9971-427B-A55C-0C9BEE944C4C}"/>
    <cellStyle name="Normal 16 2 3 6 2 3" xfId="47387" xr:uid="{029E9317-1A2C-4312-9B7C-CDBA0D744B67}"/>
    <cellStyle name="Normal 16 2 3 6 3" xfId="22248" xr:uid="{134C0DC2-537E-4279-B2ED-04E9F6E101A4}"/>
    <cellStyle name="Normal 16 2 3 6 4" xfId="39007" xr:uid="{8821479E-05E4-4ECA-8809-76D669B71A6C}"/>
    <cellStyle name="Normal 16 2 3 7" xfId="7245" xr:uid="{0345FD06-2E85-4681-A37C-04E67D1B26F6}"/>
    <cellStyle name="Normal 16 2 3 7 2" xfId="15625" xr:uid="{29F33E65-C8B2-48BE-B259-858A01BD035D}"/>
    <cellStyle name="Normal 16 2 3 7 2 2" xfId="32385" xr:uid="{EA43EEDD-FE54-4CC4-B2B8-FCBEFA59CDE3}"/>
    <cellStyle name="Normal 16 2 3 7 2 3" xfId="49144" xr:uid="{DA737565-5EFC-45A5-AF12-4AC1484B097F}"/>
    <cellStyle name="Normal 16 2 3 7 3" xfId="24005" xr:uid="{B150B548-8444-44B2-8CD3-A82418F25E5D}"/>
    <cellStyle name="Normal 16 2 3 7 4" xfId="40764" xr:uid="{E16956B5-4F5E-4F8A-A481-F4EE20D475E0}"/>
    <cellStyle name="Normal 16 2 3 8" xfId="7651" xr:uid="{1C50D913-DDCF-4D00-8739-A4182AA9641F}"/>
    <cellStyle name="Normal 16 2 3 8 2" xfId="16031" xr:uid="{145C993D-B1F2-4DF0-A744-53393A2392BC}"/>
    <cellStyle name="Normal 16 2 3 8 2 2" xfId="32791" xr:uid="{1CD1160E-EB8D-4F35-9976-7A02B69034A1}"/>
    <cellStyle name="Normal 16 2 3 8 2 3" xfId="49550" xr:uid="{DA438322-94E2-47DB-A597-91608989BB3F}"/>
    <cellStyle name="Normal 16 2 3 8 3" xfId="24411" xr:uid="{D7AEB198-4EBD-444D-8094-76A8AEA7FE0E}"/>
    <cellStyle name="Normal 16 2 3 8 4" xfId="41170" xr:uid="{8BC9DDF4-B68A-4505-BAE5-93B3D8CB6705}"/>
    <cellStyle name="Normal 16 2 3 9" xfId="8057" xr:uid="{FDBFE22F-2511-4F88-8338-05EDE200324C}"/>
    <cellStyle name="Normal 16 2 3 9 2" xfId="16437" xr:uid="{60A80267-F613-4414-97E8-60AB08215183}"/>
    <cellStyle name="Normal 16 2 3 9 2 2" xfId="33197" xr:uid="{FEAECCE9-89C1-4AF7-9568-BFBB40401486}"/>
    <cellStyle name="Normal 16 2 3 9 2 3" xfId="49956" xr:uid="{898286C3-10D4-456C-B066-B56348FED09D}"/>
    <cellStyle name="Normal 16 2 3 9 3" xfId="24817" xr:uid="{AF956EAE-A764-4589-AE70-D66D0AFA30BF}"/>
    <cellStyle name="Normal 16 2 3 9 4" xfId="41576" xr:uid="{0AEE3016-03A6-403E-8AA6-BEBD19A8FD81}"/>
    <cellStyle name="Normal 16 2 4" xfId="623" xr:uid="{77B82E0E-06BE-47E2-9595-FCDCFC771A8F}"/>
    <cellStyle name="Normal 16 2 4 2" xfId="4018" xr:uid="{C88EFC6E-0F49-4015-960C-78C282820FA9}"/>
    <cellStyle name="Normal 16 2 4 2 2" xfId="12398" xr:uid="{AB5B6D4D-B146-4749-9485-750DDDE4F184}"/>
    <cellStyle name="Normal 16 2 4 2 2 2" xfId="29158" xr:uid="{56979C99-8BE0-4693-BB8F-57F8B905D15B}"/>
    <cellStyle name="Normal 16 2 4 2 2 3" xfId="45917" xr:uid="{2F910153-26EE-48C1-80D2-A65A30ECCD2F}"/>
    <cellStyle name="Normal 16 2 4 2 3" xfId="20778" xr:uid="{A1257D2B-A4F8-4D16-8F38-83C0AF84F7DE}"/>
    <cellStyle name="Normal 16 2 4 2 4" xfId="37537" xr:uid="{6F3E5A47-F748-40F7-A279-F951CE3DF8F4}"/>
    <cellStyle name="Normal 16 2 4 3" xfId="5705" xr:uid="{55C40903-F899-4476-B78F-42C20C4172C2}"/>
    <cellStyle name="Normal 16 2 4 3 2" xfId="14085" xr:uid="{0ABF4C7D-B3AD-4A0C-9569-4011D7A5B248}"/>
    <cellStyle name="Normal 16 2 4 3 2 2" xfId="30845" xr:uid="{09BE131E-A858-46A3-8EEC-C83CFAFE2310}"/>
    <cellStyle name="Normal 16 2 4 3 2 3" xfId="47604" xr:uid="{E4D72242-BB99-49BF-8640-A66C0434672F}"/>
    <cellStyle name="Normal 16 2 4 3 3" xfId="22465" xr:uid="{3CF29970-6AA3-459F-B276-7262356D616C}"/>
    <cellStyle name="Normal 16 2 4 3 4" xfId="39224" xr:uid="{3DAC2323-CD28-4799-8D1C-F299A0032D01}"/>
    <cellStyle name="Normal 16 2 4 4" xfId="2441" xr:uid="{2622617A-47C6-4EC7-BC34-C74A40F9AD4B}"/>
    <cellStyle name="Normal 16 2 4 4 2" xfId="10821" xr:uid="{65DB215F-139C-41BF-AE33-C98E075A0223}"/>
    <cellStyle name="Normal 16 2 4 4 2 2" xfId="27581" xr:uid="{54063B7D-C20C-4C03-9D10-9CCB027D8C97}"/>
    <cellStyle name="Normal 16 2 4 4 2 3" xfId="44340" xr:uid="{3BB8CE81-EF64-4D5D-A118-34DB630E02D8}"/>
    <cellStyle name="Normal 16 2 4 4 3" xfId="19201" xr:uid="{52AE3390-A0ED-478F-AB78-DB733907266C}"/>
    <cellStyle name="Normal 16 2 4 4 4" xfId="35960" xr:uid="{069EEDC1-90A2-48BF-829F-49DE08A0750F}"/>
    <cellStyle name="Normal 16 2 4 5" xfId="9018" xr:uid="{C4511146-1AAB-4846-80B6-09A375EFDB8E}"/>
    <cellStyle name="Normal 16 2 4 5 2" xfId="25778" xr:uid="{0148B525-91AD-48EC-8140-2616516C8984}"/>
    <cellStyle name="Normal 16 2 4 5 3" xfId="42537" xr:uid="{E5A47CFE-AECC-4F7A-9723-134504B56056}"/>
    <cellStyle name="Normal 16 2 4 6" xfId="17398" xr:uid="{4ECD4372-0FEF-4AAF-B4EE-7987B0C0E67A}"/>
    <cellStyle name="Normal 16 2 4 7" xfId="34157" xr:uid="{ACF86E4A-F4CA-419D-B120-79CBA12DF562}"/>
    <cellStyle name="Normal 16 2 5" xfId="1057" xr:uid="{BDEAAB13-EEA6-421E-909E-5968E2178816}"/>
    <cellStyle name="Normal 16 2 5 2" xfId="4446" xr:uid="{5800675F-364D-43E6-BA79-3D3455F29017}"/>
    <cellStyle name="Normal 16 2 5 2 2" xfId="12826" xr:uid="{6DDC1D83-ECFF-4229-8092-FE30EAD79DA7}"/>
    <cellStyle name="Normal 16 2 5 2 2 2" xfId="29586" xr:uid="{5DAEEFD0-826A-4086-9555-C8D13FBC7A2A}"/>
    <cellStyle name="Normal 16 2 5 2 2 3" xfId="46345" xr:uid="{E6BEA384-030A-45A4-9B3E-4271C8DAE667}"/>
    <cellStyle name="Normal 16 2 5 2 3" xfId="21206" xr:uid="{C694CC6C-13B7-4509-987C-62319525B94C}"/>
    <cellStyle name="Normal 16 2 5 2 4" xfId="37965" xr:uid="{F48CB084-2FA9-416E-BF43-74E813838D42}"/>
    <cellStyle name="Normal 16 2 5 3" xfId="6133" xr:uid="{FFF915DE-E27F-4CA1-9736-1540FC00351E}"/>
    <cellStyle name="Normal 16 2 5 3 2" xfId="14513" xr:uid="{15CB8E06-E74E-45FC-BD2B-16F9CFD4A855}"/>
    <cellStyle name="Normal 16 2 5 3 2 2" xfId="31273" xr:uid="{13B3A453-03BC-41D0-851E-825CA021A238}"/>
    <cellStyle name="Normal 16 2 5 3 2 3" xfId="48032" xr:uid="{604D4F74-A2FB-49D7-8B28-65A2495B531C}"/>
    <cellStyle name="Normal 16 2 5 3 3" xfId="22893" xr:uid="{44407BDB-CC52-40F6-AA6B-23C149CC80D5}"/>
    <cellStyle name="Normal 16 2 5 3 4" xfId="39652" xr:uid="{E0F14387-E825-47F7-AB1A-5DE40E79AE6F}"/>
    <cellStyle name="Normal 16 2 5 4" xfId="2869" xr:uid="{25024320-7018-4158-A59F-9B42D52303E9}"/>
    <cellStyle name="Normal 16 2 5 4 2" xfId="11249" xr:uid="{BF3A7D45-760E-4ECA-B436-48D2DFEC6C78}"/>
    <cellStyle name="Normal 16 2 5 4 2 2" xfId="28009" xr:uid="{4FE02320-5B8A-49F2-B59F-BA5E594DACC4}"/>
    <cellStyle name="Normal 16 2 5 4 2 3" xfId="44768" xr:uid="{676617DB-6C69-4B02-AC04-74965930D415}"/>
    <cellStyle name="Normal 16 2 5 4 3" xfId="19629" xr:uid="{6FBEDA40-E190-4363-871C-E53A3182BE5B}"/>
    <cellStyle name="Normal 16 2 5 4 4" xfId="36388" xr:uid="{E0B759C9-BC32-4D92-B8E7-7F89AC2F9570}"/>
    <cellStyle name="Normal 16 2 5 5" xfId="9446" xr:uid="{EE40CE09-D03A-4A14-BF17-ACF9376F15D4}"/>
    <cellStyle name="Normal 16 2 5 5 2" xfId="26206" xr:uid="{20AB7737-CD64-4420-9100-E44A11E8E0AF}"/>
    <cellStyle name="Normal 16 2 5 5 3" xfId="42965" xr:uid="{DDD721A7-B799-4F08-BE51-4491672B3E90}"/>
    <cellStyle name="Normal 16 2 5 6" xfId="17826" xr:uid="{467C2899-0105-418E-B3C7-2AE6EA299431}"/>
    <cellStyle name="Normal 16 2 5 7" xfId="34585" xr:uid="{3C873A59-0AED-42AA-B31B-89DEAAC264D9}"/>
    <cellStyle name="Normal 16 2 6" xfId="1492" xr:uid="{28303E84-6D00-48DE-9571-72ED84BDF064}"/>
    <cellStyle name="Normal 16 2 6 2" xfId="4881" xr:uid="{AAC2D72D-1FBF-4489-B3F7-A2C8784A69E3}"/>
    <cellStyle name="Normal 16 2 6 2 2" xfId="13261" xr:uid="{18522AE1-6284-40BF-98AB-AC549DF116CD}"/>
    <cellStyle name="Normal 16 2 6 2 2 2" xfId="30021" xr:uid="{13C577C2-5B43-4694-8EDF-768E9E4930AC}"/>
    <cellStyle name="Normal 16 2 6 2 2 3" xfId="46780" xr:uid="{49290A8C-661E-4C00-A6C0-1DD814DC6481}"/>
    <cellStyle name="Normal 16 2 6 2 3" xfId="21641" xr:uid="{97D7076B-6125-466D-BF72-141F19152F93}"/>
    <cellStyle name="Normal 16 2 6 2 4" xfId="38400" xr:uid="{16E74044-F8F9-4A4C-A719-B289A6AEA071}"/>
    <cellStyle name="Normal 16 2 6 3" xfId="6568" xr:uid="{A4B37232-1034-4D46-89DF-CFE822E59FB8}"/>
    <cellStyle name="Normal 16 2 6 3 2" xfId="14948" xr:uid="{AEC884DF-7975-4CEE-B962-C33CE24F1BD2}"/>
    <cellStyle name="Normal 16 2 6 3 2 2" xfId="31708" xr:uid="{E5DD9CE3-B31C-44D9-B4BB-C1CDECE4F106}"/>
    <cellStyle name="Normal 16 2 6 3 2 3" xfId="48467" xr:uid="{36F2A47C-04E1-4DC4-AC45-27868440DC38}"/>
    <cellStyle name="Normal 16 2 6 3 3" xfId="23328" xr:uid="{017E957F-2FE7-4F76-8661-672B9F8CE0B5}"/>
    <cellStyle name="Normal 16 2 6 3 4" xfId="40087" xr:uid="{3E29EE20-2AB1-4706-A551-B647F4E418ED}"/>
    <cellStyle name="Normal 16 2 6 4" xfId="2008" xr:uid="{BE9A9619-0489-4F07-898D-5E3567CED1E9}"/>
    <cellStyle name="Normal 16 2 6 4 2" xfId="10395" xr:uid="{01DEB7DB-4A71-4B59-894C-0DE295267C55}"/>
    <cellStyle name="Normal 16 2 6 4 2 2" xfId="27155" xr:uid="{981B8E13-6AB4-44D7-AE21-49CF832760DF}"/>
    <cellStyle name="Normal 16 2 6 4 2 3" xfId="43914" xr:uid="{B7A597A3-155D-4B79-98DE-D38E9D76A7C6}"/>
    <cellStyle name="Normal 16 2 6 4 3" xfId="18775" xr:uid="{3CFE27D1-8A45-4A7D-A8F1-73A7BC430E92}"/>
    <cellStyle name="Normal 16 2 6 4 4" xfId="35534" xr:uid="{8C922A30-0297-47F2-9560-16062F96D4A9}"/>
    <cellStyle name="Normal 16 2 6 5" xfId="9881" xr:uid="{18EDEF34-50E2-4BC7-9225-A08FD8B885B5}"/>
    <cellStyle name="Normal 16 2 6 5 2" xfId="26641" xr:uid="{00F1AE83-CB56-4D55-B79B-AEFF0BAE7EE9}"/>
    <cellStyle name="Normal 16 2 6 5 3" xfId="43400" xr:uid="{1FE2C26F-C9A9-4A2D-B15E-2A126275D666}"/>
    <cellStyle name="Normal 16 2 6 6" xfId="18261" xr:uid="{F7B55390-BC7C-4A16-ACDB-064C8DEFB22A}"/>
    <cellStyle name="Normal 16 2 6 7" xfId="35020" xr:uid="{770F3B27-B1CB-49E6-816E-4DA6E341A46F}"/>
    <cellStyle name="Normal 16 2 7" xfId="3610" xr:uid="{747DF0A5-3334-416F-A0FF-F8126A4F8D16}"/>
    <cellStyle name="Normal 16 2 7 2" xfId="11990" xr:uid="{521A7D6C-A742-4369-8B8E-F6780DB38E37}"/>
    <cellStyle name="Normal 16 2 7 2 2" xfId="28750" xr:uid="{4EC215BE-0F33-47AE-87BC-02B0F0D91257}"/>
    <cellStyle name="Normal 16 2 7 2 3" xfId="45509" xr:uid="{BBB8501D-BA8B-43BA-9C0D-E9B69852FFA2}"/>
    <cellStyle name="Normal 16 2 7 3" xfId="20370" xr:uid="{A2BE6C95-1168-43D4-BDB9-7FAAA3751CC5}"/>
    <cellStyle name="Normal 16 2 7 4" xfId="37129" xr:uid="{F228E695-56A3-4893-8E94-A4A1A62A4406}"/>
    <cellStyle name="Normal 16 2 8" xfId="5279" xr:uid="{87389FDA-07C7-4F08-9E26-45AB51D293A4}"/>
    <cellStyle name="Normal 16 2 8 2" xfId="13659" xr:uid="{3843CCA5-BFD1-4793-9BD9-79F9972C266B}"/>
    <cellStyle name="Normal 16 2 8 2 2" xfId="30419" xr:uid="{FBD644AB-D53A-4FE5-A252-3ACBFF668AD8}"/>
    <cellStyle name="Normal 16 2 8 2 3" xfId="47178" xr:uid="{B9150FC0-FFE4-44E7-A535-3E9F3DB43A8F}"/>
    <cellStyle name="Normal 16 2 8 3" xfId="22039" xr:uid="{40E2F6FC-B62C-416A-A7A6-5D9E76A60859}"/>
    <cellStyle name="Normal 16 2 8 4" xfId="38798" xr:uid="{BAE167FB-A9D7-460B-87E9-B5E552F17B84}"/>
    <cellStyle name="Normal 16 2 9" xfId="6974" xr:uid="{FE89B4DF-AE80-443B-88EA-79E0EAC991D0}"/>
    <cellStyle name="Normal 16 2 9 2" xfId="15354" xr:uid="{5D8D63D1-0B5F-45FD-AAED-168F74BBD56F}"/>
    <cellStyle name="Normal 16 2 9 2 2" xfId="32114" xr:uid="{5B3F212C-24A2-4EA4-A422-906BB03BC0D5}"/>
    <cellStyle name="Normal 16 2 9 2 3" xfId="48873" xr:uid="{2504B588-A829-4A2B-B391-15547EE2EDE6}"/>
    <cellStyle name="Normal 16 2 9 3" xfId="23734" xr:uid="{60DC9FE0-B7C2-4C85-8949-1A4A4508EB90}"/>
    <cellStyle name="Normal 16 2 9 4" xfId="40493" xr:uid="{12E421C7-BCC3-427C-A092-52FAC908A465}"/>
    <cellStyle name="Normal 16 20" xfId="33703" xr:uid="{E956AD8B-EC64-439A-9D0F-27D10F51A7F4}"/>
    <cellStyle name="Normal 16 20 2" xfId="50519" xr:uid="{C2DCFC85-65DA-4A10-96F6-6F453BC2EC37}"/>
    <cellStyle name="Normal 16 3" xfId="177" xr:uid="{0E337CE6-8CCA-40DB-9FB9-A2C124D0A2BE}"/>
    <cellStyle name="Normal 16 3 10" xfId="7381" xr:uid="{CD654FBF-53A2-4E4C-B4CA-B1E90E2F1A85}"/>
    <cellStyle name="Normal 16 3 10 2" xfId="15761" xr:uid="{8CA80DA2-1A98-4FE5-B0A1-8D88054C6559}"/>
    <cellStyle name="Normal 16 3 10 2 2" xfId="32521" xr:uid="{6979A9AA-979A-4691-886C-E146895C94F2}"/>
    <cellStyle name="Normal 16 3 10 2 3" xfId="49280" xr:uid="{13EE8EA1-79B1-4E70-B41F-B6D355E7FA3F}"/>
    <cellStyle name="Normal 16 3 10 3" xfId="24141" xr:uid="{EE18581F-67D1-4F01-8A5F-659B97A86A92}"/>
    <cellStyle name="Normal 16 3 10 4" xfId="40900" xr:uid="{58BAAB67-A4EF-47A7-953E-43B3C4B6F569}"/>
    <cellStyle name="Normal 16 3 11" xfId="7787" xr:uid="{FED4D2D5-2D5C-4734-A476-394AE0FA73EA}"/>
    <cellStyle name="Normal 16 3 11 2" xfId="16167" xr:uid="{ACDC41A6-1CEF-46F5-9DFD-07719D024EEB}"/>
    <cellStyle name="Normal 16 3 11 2 2" xfId="32927" xr:uid="{14D6ACFB-ABF3-49F3-8CB1-7D00244C08D0}"/>
    <cellStyle name="Normal 16 3 11 2 3" xfId="49686" xr:uid="{FA813A9E-F7DB-41D1-A921-D6F07942E452}"/>
    <cellStyle name="Normal 16 3 11 3" xfId="24547" xr:uid="{6C1AFD56-CFF2-4889-8965-60BCD5392DA8}"/>
    <cellStyle name="Normal 16 3 11 4" xfId="41306" xr:uid="{684A835E-D677-422E-97CF-ADB8E74EC814}"/>
    <cellStyle name="Normal 16 3 12" xfId="8193" xr:uid="{67B61E98-3FAF-4D92-8999-1306BE6754AA}"/>
    <cellStyle name="Normal 16 3 12 2" xfId="16573" xr:uid="{8FA638A6-0EC9-47C8-A3F2-671E17EE1797}"/>
    <cellStyle name="Normal 16 3 12 2 2" xfId="33333" xr:uid="{35092F73-1C16-40A4-BD93-54135EEB3815}"/>
    <cellStyle name="Normal 16 3 12 2 3" xfId="50092" xr:uid="{20117969-FEFE-4C92-9722-8029782A655C}"/>
    <cellStyle name="Normal 16 3 12 3" xfId="24953" xr:uid="{53CC7714-2638-4323-8E1A-892B4F6D0863}"/>
    <cellStyle name="Normal 16 3 12 4" xfId="41712" xr:uid="{33CF2284-6E11-48A5-A639-3DCA6E0D33A1}"/>
    <cellStyle name="Normal 16 3 13" xfId="1904" xr:uid="{BB17F9F6-F295-4381-B68E-2112EF9A342D}"/>
    <cellStyle name="Normal 16 3 13 2" xfId="10292" xr:uid="{23EFE65C-020A-47C0-903F-24DBF98CC02E}"/>
    <cellStyle name="Normal 16 3 13 2 2" xfId="27052" xr:uid="{A48F4DFB-9396-414A-A4FE-2C337CC6D49F}"/>
    <cellStyle name="Normal 16 3 13 2 3" xfId="43811" xr:uid="{91D2F1B1-E53A-4274-BC7C-119A4FF88EBD}"/>
    <cellStyle name="Normal 16 3 13 3" xfId="18672" xr:uid="{5A82F6EE-E027-460E-99EA-B7DAFD311766}"/>
    <cellStyle name="Normal 16 3 13 4" xfId="35431" xr:uid="{CF4384C8-4AA2-46B3-BE00-CAAB17AF9CBC}"/>
    <cellStyle name="Normal 16 3 14" xfId="8638" xr:uid="{ACA15505-860D-40C9-A681-CF5264CD3BAF}"/>
    <cellStyle name="Normal 16 3 14 2" xfId="25398" xr:uid="{DF2552DC-ACEF-4E63-B885-AA9076CA2AFB}"/>
    <cellStyle name="Normal 16 3 14 3" xfId="42157" xr:uid="{6EF6CC09-6117-433A-98A7-E5D866DE4A8C}"/>
    <cellStyle name="Normal 16 3 15" xfId="17018" xr:uid="{C81F78F8-C7B8-4783-91DA-215637E748DB}"/>
    <cellStyle name="Normal 16 3 16" xfId="33777" xr:uid="{CF241BC1-8289-4399-8E97-B98C686A99ED}"/>
    <cellStyle name="Normal 16 3 2" xfId="391" xr:uid="{1A87F5DE-F9AF-47AE-A6CE-6E22E2F879A8}"/>
    <cellStyle name="Normal 16 3 2 10" xfId="8332" xr:uid="{0A72ACAF-535B-4480-B4D2-87E29943D4C3}"/>
    <cellStyle name="Normal 16 3 2 10 2" xfId="16712" xr:uid="{F9D8FA11-E3BA-4A92-8C83-A2CF15179011}"/>
    <cellStyle name="Normal 16 3 2 10 2 2" xfId="33472" xr:uid="{F9E54D8D-2DD4-480F-9FCE-9919B0C81B6A}"/>
    <cellStyle name="Normal 16 3 2 10 2 3" xfId="50231" xr:uid="{85C04C76-1B38-4C10-AE3B-6A5246C9AD71}"/>
    <cellStyle name="Normal 16 3 2 10 3" xfId="25092" xr:uid="{AA04EB70-0736-4D29-8F01-5042CAD271D8}"/>
    <cellStyle name="Normal 16 3 2 10 4" xfId="41851" xr:uid="{FD0A0FE9-F1DB-40ED-8A95-1C22068335C7}"/>
    <cellStyle name="Normal 16 3 2 11" xfId="2223" xr:uid="{39D506B9-BD0E-4078-88E5-BDBAFB65A5D2}"/>
    <cellStyle name="Normal 16 3 2 11 2" xfId="10605" xr:uid="{9BFDAF05-DB30-4D28-9A7D-C64B7942EF6D}"/>
    <cellStyle name="Normal 16 3 2 11 2 2" xfId="27365" xr:uid="{9CA0DA89-7339-4EE9-BE0F-D1E0BF3254F1}"/>
    <cellStyle name="Normal 16 3 2 11 2 3" xfId="44124" xr:uid="{5F2C2537-8204-4D17-B530-ACA79785A063}"/>
    <cellStyle name="Normal 16 3 2 11 3" xfId="18985" xr:uid="{A9C8935E-DB95-4ED5-8B7F-37E940BA66BE}"/>
    <cellStyle name="Normal 16 3 2 11 4" xfId="35744" xr:uid="{AD5A1CE4-B534-49FF-AE0F-73B5F15EA1D4}"/>
    <cellStyle name="Normal 16 3 2 12" xfId="8802" xr:uid="{054F7044-C821-4BE4-9350-63F79CAE2DD8}"/>
    <cellStyle name="Normal 16 3 2 12 2" xfId="25562" xr:uid="{8E10F727-FECE-49E1-AC86-6105AC9C6873}"/>
    <cellStyle name="Normal 16 3 2 12 3" xfId="42321" xr:uid="{418C67D2-05FC-488D-94AD-892FE28D2C1B}"/>
    <cellStyle name="Normal 16 3 2 13" xfId="17182" xr:uid="{4AEB1900-6127-451B-AAD9-999C692A723B}"/>
    <cellStyle name="Normal 16 3 2 14" xfId="33941" xr:uid="{7CC216E6-5609-40ED-B17A-BA5E9BB2F988}"/>
    <cellStyle name="Normal 16 3 2 2" xfId="833" xr:uid="{993BBB26-D035-4259-B06E-90AEC77948B9}"/>
    <cellStyle name="Normal 16 3 2 2 2" xfId="4228" xr:uid="{E997760A-E28C-40C0-86EF-1BBC1B0DE23C}"/>
    <cellStyle name="Normal 16 3 2 2 2 2" xfId="12608" xr:uid="{D4F40EE2-A809-45D1-9DCC-E9833438D765}"/>
    <cellStyle name="Normal 16 3 2 2 2 2 2" xfId="29368" xr:uid="{5488ED22-7E2D-4188-BD05-28B35B00624C}"/>
    <cellStyle name="Normal 16 3 2 2 2 2 3" xfId="46127" xr:uid="{F9A80ACD-6787-44D9-8BC5-8DC2FAAB7789}"/>
    <cellStyle name="Normal 16 3 2 2 2 3" xfId="20988" xr:uid="{888BFAB1-1C11-4AF0-9070-B7F05816E94D}"/>
    <cellStyle name="Normal 16 3 2 2 2 4" xfId="37747" xr:uid="{444AE008-CCAC-43FB-A15D-BE316147BA70}"/>
    <cellStyle name="Normal 16 3 2 2 3" xfId="5915" xr:uid="{AFA8D5BB-715E-40B6-99EC-6AAB1A339E4C}"/>
    <cellStyle name="Normal 16 3 2 2 3 2" xfId="14295" xr:uid="{73C62686-3141-4779-AFD0-C56BF918215B}"/>
    <cellStyle name="Normal 16 3 2 2 3 2 2" xfId="31055" xr:uid="{E73C3913-B02B-45C2-82F8-3CFEF3578346}"/>
    <cellStyle name="Normal 16 3 2 2 3 2 3" xfId="47814" xr:uid="{A1EF9C4B-DD22-4098-BEA9-984947EF9DFF}"/>
    <cellStyle name="Normal 16 3 2 2 3 3" xfId="22675" xr:uid="{EE3B934D-F74F-4E2A-B74A-664FABA4C584}"/>
    <cellStyle name="Normal 16 3 2 2 3 4" xfId="39434" xr:uid="{5BBBFEB2-35F9-42E4-B315-2C37C51F0B06}"/>
    <cellStyle name="Normal 16 3 2 2 4" xfId="2651" xr:uid="{EC59BCC6-A1BD-49DD-97E1-1D1F46343523}"/>
    <cellStyle name="Normal 16 3 2 2 4 2" xfId="11031" xr:uid="{7BABBE72-4148-421E-A3ED-9B57FAC34204}"/>
    <cellStyle name="Normal 16 3 2 2 4 2 2" xfId="27791" xr:uid="{7887ADA4-061F-40D0-8616-398E49E0AD6F}"/>
    <cellStyle name="Normal 16 3 2 2 4 2 3" xfId="44550" xr:uid="{0B782B43-D9D0-45B4-885F-BE8425F70DE1}"/>
    <cellStyle name="Normal 16 3 2 2 4 3" xfId="19411" xr:uid="{D726549D-CEE1-41B1-ACD3-BCE620734F70}"/>
    <cellStyle name="Normal 16 3 2 2 4 4" xfId="36170" xr:uid="{BD51D3FB-0582-4480-9266-1319F9C9D035}"/>
    <cellStyle name="Normal 16 3 2 2 5" xfId="9228" xr:uid="{C44CBBBF-7A5F-43DD-BC10-AB6B31BAB1BC}"/>
    <cellStyle name="Normal 16 3 2 2 5 2" xfId="25988" xr:uid="{47972174-4DAF-4024-B1C5-4EDF43691732}"/>
    <cellStyle name="Normal 16 3 2 2 5 3" xfId="42747" xr:uid="{5D3D74C9-C0CF-49E7-A3BA-307E8BFDC1F4}"/>
    <cellStyle name="Normal 16 3 2 2 6" xfId="17608" xr:uid="{EB007349-402F-45F8-B3F5-54F92B489FF0}"/>
    <cellStyle name="Normal 16 3 2 2 7" xfId="34367" xr:uid="{28F3E0CE-3A0A-40F0-8370-32FE0C880359}"/>
    <cellStyle name="Normal 16 3 2 3" xfId="1267" xr:uid="{BDB437B0-24B3-4794-9566-557E83FA84C8}"/>
    <cellStyle name="Normal 16 3 2 3 2" xfId="4656" xr:uid="{AB2B56CE-7804-4E10-867C-C3B18A7246C9}"/>
    <cellStyle name="Normal 16 3 2 3 2 2" xfId="13036" xr:uid="{FCE08F2D-8319-44AD-B7BD-5626A0152536}"/>
    <cellStyle name="Normal 16 3 2 3 2 2 2" xfId="29796" xr:uid="{A3FADCB0-03EE-4580-853D-76107C7A987F}"/>
    <cellStyle name="Normal 16 3 2 3 2 2 3" xfId="46555" xr:uid="{A389E753-112D-41DC-A010-3C2E46E399DC}"/>
    <cellStyle name="Normal 16 3 2 3 2 3" xfId="21416" xr:uid="{DE282CFB-D4AC-4540-9982-D4845B94A12F}"/>
    <cellStyle name="Normal 16 3 2 3 2 4" xfId="38175" xr:uid="{400D05A7-64C8-4EEA-8B2E-BBB2CC4B50B8}"/>
    <cellStyle name="Normal 16 3 2 3 3" xfId="6343" xr:uid="{1D640C6D-56E9-4FD4-8415-6786EC0004CA}"/>
    <cellStyle name="Normal 16 3 2 3 3 2" xfId="14723" xr:uid="{84F8F46D-8E00-43A7-9BB4-F026DFB9781C}"/>
    <cellStyle name="Normal 16 3 2 3 3 2 2" xfId="31483" xr:uid="{8811CCE2-EB60-4764-87DE-C28A37A12342}"/>
    <cellStyle name="Normal 16 3 2 3 3 2 3" xfId="48242" xr:uid="{0A540FB4-5162-4BEB-A76F-E364A63D1645}"/>
    <cellStyle name="Normal 16 3 2 3 3 3" xfId="23103" xr:uid="{ED7A4941-A6B7-44F0-9FF2-161A38E6020C}"/>
    <cellStyle name="Normal 16 3 2 3 3 4" xfId="39862" xr:uid="{6473A5CC-A502-488D-BB01-5345C32A9AE0}"/>
    <cellStyle name="Normal 16 3 2 3 4" xfId="3079" xr:uid="{E5E75D91-12B6-489D-9419-DCB7A6772322}"/>
    <cellStyle name="Normal 16 3 2 3 4 2" xfId="11459" xr:uid="{88801F0D-7B34-48E9-A0D6-154647664972}"/>
    <cellStyle name="Normal 16 3 2 3 4 2 2" xfId="28219" xr:uid="{1A79105B-B5A1-4059-AF8B-D2868091AA91}"/>
    <cellStyle name="Normal 16 3 2 3 4 2 3" xfId="44978" xr:uid="{08BF724E-BF27-4C45-92DE-ED2ED8E55F4A}"/>
    <cellStyle name="Normal 16 3 2 3 4 3" xfId="19839" xr:uid="{5D1E56EB-C69F-41FA-9847-E366762F7E13}"/>
    <cellStyle name="Normal 16 3 2 3 4 4" xfId="36598" xr:uid="{56BA3C09-35E2-455E-91C9-1A5D5782DC89}"/>
    <cellStyle name="Normal 16 3 2 3 5" xfId="9656" xr:uid="{BDDE6BC1-1BC3-4160-B942-7677F1A175CE}"/>
    <cellStyle name="Normal 16 3 2 3 5 2" xfId="26416" xr:uid="{0CFB7C06-4E54-4D1B-8DD0-D6E268C8FCE6}"/>
    <cellStyle name="Normal 16 3 2 3 5 3" xfId="43175" xr:uid="{3FF84F5C-1323-4D1A-8528-3F505C01A8DE}"/>
    <cellStyle name="Normal 16 3 2 3 6" xfId="18036" xr:uid="{FCE894E9-64F5-4A98-8EF3-C79FBC1AD5F1}"/>
    <cellStyle name="Normal 16 3 2 3 7" xfId="34795" xr:uid="{F996A75E-A941-4803-8428-8FF09680E2FD}"/>
    <cellStyle name="Normal 16 3 2 4" xfId="1632" xr:uid="{F63023F8-A604-48EA-84ED-E61C4917AEA8}"/>
    <cellStyle name="Normal 16 3 2 4 2" xfId="5021" xr:uid="{F60763F8-63F8-461E-988C-A93987760574}"/>
    <cellStyle name="Normal 16 3 2 4 2 2" xfId="13401" xr:uid="{7012BCEC-36DC-4AA3-BA4E-06C9125D2813}"/>
    <cellStyle name="Normal 16 3 2 4 2 2 2" xfId="30161" xr:uid="{757BEAF2-4E48-4F19-9B8E-6E5E34CB08DC}"/>
    <cellStyle name="Normal 16 3 2 4 2 2 3" xfId="46920" xr:uid="{3488A92C-0106-495C-B7A9-B862EE1D25DC}"/>
    <cellStyle name="Normal 16 3 2 4 2 3" xfId="21781" xr:uid="{9B796BE5-30BE-41D0-AFBA-E56201DD2013}"/>
    <cellStyle name="Normal 16 3 2 4 2 4" xfId="38540" xr:uid="{625079A9-F5C1-4D66-B2DD-1B21E444E962}"/>
    <cellStyle name="Normal 16 3 2 4 3" xfId="6708" xr:uid="{2FBDB737-E4A1-4BBB-9F89-65CB984C33EC}"/>
    <cellStyle name="Normal 16 3 2 4 3 2" xfId="15088" xr:uid="{0BD63122-B9C8-49D9-BA12-1E722FB29FDA}"/>
    <cellStyle name="Normal 16 3 2 4 3 2 2" xfId="31848" xr:uid="{CC38BBA5-FEC4-447E-AB87-0D565D7D5A6C}"/>
    <cellStyle name="Normal 16 3 2 4 3 2 3" xfId="48607" xr:uid="{065981D3-06AE-44FB-8034-800B398EC3BE}"/>
    <cellStyle name="Normal 16 3 2 4 3 3" xfId="23468" xr:uid="{9F571881-C497-49C3-9527-0AA0A2013BC7}"/>
    <cellStyle name="Normal 16 3 2 4 3 4" xfId="40227" xr:uid="{3E92D30B-F010-4B8F-8C45-A6BD837A6C3D}"/>
    <cellStyle name="Normal 16 3 2 4 4" xfId="3332" xr:uid="{EDD385B3-14ED-4BB3-A5BD-5A990DB88344}"/>
    <cellStyle name="Normal 16 3 2 4 4 2" xfId="11712" xr:uid="{2CB7FBE3-C1EA-4CE3-A1B0-2A4927DF6305}"/>
    <cellStyle name="Normal 16 3 2 4 4 2 2" xfId="28472" xr:uid="{8BD31FC4-5C56-4C4D-B581-33E914C688A0}"/>
    <cellStyle name="Normal 16 3 2 4 4 2 3" xfId="45231" xr:uid="{1440ED7C-0DD4-4A1F-96E4-147CD06B8987}"/>
    <cellStyle name="Normal 16 3 2 4 4 3" xfId="20092" xr:uid="{E57C460D-21C8-447B-B7A0-866566BE3621}"/>
    <cellStyle name="Normal 16 3 2 4 4 4" xfId="36851" xr:uid="{E3C321EC-923D-40C7-AEA7-93A10C4B4B3C}"/>
    <cellStyle name="Normal 16 3 2 4 5" xfId="10021" xr:uid="{FFFCDD5C-1A23-48D6-A948-B9BABF0CB61F}"/>
    <cellStyle name="Normal 16 3 2 4 5 2" xfId="26781" xr:uid="{D1C00FD1-3CA8-4F0A-A649-02910FF4C458}"/>
    <cellStyle name="Normal 16 3 2 4 5 3" xfId="43540" xr:uid="{314C0DC2-25EB-42C8-8416-82F271996EC4}"/>
    <cellStyle name="Normal 16 3 2 4 6" xfId="18401" xr:uid="{1FF6D8E5-5D92-4FD7-8A52-D6595304D040}"/>
    <cellStyle name="Normal 16 3 2 4 7" xfId="35160" xr:uid="{57AF2032-FC27-4259-83A0-987D4ABB76F9}"/>
    <cellStyle name="Normal 16 3 2 5" xfId="3751" xr:uid="{5F44CD6B-7B19-4B2C-A5F2-404FB6F23B8D}"/>
    <cellStyle name="Normal 16 3 2 5 2" xfId="12131" xr:uid="{91227CCD-626D-49F7-A421-4FE4D64BF21E}"/>
    <cellStyle name="Normal 16 3 2 5 2 2" xfId="28891" xr:uid="{1180C0C8-18A5-4FD3-8539-F0F5BB2468E9}"/>
    <cellStyle name="Normal 16 3 2 5 2 3" xfId="45650" xr:uid="{4A6E74EB-5D4E-42B8-ACD1-8A5DED7C6DFD}"/>
    <cellStyle name="Normal 16 3 2 5 3" xfId="20511" xr:uid="{D9715938-E197-4F4F-B041-BF6BB5BA0187}"/>
    <cellStyle name="Normal 16 3 2 5 4" xfId="37270" xr:uid="{49844FFD-C366-42C9-A017-E48D730E6FD9}"/>
    <cellStyle name="Normal 16 3 2 6" xfId="5489" xr:uid="{9D07B074-2311-4E57-B8A3-3BA2C9E0C3F4}"/>
    <cellStyle name="Normal 16 3 2 6 2" xfId="13869" xr:uid="{C0893D9E-E159-452D-A987-2E69028F7E6D}"/>
    <cellStyle name="Normal 16 3 2 6 2 2" xfId="30629" xr:uid="{836E2C45-586E-43E4-9256-74E9B73AEFB1}"/>
    <cellStyle name="Normal 16 3 2 6 2 3" xfId="47388" xr:uid="{484A2503-0869-417C-B10D-45BF2B401C24}"/>
    <cellStyle name="Normal 16 3 2 6 3" xfId="22249" xr:uid="{85C8742E-DB95-47D8-85EA-C531D18DB312}"/>
    <cellStyle name="Normal 16 3 2 6 4" xfId="39008" xr:uid="{E3AB1F4D-45A3-4F97-BB3B-BC0350240302}"/>
    <cellStyle name="Normal 16 3 2 7" xfId="7114" xr:uid="{5EDEA7C0-2C05-4A5D-9DB6-34B8BF4AF94E}"/>
    <cellStyle name="Normal 16 3 2 7 2" xfId="15494" xr:uid="{188B199D-41FC-42B2-AADF-21E71DED03B1}"/>
    <cellStyle name="Normal 16 3 2 7 2 2" xfId="32254" xr:uid="{16FD2BB4-CA34-468F-8357-AC37F64058E8}"/>
    <cellStyle name="Normal 16 3 2 7 2 3" xfId="49013" xr:uid="{2BF544D5-6AA3-4117-9250-FBF74C6BBB56}"/>
    <cellStyle name="Normal 16 3 2 7 3" xfId="23874" xr:uid="{3E886801-B43B-4060-A888-69557DC08544}"/>
    <cellStyle name="Normal 16 3 2 7 4" xfId="40633" xr:uid="{34001DC1-4159-42A4-85AF-9A0CA851614D}"/>
    <cellStyle name="Normal 16 3 2 8" xfId="7520" xr:uid="{6DA4C560-A4CA-4148-BB11-3FF6ECAEAA26}"/>
    <cellStyle name="Normal 16 3 2 8 2" xfId="15900" xr:uid="{6A90E8BE-4782-48F4-8F03-393C5BD758E6}"/>
    <cellStyle name="Normal 16 3 2 8 2 2" xfId="32660" xr:uid="{DEBF0731-6E88-482F-9CFD-219904DE4639}"/>
    <cellStyle name="Normal 16 3 2 8 2 3" xfId="49419" xr:uid="{7A2BF262-C1E7-4D9C-BD66-2973430901FF}"/>
    <cellStyle name="Normal 16 3 2 8 3" xfId="24280" xr:uid="{F67BC4D5-A009-4D3E-925C-DAE0D7FA7368}"/>
    <cellStyle name="Normal 16 3 2 8 4" xfId="41039" xr:uid="{CC81B32E-77AA-4BDE-B146-B71F5461BFC6}"/>
    <cellStyle name="Normal 16 3 2 9" xfId="7926" xr:uid="{6F9AC0CB-03C0-476D-930D-7649859EC545}"/>
    <cellStyle name="Normal 16 3 2 9 2" xfId="16306" xr:uid="{6966272B-F2DA-4471-B020-AC2D1A95A38C}"/>
    <cellStyle name="Normal 16 3 2 9 2 2" xfId="33066" xr:uid="{85EB73FA-30CA-40C0-B60F-61130CB71B35}"/>
    <cellStyle name="Normal 16 3 2 9 2 3" xfId="49825" xr:uid="{DC10102F-AF6B-4418-AECE-473DBCB11029}"/>
    <cellStyle name="Normal 16 3 2 9 3" xfId="24686" xr:uid="{30FD7E34-032E-4E64-AC03-44523495154D}"/>
    <cellStyle name="Normal 16 3 2 9 4" xfId="41445" xr:uid="{FEE525DA-048D-4D12-B090-19351AFAC081}"/>
    <cellStyle name="Normal 16 3 3" xfId="392" xr:uid="{36BD5A1B-7E99-4FDF-96D8-D20CEC638845}"/>
    <cellStyle name="Normal 16 3 3 10" xfId="8464" xr:uid="{96F19116-AF26-42A6-AF16-CB8EBDD26C88}"/>
    <cellStyle name="Normal 16 3 3 10 2" xfId="16844" xr:uid="{2ADE3A71-8BC7-46A0-817C-A334339CDC37}"/>
    <cellStyle name="Normal 16 3 3 10 2 2" xfId="33604" xr:uid="{64EA6089-0AB3-4862-8E74-AE82BFB8ED54}"/>
    <cellStyle name="Normal 16 3 3 10 2 3" xfId="50363" xr:uid="{520FA9E1-E7A7-4246-B0A2-CD9AE0C1E3E2}"/>
    <cellStyle name="Normal 16 3 3 10 3" xfId="25224" xr:uid="{4DA6CC1E-17EB-4F90-9718-2A915BC649DC}"/>
    <cellStyle name="Normal 16 3 3 10 4" xfId="41983" xr:uid="{0E4ADCED-FDCE-4E8E-B58F-D8F6C3ABD4EE}"/>
    <cellStyle name="Normal 16 3 3 11" xfId="2224" xr:uid="{612BD368-7846-4DA1-9EB8-B325ADC4D031}"/>
    <cellStyle name="Normal 16 3 3 11 2" xfId="10606" xr:uid="{257F113A-A20B-4FE1-A623-6451FD1C4F57}"/>
    <cellStyle name="Normal 16 3 3 11 2 2" xfId="27366" xr:uid="{58C60E4B-4F8A-443A-9C3C-D50F9276E656}"/>
    <cellStyle name="Normal 16 3 3 11 2 3" xfId="44125" xr:uid="{A9A0CD8E-9CB5-4726-9151-D5976ADF9923}"/>
    <cellStyle name="Normal 16 3 3 11 3" xfId="18986" xr:uid="{BDB30F92-B3B6-4236-8D9B-6DC5045F9DD7}"/>
    <cellStyle name="Normal 16 3 3 11 4" xfId="35745" xr:uid="{60EFDD70-D662-492D-93A4-B1ADCBC00D50}"/>
    <cellStyle name="Normal 16 3 3 12" xfId="8803" xr:uid="{7CBC320C-BBA4-48E7-AB26-E3676129E366}"/>
    <cellStyle name="Normal 16 3 3 12 2" xfId="25563" xr:uid="{8AC1D7B7-BEF7-402F-8BAA-0DAE44B87BE6}"/>
    <cellStyle name="Normal 16 3 3 12 3" xfId="42322" xr:uid="{5892FD8F-A71A-4D6C-99CB-76C158E9564A}"/>
    <cellStyle name="Normal 16 3 3 13" xfId="17183" xr:uid="{2D735C30-AC28-49FC-8F36-844C41429BFF}"/>
    <cellStyle name="Normal 16 3 3 14" xfId="33942" xr:uid="{05A32613-1EC1-4006-AE92-28DD4ED4874C}"/>
    <cellStyle name="Normal 16 3 3 2" xfId="834" xr:uid="{6B55399C-51D7-48ED-BF06-BC4B42337FA0}"/>
    <cellStyle name="Normal 16 3 3 2 2" xfId="4229" xr:uid="{AB93AE7A-129D-4ADE-8910-9271F8253147}"/>
    <cellStyle name="Normal 16 3 3 2 2 2" xfId="12609" xr:uid="{6002F5F3-BDA1-4ED1-96CD-252C1AFD4FD1}"/>
    <cellStyle name="Normal 16 3 3 2 2 2 2" xfId="29369" xr:uid="{A1E41DAF-423A-4BE1-9505-BEE67144EF75}"/>
    <cellStyle name="Normal 16 3 3 2 2 2 3" xfId="46128" xr:uid="{965C0B5E-E2FF-476A-BB8C-5413320E4C72}"/>
    <cellStyle name="Normal 16 3 3 2 2 3" xfId="20989" xr:uid="{37F589F0-ECEA-469C-BCAF-7A05E0143BFC}"/>
    <cellStyle name="Normal 16 3 3 2 2 4" xfId="37748" xr:uid="{B16FB34C-21E4-43DC-90DC-B6969EEC44FF}"/>
    <cellStyle name="Normal 16 3 3 2 3" xfId="5916" xr:uid="{C145351B-5DCC-46D6-B52D-547990345E7C}"/>
    <cellStyle name="Normal 16 3 3 2 3 2" xfId="14296" xr:uid="{7852CBC9-422C-4040-AAB1-9BB7E32B1EBF}"/>
    <cellStyle name="Normal 16 3 3 2 3 2 2" xfId="31056" xr:uid="{E6E39A5F-4451-41F3-85DB-1461B547C185}"/>
    <cellStyle name="Normal 16 3 3 2 3 2 3" xfId="47815" xr:uid="{A774516E-D30D-465E-97C8-517D45E4D90B}"/>
    <cellStyle name="Normal 16 3 3 2 3 3" xfId="22676" xr:uid="{6E374CAB-F754-4951-8B1C-DF9FDAFA8AD1}"/>
    <cellStyle name="Normal 16 3 3 2 3 4" xfId="39435" xr:uid="{42235D90-2C6A-4F15-8B17-97C86A85C51B}"/>
    <cellStyle name="Normal 16 3 3 2 4" xfId="2652" xr:uid="{55656926-EE6B-4725-9579-271A2B679C19}"/>
    <cellStyle name="Normal 16 3 3 2 4 2" xfId="11032" xr:uid="{A3EA0AC3-2165-418D-AD0B-ABACCD01C7C2}"/>
    <cellStyle name="Normal 16 3 3 2 4 2 2" xfId="27792" xr:uid="{F1C55CBE-EBF7-4687-B2C3-5DAAB7AD7AD4}"/>
    <cellStyle name="Normal 16 3 3 2 4 2 3" xfId="44551" xr:uid="{18A4C322-797C-4014-82FD-7CF398630968}"/>
    <cellStyle name="Normal 16 3 3 2 4 3" xfId="19412" xr:uid="{3CC09210-7369-4F2B-9CF2-6D2E103D0BED}"/>
    <cellStyle name="Normal 16 3 3 2 4 4" xfId="36171" xr:uid="{BECEF516-6ED5-45D7-BED9-49EC9E95DF66}"/>
    <cellStyle name="Normal 16 3 3 2 5" xfId="9229" xr:uid="{C13EAED5-6AC3-4BEB-AB4D-5703AFA507B8}"/>
    <cellStyle name="Normal 16 3 3 2 5 2" xfId="25989" xr:uid="{5A56F354-9F9A-437D-91CC-F4FD8EB21551}"/>
    <cellStyle name="Normal 16 3 3 2 5 3" xfId="42748" xr:uid="{23058DD9-5BFE-47C9-BC64-9733950689A9}"/>
    <cellStyle name="Normal 16 3 3 2 6" xfId="17609" xr:uid="{9AA789E8-6C63-4EBB-B976-15BB31A4F67B}"/>
    <cellStyle name="Normal 16 3 3 2 7" xfId="34368" xr:uid="{5BF24E1E-B55B-44A8-9350-4CA59FEEF450}"/>
    <cellStyle name="Normal 16 3 3 3" xfId="1268" xr:uid="{CCDBE605-F75F-46DC-B0C2-99852834EE2C}"/>
    <cellStyle name="Normal 16 3 3 3 2" xfId="4657" xr:uid="{317606DF-4AA8-4FB6-9866-5C790AE5A2B1}"/>
    <cellStyle name="Normal 16 3 3 3 2 2" xfId="13037" xr:uid="{3FF63C9A-0196-472B-A9FF-9A6E3D55E8CC}"/>
    <cellStyle name="Normal 16 3 3 3 2 2 2" xfId="29797" xr:uid="{6B16DCE0-507A-42DF-A0E9-71E683DCD522}"/>
    <cellStyle name="Normal 16 3 3 3 2 2 3" xfId="46556" xr:uid="{39DE3ADE-0536-4EF7-96A0-DB5FC1B8F45C}"/>
    <cellStyle name="Normal 16 3 3 3 2 3" xfId="21417" xr:uid="{03D7A655-D47B-4DB7-9094-EC30C0DACAF3}"/>
    <cellStyle name="Normal 16 3 3 3 2 4" xfId="38176" xr:uid="{0B8198F6-60A3-446C-92AD-E2D1C67123BA}"/>
    <cellStyle name="Normal 16 3 3 3 3" xfId="6344" xr:uid="{5A28B275-ED48-4426-B4C1-FB3239181F20}"/>
    <cellStyle name="Normal 16 3 3 3 3 2" xfId="14724" xr:uid="{D89BF10F-E9A2-4E45-ACBA-DFE5E315F849}"/>
    <cellStyle name="Normal 16 3 3 3 3 2 2" xfId="31484" xr:uid="{F39D145F-9B50-411C-9855-3B9B951BAB13}"/>
    <cellStyle name="Normal 16 3 3 3 3 2 3" xfId="48243" xr:uid="{1C76D656-BBDD-42CE-B6F0-5674C6E32ACE}"/>
    <cellStyle name="Normal 16 3 3 3 3 3" xfId="23104" xr:uid="{F343E3CD-BC85-4A5E-9DFE-BDBD8CD07C8E}"/>
    <cellStyle name="Normal 16 3 3 3 3 4" xfId="39863" xr:uid="{6B528858-3B27-4FFA-94CE-A2C929DE48C6}"/>
    <cellStyle name="Normal 16 3 3 3 4" xfId="3080" xr:uid="{11450E39-9DA6-406B-B50C-3FC1F2CD6D2D}"/>
    <cellStyle name="Normal 16 3 3 3 4 2" xfId="11460" xr:uid="{82CA987E-3596-4F8C-8B32-2EAFDCAE8DDF}"/>
    <cellStyle name="Normal 16 3 3 3 4 2 2" xfId="28220" xr:uid="{9499C3FF-8BB6-432D-AA09-49ACD22835FF}"/>
    <cellStyle name="Normal 16 3 3 3 4 2 3" xfId="44979" xr:uid="{D73D1322-7870-45C2-AA62-DC2E210CC0CC}"/>
    <cellStyle name="Normal 16 3 3 3 4 3" xfId="19840" xr:uid="{25D1D21D-7811-4805-A3A2-69649D4AD828}"/>
    <cellStyle name="Normal 16 3 3 3 4 4" xfId="36599" xr:uid="{A97FDC2F-0BA3-4180-9393-5AD5C00753CE}"/>
    <cellStyle name="Normal 16 3 3 3 5" xfId="9657" xr:uid="{AE229A04-8DBF-46BC-BEDB-C975823053DC}"/>
    <cellStyle name="Normal 16 3 3 3 5 2" xfId="26417" xr:uid="{7861615A-7977-42E6-BBF1-2D55440AAE9B}"/>
    <cellStyle name="Normal 16 3 3 3 5 3" xfId="43176" xr:uid="{9A29B3B1-1C38-4BB4-8413-61E97B3CEA23}"/>
    <cellStyle name="Normal 16 3 3 3 6" xfId="18037" xr:uid="{B2C92E9E-B7AC-4453-9A16-EE13AE1A1A26}"/>
    <cellStyle name="Normal 16 3 3 3 7" xfId="34796" xr:uid="{02BA7CA6-FFB6-4054-9E16-A4E46D0F4F67}"/>
    <cellStyle name="Normal 16 3 3 4" xfId="1764" xr:uid="{7C0235FA-43AA-43CB-951A-6F513BB70253}"/>
    <cellStyle name="Normal 16 3 3 4 2" xfId="5153" xr:uid="{C086CE4A-0D88-4F70-8610-7D5C5D908895}"/>
    <cellStyle name="Normal 16 3 3 4 2 2" xfId="13533" xr:uid="{9C50DB67-2955-4C2F-A8DB-FA8AE205686A}"/>
    <cellStyle name="Normal 16 3 3 4 2 2 2" xfId="30293" xr:uid="{81FAF8F3-C36D-4C5D-B969-41A83B3F5FC1}"/>
    <cellStyle name="Normal 16 3 3 4 2 2 3" xfId="47052" xr:uid="{BAA355F2-FDA1-4573-A34F-77232C6133E9}"/>
    <cellStyle name="Normal 16 3 3 4 2 3" xfId="21913" xr:uid="{35704AD7-23AD-4759-A82C-84BECB381CE1}"/>
    <cellStyle name="Normal 16 3 3 4 2 4" xfId="38672" xr:uid="{F7EEB48D-3A10-4592-BF49-6283F2F2153F}"/>
    <cellStyle name="Normal 16 3 3 4 3" xfId="6840" xr:uid="{D862BBBA-A809-4D41-82ED-DEC7B28BFAD9}"/>
    <cellStyle name="Normal 16 3 3 4 3 2" xfId="15220" xr:uid="{9F1C4B54-DB95-41FC-99DF-D311029DCE27}"/>
    <cellStyle name="Normal 16 3 3 4 3 2 2" xfId="31980" xr:uid="{7DC3DACA-76B2-4B5D-81FC-407C0723D1C8}"/>
    <cellStyle name="Normal 16 3 3 4 3 2 3" xfId="48739" xr:uid="{2FA3C29E-2188-4E70-ADCE-F6337C0AE621}"/>
    <cellStyle name="Normal 16 3 3 4 3 3" xfId="23600" xr:uid="{F026ABA2-02C1-451E-86C1-8A1A886E026A}"/>
    <cellStyle name="Normal 16 3 3 4 3 4" xfId="40359" xr:uid="{5A97202C-F744-4CA0-B2E5-A5C04505CA6E}"/>
    <cellStyle name="Normal 16 3 3 4 4" xfId="3463" xr:uid="{16FAE6E5-C9EC-4C1E-A430-C538DFE1AE93}"/>
    <cellStyle name="Normal 16 3 3 4 4 2" xfId="11843" xr:uid="{3762D513-E679-4432-B7D3-D9CADD433FD2}"/>
    <cellStyle name="Normal 16 3 3 4 4 2 2" xfId="28603" xr:uid="{CC861633-BD6D-4493-BA58-8173D07F6B36}"/>
    <cellStyle name="Normal 16 3 3 4 4 2 3" xfId="45362" xr:uid="{1C05DD1F-A1AB-42FD-B740-C64E05E70021}"/>
    <cellStyle name="Normal 16 3 3 4 4 3" xfId="20223" xr:uid="{57236404-1508-41D0-92C8-754C95169BA6}"/>
    <cellStyle name="Normal 16 3 3 4 4 4" xfId="36982" xr:uid="{2A29C91C-49EB-4B61-BF60-65CD61BC98C5}"/>
    <cellStyle name="Normal 16 3 3 4 5" xfId="10153" xr:uid="{A4CAD771-9F3A-4807-B9C4-57119F9D151E}"/>
    <cellStyle name="Normal 16 3 3 4 5 2" xfId="26913" xr:uid="{204E3C38-911F-4879-9DC4-9A0CED030570}"/>
    <cellStyle name="Normal 16 3 3 4 5 3" xfId="43672" xr:uid="{ECC6BF44-DB08-4887-8AB4-3DBF5DEB7154}"/>
    <cellStyle name="Normal 16 3 3 4 6" xfId="18533" xr:uid="{3A4738AB-C47E-44CC-98F5-F282C7A485D1}"/>
    <cellStyle name="Normal 16 3 3 4 7" xfId="35292" xr:uid="{56EE7C30-A78C-4EE1-A805-E29457B5B902}"/>
    <cellStyle name="Normal 16 3 3 5" xfId="3883" xr:uid="{7CBB02BB-9845-410D-A117-FA30E4D0BACD}"/>
    <cellStyle name="Normal 16 3 3 5 2" xfId="12263" xr:uid="{2F288D1C-3EB4-411C-BD50-9F181337806E}"/>
    <cellStyle name="Normal 16 3 3 5 2 2" xfId="29023" xr:uid="{C29D1B7F-EB05-4B6A-860E-1A0A1F35C31C}"/>
    <cellStyle name="Normal 16 3 3 5 2 3" xfId="45782" xr:uid="{0615967E-E27E-4295-9353-BA9621B6FE8F}"/>
    <cellStyle name="Normal 16 3 3 5 3" xfId="20643" xr:uid="{875B69F2-211A-44E5-8432-539F2DE42171}"/>
    <cellStyle name="Normal 16 3 3 5 4" xfId="37402" xr:uid="{6F176CBD-68CF-46F9-9B39-81DA13F7A7F7}"/>
    <cellStyle name="Normal 16 3 3 6" xfId="5490" xr:uid="{CB5616C7-4096-4C22-B3A2-C7B881DB8F5D}"/>
    <cellStyle name="Normal 16 3 3 6 2" xfId="13870" xr:uid="{A9B4E0E6-A307-4763-B7AD-D5CE3F1A7443}"/>
    <cellStyle name="Normal 16 3 3 6 2 2" xfId="30630" xr:uid="{EAF13BDD-FC60-46CC-BF6D-EE9CBF4E162E}"/>
    <cellStyle name="Normal 16 3 3 6 2 3" xfId="47389" xr:uid="{6202F402-86C0-4EEE-B499-A248CC2A986D}"/>
    <cellStyle name="Normal 16 3 3 6 3" xfId="22250" xr:uid="{C14A717D-BCE6-483B-8D95-04D8D7BD72AD}"/>
    <cellStyle name="Normal 16 3 3 6 4" xfId="39009" xr:uid="{752CAF7F-66C6-4D9A-AA28-5B62A8BC12AA}"/>
    <cellStyle name="Normal 16 3 3 7" xfId="7246" xr:uid="{66EA3682-5E09-4864-8B78-A9093894BC88}"/>
    <cellStyle name="Normal 16 3 3 7 2" xfId="15626" xr:uid="{6CD88900-B118-40F5-A0ED-EEC1FF35B0DA}"/>
    <cellStyle name="Normal 16 3 3 7 2 2" xfId="32386" xr:uid="{05626370-D2EB-4131-B4E4-3CB635B3B3B8}"/>
    <cellStyle name="Normal 16 3 3 7 2 3" xfId="49145" xr:uid="{663482E8-B683-4150-910C-69AFE728AE64}"/>
    <cellStyle name="Normal 16 3 3 7 3" xfId="24006" xr:uid="{1BF8CCC2-3556-4AB0-BC00-CE4A4805F4B6}"/>
    <cellStyle name="Normal 16 3 3 7 4" xfId="40765" xr:uid="{C74121FB-B0F0-4E87-A931-45B85580FE51}"/>
    <cellStyle name="Normal 16 3 3 8" xfId="7652" xr:uid="{F05C7585-16AB-4269-A8F7-8176FD8F6C3C}"/>
    <cellStyle name="Normal 16 3 3 8 2" xfId="16032" xr:uid="{C56D07EB-5F16-4005-9F8A-40C46C793EE4}"/>
    <cellStyle name="Normal 16 3 3 8 2 2" xfId="32792" xr:uid="{2D731F4C-3ECB-484B-80A3-E8A834367CDC}"/>
    <cellStyle name="Normal 16 3 3 8 2 3" xfId="49551" xr:uid="{C92E159F-7757-4D76-8B0F-BAD6345B26BB}"/>
    <cellStyle name="Normal 16 3 3 8 3" xfId="24412" xr:uid="{BC37B744-903E-42B2-8C21-EB7D4023F541}"/>
    <cellStyle name="Normal 16 3 3 8 4" xfId="41171" xr:uid="{E3721FD5-7AB1-4756-9865-58D87EEAD4A9}"/>
    <cellStyle name="Normal 16 3 3 9" xfId="8058" xr:uid="{2103ED70-DEFA-420D-B151-F22E939596ED}"/>
    <cellStyle name="Normal 16 3 3 9 2" xfId="16438" xr:uid="{76FDDA19-1C7D-4204-AAE9-6B3544868323}"/>
    <cellStyle name="Normal 16 3 3 9 2 2" xfId="33198" xr:uid="{B28485FB-EECE-4A51-935B-64F024553183}"/>
    <cellStyle name="Normal 16 3 3 9 2 3" xfId="49957" xr:uid="{269446DF-84C6-46B9-BB90-9CCE1D94DAE2}"/>
    <cellStyle name="Normal 16 3 3 9 3" xfId="24818" xr:uid="{5894F026-C7A4-43D9-BD1F-1AA4759EE633}"/>
    <cellStyle name="Normal 16 3 3 9 4" xfId="41577" xr:uid="{9BDE57A6-1162-4DC1-8C32-182FB3E5A511}"/>
    <cellStyle name="Normal 16 3 4" xfId="669" xr:uid="{3773FEB6-C8AB-4A36-A7D9-634F1FB323EB}"/>
    <cellStyle name="Normal 16 3 4 2" xfId="4064" xr:uid="{4D7F6A73-22D8-4C7E-8FBD-D92FAD33482E}"/>
    <cellStyle name="Normal 16 3 4 2 2" xfId="12444" xr:uid="{C15D1FC1-7245-4B60-AB8A-048E8203C4BC}"/>
    <cellStyle name="Normal 16 3 4 2 2 2" xfId="29204" xr:uid="{029A710F-8C6A-4991-A8F8-EF8814BA2EC9}"/>
    <cellStyle name="Normal 16 3 4 2 2 3" xfId="45963" xr:uid="{97FC97C4-EE73-4BC6-A657-BAF41D9DAA8E}"/>
    <cellStyle name="Normal 16 3 4 2 3" xfId="20824" xr:uid="{EB071000-C653-4F6B-BE34-DEE2E14BA40E}"/>
    <cellStyle name="Normal 16 3 4 2 4" xfId="37583" xr:uid="{48313232-1A11-4895-8B5E-028E38631D84}"/>
    <cellStyle name="Normal 16 3 4 3" xfId="5751" xr:uid="{D7CC2EE0-20D7-4F6C-8605-3FD7ED1CC1AA}"/>
    <cellStyle name="Normal 16 3 4 3 2" xfId="14131" xr:uid="{B85162E3-670C-4FE3-B2B9-666F2BBB50BA}"/>
    <cellStyle name="Normal 16 3 4 3 2 2" xfId="30891" xr:uid="{874DFB94-C5EA-4B5C-8B01-FEAE30CD5C83}"/>
    <cellStyle name="Normal 16 3 4 3 2 3" xfId="47650" xr:uid="{195D46F0-8D3C-407D-AC4E-39E6E44D6DF7}"/>
    <cellStyle name="Normal 16 3 4 3 3" xfId="22511" xr:uid="{332B7330-82D6-473F-B0B2-44DF74DC0496}"/>
    <cellStyle name="Normal 16 3 4 3 4" xfId="39270" xr:uid="{7529272C-FD5A-4786-8021-3D703A530C35}"/>
    <cellStyle name="Normal 16 3 4 4" xfId="2487" xr:uid="{A6B7B16C-9CBB-4DCE-A1C7-1E8E4B460514}"/>
    <cellStyle name="Normal 16 3 4 4 2" xfId="10867" xr:uid="{86151EE1-8CE4-4BCF-A337-D14476B1920E}"/>
    <cellStyle name="Normal 16 3 4 4 2 2" xfId="27627" xr:uid="{7B05AF6A-8CC9-45EF-A3FA-0EAF540F84A2}"/>
    <cellStyle name="Normal 16 3 4 4 2 3" xfId="44386" xr:uid="{E40B6080-5CD5-40D2-A3D5-CE3A2DA1BE9A}"/>
    <cellStyle name="Normal 16 3 4 4 3" xfId="19247" xr:uid="{497353FB-486B-4003-9623-689EB4A3E529}"/>
    <cellStyle name="Normal 16 3 4 4 4" xfId="36006" xr:uid="{320F209F-7749-4489-887E-E00E28E50AE2}"/>
    <cellStyle name="Normal 16 3 4 5" xfId="9064" xr:uid="{AAC0CFD2-AAD2-4836-8F91-F5ABC10CFCDD}"/>
    <cellStyle name="Normal 16 3 4 5 2" xfId="25824" xr:uid="{9A3A22A8-CC0B-4D04-8B5D-7C4D073FFFF9}"/>
    <cellStyle name="Normal 16 3 4 5 3" xfId="42583" xr:uid="{DC4E3A8F-EA49-4A5E-9870-AB4CF6C55FE5}"/>
    <cellStyle name="Normal 16 3 4 6" xfId="17444" xr:uid="{91EF90CE-4839-42F3-A38A-B06612725BD7}"/>
    <cellStyle name="Normal 16 3 4 7" xfId="34203" xr:uid="{3BBF6B39-B8DE-4EEF-9061-029DE5233B20}"/>
    <cellStyle name="Normal 16 3 5" xfId="1103" xr:uid="{A910A298-2B80-4EDD-82D2-507CF461EDB9}"/>
    <cellStyle name="Normal 16 3 5 2" xfId="4492" xr:uid="{A92C558C-5C75-45F2-963D-2C3D175C9240}"/>
    <cellStyle name="Normal 16 3 5 2 2" xfId="12872" xr:uid="{54DF0FD6-DCB5-4539-9BAA-5901F1E20ADC}"/>
    <cellStyle name="Normal 16 3 5 2 2 2" xfId="29632" xr:uid="{342AB469-0A86-4920-96F0-6373FC9BB1EC}"/>
    <cellStyle name="Normal 16 3 5 2 2 3" xfId="46391" xr:uid="{9CD3943E-EF2E-43E7-8E88-D53E7FBFD7D1}"/>
    <cellStyle name="Normal 16 3 5 2 3" xfId="21252" xr:uid="{7D3673F0-4093-4C60-8E7A-C6EE0CDE45FF}"/>
    <cellStyle name="Normal 16 3 5 2 4" xfId="38011" xr:uid="{A00E6660-77BE-41EA-BA07-1AA8DA3C33CC}"/>
    <cellStyle name="Normal 16 3 5 3" xfId="6179" xr:uid="{7D34117E-3AA2-4581-BCAC-3ECE52E0788B}"/>
    <cellStyle name="Normal 16 3 5 3 2" xfId="14559" xr:uid="{C3DB1B11-6277-4AE5-AC5E-8855547D4729}"/>
    <cellStyle name="Normal 16 3 5 3 2 2" xfId="31319" xr:uid="{1E2F04A6-D8FB-423C-9E00-9855C2DD9045}"/>
    <cellStyle name="Normal 16 3 5 3 2 3" xfId="48078" xr:uid="{CFC5A3E9-A35C-4C8E-AE89-ACCE9AFF0D74}"/>
    <cellStyle name="Normal 16 3 5 3 3" xfId="22939" xr:uid="{496CCC87-FC97-42E5-8386-EBEACFE08035}"/>
    <cellStyle name="Normal 16 3 5 3 4" xfId="39698" xr:uid="{1166F0B8-5BF4-4C84-B6E4-264A32FF65A9}"/>
    <cellStyle name="Normal 16 3 5 4" xfId="2915" xr:uid="{4BA09587-063B-4E1B-BBAC-95A3D4ABE081}"/>
    <cellStyle name="Normal 16 3 5 4 2" xfId="11295" xr:uid="{00A9642D-79D9-44DC-853F-CA77A3D07C63}"/>
    <cellStyle name="Normal 16 3 5 4 2 2" xfId="28055" xr:uid="{852AB92E-22D0-4815-AC4D-D8A22594482A}"/>
    <cellStyle name="Normal 16 3 5 4 2 3" xfId="44814" xr:uid="{1607FF89-0C45-4655-B983-8A95FFEAF316}"/>
    <cellStyle name="Normal 16 3 5 4 3" xfId="19675" xr:uid="{D39BDC7E-14A5-47CC-AA2F-572D5F267505}"/>
    <cellStyle name="Normal 16 3 5 4 4" xfId="36434" xr:uid="{FF4EF5F3-D87B-4B35-960C-60BECF601D75}"/>
    <cellStyle name="Normal 16 3 5 5" xfId="9492" xr:uid="{35291C50-5B4C-44CC-A642-D14FE518F296}"/>
    <cellStyle name="Normal 16 3 5 5 2" xfId="26252" xr:uid="{0B65DC53-B9EE-4974-8575-AD254AC90012}"/>
    <cellStyle name="Normal 16 3 5 5 3" xfId="43011" xr:uid="{8BEF0A68-E6C6-45C2-BBC4-0C244A5BB3A4}"/>
    <cellStyle name="Normal 16 3 5 6" xfId="17872" xr:uid="{8E90AED4-6240-4F9C-9455-1D3AC558401F}"/>
    <cellStyle name="Normal 16 3 5 7" xfId="34631" xr:uid="{2A974243-44ED-47E2-A95E-EA0863779A8C}"/>
    <cellStyle name="Normal 16 3 6" xfId="1493" xr:uid="{2C0C5D74-950F-42A0-A580-D4F0E63B2619}"/>
    <cellStyle name="Normal 16 3 6 2" xfId="4882" xr:uid="{725E323C-9DE3-47DF-9237-6A686F399982}"/>
    <cellStyle name="Normal 16 3 6 2 2" xfId="13262" xr:uid="{B96C0D9B-18F9-4F05-80F2-9A2A5B9B5E6E}"/>
    <cellStyle name="Normal 16 3 6 2 2 2" xfId="30022" xr:uid="{CDC9EFFE-E556-4F84-83EB-CD19B750E10D}"/>
    <cellStyle name="Normal 16 3 6 2 2 3" xfId="46781" xr:uid="{4F526BF0-7EDA-4469-9BB0-153043D7595E}"/>
    <cellStyle name="Normal 16 3 6 2 3" xfId="21642" xr:uid="{991F0A9C-B007-4BAC-B47F-9FD0F585DB68}"/>
    <cellStyle name="Normal 16 3 6 2 4" xfId="38401" xr:uid="{C5A85C8B-1CC5-4236-ADDF-9D0140D082B5}"/>
    <cellStyle name="Normal 16 3 6 3" xfId="6569" xr:uid="{2B6985B5-FB24-4925-8E70-2F09CA50324F}"/>
    <cellStyle name="Normal 16 3 6 3 2" xfId="14949" xr:uid="{819B8432-F3E8-4D7B-8C42-91B6188CBB5B}"/>
    <cellStyle name="Normal 16 3 6 3 2 2" xfId="31709" xr:uid="{C001E533-06D1-4E5B-AA63-E3F94361EF31}"/>
    <cellStyle name="Normal 16 3 6 3 2 3" xfId="48468" xr:uid="{12589BAD-2F77-48A5-A4B4-944CB3CEBFB1}"/>
    <cellStyle name="Normal 16 3 6 3 3" xfId="23329" xr:uid="{7D89F56A-ECA1-4B63-AB2E-18F0989CAED3}"/>
    <cellStyle name="Normal 16 3 6 3 4" xfId="40088" xr:uid="{FA47DF9E-E210-4AF0-98E6-7C4960743C74}"/>
    <cellStyle name="Normal 16 3 6 4" xfId="2057" xr:uid="{F9D1ACFC-EB4D-4921-A31E-C8F63DC89F9D}"/>
    <cellStyle name="Normal 16 3 6 4 2" xfId="10441" xr:uid="{CA5338CD-2863-4C23-8F28-D6603F7B9547}"/>
    <cellStyle name="Normal 16 3 6 4 2 2" xfId="27201" xr:uid="{91A72058-0377-4967-A34A-4C86ED79BD0D}"/>
    <cellStyle name="Normal 16 3 6 4 2 3" xfId="43960" xr:uid="{C447D3AA-9C9C-4C3E-9D7C-B9389C8DC5CF}"/>
    <cellStyle name="Normal 16 3 6 4 3" xfId="18821" xr:uid="{B685435C-7699-46CF-86D1-017B2961BDE8}"/>
    <cellStyle name="Normal 16 3 6 4 4" xfId="35580" xr:uid="{425CA47F-59EB-40E5-8956-7CAECEF8C0D0}"/>
    <cellStyle name="Normal 16 3 6 5" xfId="9882" xr:uid="{E9B19E5D-56ED-40C2-8FE7-934EC4521FC4}"/>
    <cellStyle name="Normal 16 3 6 5 2" xfId="26642" xr:uid="{00D55531-356E-4458-B0E2-CDC664AC72FE}"/>
    <cellStyle name="Normal 16 3 6 5 3" xfId="43401" xr:uid="{8A2A912E-2FA3-4C68-A917-794691AF708E}"/>
    <cellStyle name="Normal 16 3 6 6" xfId="18262" xr:uid="{DBA3F6D3-39B3-44BD-B2C5-B6668F4C2AD8}"/>
    <cellStyle name="Normal 16 3 6 7" xfId="35021" xr:uid="{24D48DBD-E1DC-4C22-AA67-CD29C8D77FA0}"/>
    <cellStyle name="Normal 16 3 7" xfId="3611" xr:uid="{2349AA04-5616-4D5B-9C7B-425CA7A4905E}"/>
    <cellStyle name="Normal 16 3 7 2" xfId="11991" xr:uid="{BB0630A3-3833-46B2-AA10-03208FD982C6}"/>
    <cellStyle name="Normal 16 3 7 2 2" xfId="28751" xr:uid="{CE967E30-373B-4399-A272-CC0CF6CCDB68}"/>
    <cellStyle name="Normal 16 3 7 2 3" xfId="45510" xr:uid="{A39D9C12-58D5-47D3-BA8A-39A6DD7608CD}"/>
    <cellStyle name="Normal 16 3 7 3" xfId="20371" xr:uid="{9D46841D-07A1-4F66-9F43-FF83AEA4B7A1}"/>
    <cellStyle name="Normal 16 3 7 4" xfId="37130" xr:uid="{4658714B-1084-4B79-9EE9-C4ADF6CE2C97}"/>
    <cellStyle name="Normal 16 3 8" xfId="5325" xr:uid="{489D58BD-D151-4A2D-81D3-663C5F044DEF}"/>
    <cellStyle name="Normal 16 3 8 2" xfId="13705" xr:uid="{8294845B-711E-451E-9A2E-8C2637BE264F}"/>
    <cellStyle name="Normal 16 3 8 2 2" xfId="30465" xr:uid="{DEED94B5-4339-4A3D-9ECF-7E76ADC85FAF}"/>
    <cellStyle name="Normal 16 3 8 2 3" xfId="47224" xr:uid="{B1A3A3D0-9A2D-44F4-A07A-83D93FCAA1AB}"/>
    <cellStyle name="Normal 16 3 8 3" xfId="22085" xr:uid="{88D4E501-EAD6-4284-8B24-1AE84BA6835F}"/>
    <cellStyle name="Normal 16 3 8 4" xfId="38844" xr:uid="{7B077E40-50EC-49EE-AFDD-9763AB41BA5C}"/>
    <cellStyle name="Normal 16 3 9" xfId="6975" xr:uid="{3437F198-A39D-4030-9C1D-D76A98164640}"/>
    <cellStyle name="Normal 16 3 9 2" xfId="15355" xr:uid="{143CFFF0-9288-46AA-9D97-80FAA9B20587}"/>
    <cellStyle name="Normal 16 3 9 2 2" xfId="32115" xr:uid="{7CA9F861-B2BA-4C7F-8D72-20963F16BDCE}"/>
    <cellStyle name="Normal 16 3 9 2 3" xfId="48874" xr:uid="{64043E05-AD70-4F56-B70C-97DC869AEE49}"/>
    <cellStyle name="Normal 16 3 9 3" xfId="23735" xr:uid="{AA6D8406-6858-4ACC-A36D-CDB88BEFF952}"/>
    <cellStyle name="Normal 16 3 9 4" xfId="40494" xr:uid="{7F47AE0B-217E-4712-9A17-502681EBF1AC}"/>
    <cellStyle name="Normal 16 4" xfId="393" xr:uid="{60EC5848-3985-45A4-B668-3B1E105D2B6F}"/>
    <cellStyle name="Normal 16 4 10" xfId="7382" xr:uid="{1DBCB4DB-F751-4F67-921C-6A6051D91874}"/>
    <cellStyle name="Normal 16 4 10 2" xfId="15762" xr:uid="{A264EB57-ED40-401B-A806-484A58535DDD}"/>
    <cellStyle name="Normal 16 4 10 2 2" xfId="32522" xr:uid="{AE81C25C-D494-4FD0-9225-481BDF7D187B}"/>
    <cellStyle name="Normal 16 4 10 2 3" xfId="49281" xr:uid="{0134A481-CCE5-45EC-A5A3-DC6DFE782A86}"/>
    <cellStyle name="Normal 16 4 10 3" xfId="24142" xr:uid="{E67A0732-5BB1-4AF9-B9EE-2CF298A5D348}"/>
    <cellStyle name="Normal 16 4 10 4" xfId="40901" xr:uid="{8FAAAC29-FEA2-4D9E-B69F-44874B3BF787}"/>
    <cellStyle name="Normal 16 4 11" xfId="7788" xr:uid="{C37E4174-A33B-4FFF-9332-BC7DC587BC6C}"/>
    <cellStyle name="Normal 16 4 11 2" xfId="16168" xr:uid="{B8F537AC-BDBF-443F-A1A3-A128C844A77A}"/>
    <cellStyle name="Normal 16 4 11 2 2" xfId="32928" xr:uid="{E8FF0E1F-3CA5-4153-ADBF-1EA8E0D445DB}"/>
    <cellStyle name="Normal 16 4 11 2 3" xfId="49687" xr:uid="{74B31BF3-F88E-4617-AFA4-DB9726CB45B5}"/>
    <cellStyle name="Normal 16 4 11 3" xfId="24548" xr:uid="{59F3C42F-821E-4740-831E-3F42800AF3AA}"/>
    <cellStyle name="Normal 16 4 11 4" xfId="41307" xr:uid="{BF6294A6-B059-4761-96E4-F16103FD0A04}"/>
    <cellStyle name="Normal 16 4 12" xfId="8194" xr:uid="{67A44968-D301-4378-BAE4-976DCE034820}"/>
    <cellStyle name="Normal 16 4 12 2" xfId="16574" xr:uid="{D50B09C2-CB41-45A1-96AF-C50F54C03842}"/>
    <cellStyle name="Normal 16 4 12 2 2" xfId="33334" xr:uid="{E7A9C519-C605-4224-80E1-8384B8694279}"/>
    <cellStyle name="Normal 16 4 12 2 3" xfId="50093" xr:uid="{0F107453-CADE-4AAF-A76B-A708BB444B85}"/>
    <cellStyle name="Normal 16 4 12 3" xfId="24954" xr:uid="{F6990ABA-C796-452C-BBA3-BCD0C9B7C523}"/>
    <cellStyle name="Normal 16 4 12 4" xfId="41713" xr:uid="{E7D0E90A-0B3A-4932-BD58-A4E6A38E504C}"/>
    <cellStyle name="Normal 16 4 13" xfId="1930" xr:uid="{373C0891-6E4E-41DF-98BC-8EFAC1422619}"/>
    <cellStyle name="Normal 16 4 13 2" xfId="10318" xr:uid="{8E2E1CB3-5079-4CF8-AC4D-A5EBF38EC494}"/>
    <cellStyle name="Normal 16 4 13 2 2" xfId="27078" xr:uid="{88416B02-ABD5-4BCE-A381-7FD10B3F30B5}"/>
    <cellStyle name="Normal 16 4 13 2 3" xfId="43837" xr:uid="{5CAE7FE6-7D15-443A-B4FB-FEA33BCEEDD2}"/>
    <cellStyle name="Normal 16 4 13 3" xfId="18698" xr:uid="{B80787AD-05F2-4952-8D88-20EB86B9EA3E}"/>
    <cellStyle name="Normal 16 4 13 4" xfId="35457" xr:uid="{3069CA56-0BDD-4468-ABF0-5C6A5ECFC889}"/>
    <cellStyle name="Normal 16 4 14" xfId="8804" xr:uid="{8D5C2C56-FBCF-4430-A2C8-83E9F84943D9}"/>
    <cellStyle name="Normal 16 4 14 2" xfId="25564" xr:uid="{488791E0-9B42-435E-9D66-6BD6756CEC5F}"/>
    <cellStyle name="Normal 16 4 14 3" xfId="42323" xr:uid="{B32541DC-05EB-4D6C-82D4-93364C7605B3}"/>
    <cellStyle name="Normal 16 4 15" xfId="17184" xr:uid="{F5FA0C16-4DBE-408C-B788-4C0CF2AF186C}"/>
    <cellStyle name="Normal 16 4 16" xfId="33943" xr:uid="{B3942298-16AC-4D2A-ADAD-584DECCB0E4A}"/>
    <cellStyle name="Normal 16 4 2" xfId="394" xr:uid="{C536EDF8-7DA1-4262-B4F3-D8230625803C}"/>
    <cellStyle name="Normal 16 4 2 10" xfId="8333" xr:uid="{472FB19B-99ED-4C89-8077-69465CB1E36B}"/>
    <cellStyle name="Normal 16 4 2 10 2" xfId="16713" xr:uid="{847F4CBC-EF77-45DB-97A0-D2843B58953F}"/>
    <cellStyle name="Normal 16 4 2 10 2 2" xfId="33473" xr:uid="{7643D1A1-4832-41A1-BAA4-B755F3431133}"/>
    <cellStyle name="Normal 16 4 2 10 2 3" xfId="50232" xr:uid="{541043FB-E2F3-492A-AD4C-6D5529FA227E}"/>
    <cellStyle name="Normal 16 4 2 10 3" xfId="25093" xr:uid="{B40F59D1-D281-460B-A68E-19F5D21892E1}"/>
    <cellStyle name="Normal 16 4 2 10 4" xfId="41852" xr:uid="{12435D93-2D8E-4499-8FF0-34D5C24F8CDD}"/>
    <cellStyle name="Normal 16 4 2 11" xfId="2226" xr:uid="{5C4248E8-5D59-469E-B8B8-1EAB6CA050F9}"/>
    <cellStyle name="Normal 16 4 2 11 2" xfId="10608" xr:uid="{CCCEE21C-DD0C-41D2-ABB9-1DFE20470CB9}"/>
    <cellStyle name="Normal 16 4 2 11 2 2" xfId="27368" xr:uid="{14679FE3-A7F1-4FB5-9BC7-346341F49A37}"/>
    <cellStyle name="Normal 16 4 2 11 2 3" xfId="44127" xr:uid="{D0CE9AB6-52AC-4527-8EFF-97BED86D15C6}"/>
    <cellStyle name="Normal 16 4 2 11 3" xfId="18988" xr:uid="{7D96870E-0F9C-4FA4-9A65-4CEFB4D1E54D}"/>
    <cellStyle name="Normal 16 4 2 11 4" xfId="35747" xr:uid="{790683A5-213C-4087-83E5-CA4E7B32E12D}"/>
    <cellStyle name="Normal 16 4 2 12" xfId="8805" xr:uid="{DBC13A3F-36B6-472A-A031-C95C6B4A5D30}"/>
    <cellStyle name="Normal 16 4 2 12 2" xfId="25565" xr:uid="{D9FEA2B3-F34F-4744-9090-BD157368C7E6}"/>
    <cellStyle name="Normal 16 4 2 12 3" xfId="42324" xr:uid="{630C8D6D-CD57-4470-A8E0-A99B3A64AEBD}"/>
    <cellStyle name="Normal 16 4 2 13" xfId="17185" xr:uid="{72170973-9F41-4C4B-89A2-9C61CEB44AAF}"/>
    <cellStyle name="Normal 16 4 2 14" xfId="33944" xr:uid="{D95D1ECD-B5BC-438F-9EFD-39BB966227D1}"/>
    <cellStyle name="Normal 16 4 2 2" xfId="836" xr:uid="{23271A87-3C90-4386-BC45-DB558E16C46D}"/>
    <cellStyle name="Normal 16 4 2 2 2" xfId="4231" xr:uid="{5CAD0102-5B3E-43EC-9620-7135AE0B1E94}"/>
    <cellStyle name="Normal 16 4 2 2 2 2" xfId="12611" xr:uid="{671244D2-31CB-4FBC-9267-DF5A5527D97C}"/>
    <cellStyle name="Normal 16 4 2 2 2 2 2" xfId="29371" xr:uid="{FE10C5B1-9E17-486D-ABCC-B0929E89CC59}"/>
    <cellStyle name="Normal 16 4 2 2 2 2 3" xfId="46130" xr:uid="{ED072538-6811-4F5A-BFEB-590A3CC866A7}"/>
    <cellStyle name="Normal 16 4 2 2 2 3" xfId="20991" xr:uid="{A8A5CDBE-6AA4-4BDC-BDE6-9664826B5FCC}"/>
    <cellStyle name="Normal 16 4 2 2 2 4" xfId="37750" xr:uid="{527B85A8-536F-45C4-89BD-06D4B7F07D44}"/>
    <cellStyle name="Normal 16 4 2 2 3" xfId="5918" xr:uid="{D6091E9E-32A2-4D64-87B8-3B4F8491FDC2}"/>
    <cellStyle name="Normal 16 4 2 2 3 2" xfId="14298" xr:uid="{137A585D-0C74-400E-9421-FDBC61D4768F}"/>
    <cellStyle name="Normal 16 4 2 2 3 2 2" xfId="31058" xr:uid="{C9FAC8B9-BBD5-4DFA-B217-6F79114EB3CE}"/>
    <cellStyle name="Normal 16 4 2 2 3 2 3" xfId="47817" xr:uid="{77CA18E8-7095-4711-AB5E-C19D007D2FD6}"/>
    <cellStyle name="Normal 16 4 2 2 3 3" xfId="22678" xr:uid="{8AA7BB00-22AA-41DF-9697-5650E8804987}"/>
    <cellStyle name="Normal 16 4 2 2 3 4" xfId="39437" xr:uid="{38BBE753-BC7D-47C6-B8EE-66311F778CB8}"/>
    <cellStyle name="Normal 16 4 2 2 4" xfId="2654" xr:uid="{ADA437A3-208A-4E2E-A06E-103A3A6BC709}"/>
    <cellStyle name="Normal 16 4 2 2 4 2" xfId="11034" xr:uid="{527D433D-6E84-4F47-9BED-F3165AA7AA34}"/>
    <cellStyle name="Normal 16 4 2 2 4 2 2" xfId="27794" xr:uid="{2EBDC3E6-7CEB-48F0-9993-61414B1C0B25}"/>
    <cellStyle name="Normal 16 4 2 2 4 2 3" xfId="44553" xr:uid="{9E565791-2AE8-4C5E-BFDF-3EB9033C2E7D}"/>
    <cellStyle name="Normal 16 4 2 2 4 3" xfId="19414" xr:uid="{F0AB6048-CABC-4948-A186-0E2FAF723063}"/>
    <cellStyle name="Normal 16 4 2 2 4 4" xfId="36173" xr:uid="{B1320E68-290B-44A2-9602-051732F099BF}"/>
    <cellStyle name="Normal 16 4 2 2 5" xfId="9231" xr:uid="{4423A1AD-ADB9-4F86-8A12-430B06F8A204}"/>
    <cellStyle name="Normal 16 4 2 2 5 2" xfId="25991" xr:uid="{6E812462-F294-4924-B105-27F03854AFFB}"/>
    <cellStyle name="Normal 16 4 2 2 5 3" xfId="42750" xr:uid="{8B41E94D-B51D-4685-B095-2960CECC90C1}"/>
    <cellStyle name="Normal 16 4 2 2 6" xfId="17611" xr:uid="{FBADDC10-9734-4CC5-A734-5546E06B1FCA}"/>
    <cellStyle name="Normal 16 4 2 2 7" xfId="34370" xr:uid="{4CC3927D-7754-4B15-B853-8C5A0A9A6E3D}"/>
    <cellStyle name="Normal 16 4 2 3" xfId="1270" xr:uid="{B8FDC339-B694-483C-8543-524DB4E805CB}"/>
    <cellStyle name="Normal 16 4 2 3 2" xfId="4659" xr:uid="{93F2EE3E-BDDB-4D94-81EB-D4850A258D61}"/>
    <cellStyle name="Normal 16 4 2 3 2 2" xfId="13039" xr:uid="{A0A2078F-6F06-4DD9-8253-A12B4B96053B}"/>
    <cellStyle name="Normal 16 4 2 3 2 2 2" xfId="29799" xr:uid="{87B2248A-8758-4314-8803-33473694B47E}"/>
    <cellStyle name="Normal 16 4 2 3 2 2 3" xfId="46558" xr:uid="{8C145505-EDD9-46BE-8676-1FDE9C358CF7}"/>
    <cellStyle name="Normal 16 4 2 3 2 3" xfId="21419" xr:uid="{74E20B9E-39DC-4A3A-928D-A6EC75C0BAFA}"/>
    <cellStyle name="Normal 16 4 2 3 2 4" xfId="38178" xr:uid="{1A84386C-70F2-403F-A7AA-9F2B5F611A63}"/>
    <cellStyle name="Normal 16 4 2 3 3" xfId="6346" xr:uid="{620156C3-D484-4E17-A615-9C8E2676A90F}"/>
    <cellStyle name="Normal 16 4 2 3 3 2" xfId="14726" xr:uid="{98FC0169-4DE2-429E-8BC2-F273B0AD547F}"/>
    <cellStyle name="Normal 16 4 2 3 3 2 2" xfId="31486" xr:uid="{B31486DC-7519-4A22-AFF5-FA7DCFAC0963}"/>
    <cellStyle name="Normal 16 4 2 3 3 2 3" xfId="48245" xr:uid="{AAC66FF9-F2C8-4DEE-936D-DB62DB8ED440}"/>
    <cellStyle name="Normal 16 4 2 3 3 3" xfId="23106" xr:uid="{8CAFFB80-9F07-4838-B3C6-81D4C9458EAA}"/>
    <cellStyle name="Normal 16 4 2 3 3 4" xfId="39865" xr:uid="{93A0B9BB-7DB5-4658-933A-ACB847D16CA6}"/>
    <cellStyle name="Normal 16 4 2 3 4" xfId="3082" xr:uid="{E38B4DC3-4F47-4C3B-84C1-6F171C4775DD}"/>
    <cellStyle name="Normal 16 4 2 3 4 2" xfId="11462" xr:uid="{B5E566F4-E175-4450-8406-BF3C48145CE8}"/>
    <cellStyle name="Normal 16 4 2 3 4 2 2" xfId="28222" xr:uid="{EC9CA9FA-707D-4B65-9B98-98C5AF482E45}"/>
    <cellStyle name="Normal 16 4 2 3 4 2 3" xfId="44981" xr:uid="{8BC9D96A-3648-495F-BC44-3A5BD0955975}"/>
    <cellStyle name="Normal 16 4 2 3 4 3" xfId="19842" xr:uid="{783E47AC-893A-4699-A8CF-CB450CF80AE8}"/>
    <cellStyle name="Normal 16 4 2 3 4 4" xfId="36601" xr:uid="{0FE4BA9A-655D-43E3-B8A8-3641148256C0}"/>
    <cellStyle name="Normal 16 4 2 3 5" xfId="9659" xr:uid="{76C804B1-CE3A-4162-938F-F1793720388C}"/>
    <cellStyle name="Normal 16 4 2 3 5 2" xfId="26419" xr:uid="{012BF147-2BD9-4267-852B-D99115FF263E}"/>
    <cellStyle name="Normal 16 4 2 3 5 3" xfId="43178" xr:uid="{3B45E0BF-0C6A-4258-A43D-4465BCBE5E7C}"/>
    <cellStyle name="Normal 16 4 2 3 6" xfId="18039" xr:uid="{C367991F-7EBE-4030-80F5-34F06861091A}"/>
    <cellStyle name="Normal 16 4 2 3 7" xfId="34798" xr:uid="{F242996A-324E-4E8A-A54A-2F965BF31706}"/>
    <cellStyle name="Normal 16 4 2 4" xfId="1633" xr:uid="{5D7A991E-7B35-4A93-9D5A-434BCE39129E}"/>
    <cellStyle name="Normal 16 4 2 4 2" xfId="5022" xr:uid="{73FA8D74-6548-4857-A62C-49F0839A386F}"/>
    <cellStyle name="Normal 16 4 2 4 2 2" xfId="13402" xr:uid="{B31AA635-A819-43A6-807C-F95513603EBF}"/>
    <cellStyle name="Normal 16 4 2 4 2 2 2" xfId="30162" xr:uid="{004854BD-13B8-458A-AF3C-B84A3D372588}"/>
    <cellStyle name="Normal 16 4 2 4 2 2 3" xfId="46921" xr:uid="{1C870B88-C342-4B27-A4DA-DBEE264A303A}"/>
    <cellStyle name="Normal 16 4 2 4 2 3" xfId="21782" xr:uid="{748A569F-BA1C-4EB7-91AB-C90F352B860B}"/>
    <cellStyle name="Normal 16 4 2 4 2 4" xfId="38541" xr:uid="{DB109FC1-442A-48A8-8741-84210A90AE76}"/>
    <cellStyle name="Normal 16 4 2 4 3" xfId="6709" xr:uid="{72673760-C64C-4EF7-946D-4B81192679A8}"/>
    <cellStyle name="Normal 16 4 2 4 3 2" xfId="15089" xr:uid="{A71E281C-E726-4C93-9461-03EA178CA850}"/>
    <cellStyle name="Normal 16 4 2 4 3 2 2" xfId="31849" xr:uid="{189672C3-4815-4F64-BAE8-0CAFB51A9DB0}"/>
    <cellStyle name="Normal 16 4 2 4 3 2 3" xfId="48608" xr:uid="{1B493A6E-2477-4CBC-90D5-99E4D2370A74}"/>
    <cellStyle name="Normal 16 4 2 4 3 3" xfId="23469" xr:uid="{0FB72732-2826-4C1E-AC65-3E68E6761126}"/>
    <cellStyle name="Normal 16 4 2 4 3 4" xfId="40228" xr:uid="{13497F37-64D3-4A24-B7D7-A738E4A92C31}"/>
    <cellStyle name="Normal 16 4 2 4 4" xfId="3333" xr:uid="{F7ED09B2-33FF-4DD7-9AB4-360E6631542A}"/>
    <cellStyle name="Normal 16 4 2 4 4 2" xfId="11713" xr:uid="{033445DF-AC0D-4133-A5DD-C8005F8CB7B5}"/>
    <cellStyle name="Normal 16 4 2 4 4 2 2" xfId="28473" xr:uid="{F43788FE-11D1-46C9-96AC-627C7F61BC4F}"/>
    <cellStyle name="Normal 16 4 2 4 4 2 3" xfId="45232" xr:uid="{E982AA48-61D3-4FEC-8B8C-9DD200745BCC}"/>
    <cellStyle name="Normal 16 4 2 4 4 3" xfId="20093" xr:uid="{A69DD74E-119B-46CD-8D98-F3588E371C64}"/>
    <cellStyle name="Normal 16 4 2 4 4 4" xfId="36852" xr:uid="{304838B1-9D32-4596-BCD7-08EB038C6DFF}"/>
    <cellStyle name="Normal 16 4 2 4 5" xfId="10022" xr:uid="{32745519-D3D5-4A32-8DE5-541BF5653C4F}"/>
    <cellStyle name="Normal 16 4 2 4 5 2" xfId="26782" xr:uid="{4DB6DEB6-C88A-4EC1-BD34-C7D68E0C33EF}"/>
    <cellStyle name="Normal 16 4 2 4 5 3" xfId="43541" xr:uid="{CE117FAD-1941-48AB-A8C0-51276ADD62E9}"/>
    <cellStyle name="Normal 16 4 2 4 6" xfId="18402" xr:uid="{54F33664-EAC1-49D0-881C-036B162018F1}"/>
    <cellStyle name="Normal 16 4 2 4 7" xfId="35161" xr:uid="{34D6AF90-44E0-4388-BD2D-116001AEB353}"/>
    <cellStyle name="Normal 16 4 2 5" xfId="3752" xr:uid="{26BD30BE-F962-45EE-8BEF-3977AF00FEBA}"/>
    <cellStyle name="Normal 16 4 2 5 2" xfId="12132" xr:uid="{C55B808C-95E7-4E2C-AF18-93CA82F480E9}"/>
    <cellStyle name="Normal 16 4 2 5 2 2" xfId="28892" xr:uid="{B9A31012-FCF3-4FB0-BDA5-E8C09D9BD100}"/>
    <cellStyle name="Normal 16 4 2 5 2 3" xfId="45651" xr:uid="{BFDD57A9-F88A-4FE2-8815-34746CB495BB}"/>
    <cellStyle name="Normal 16 4 2 5 3" xfId="20512" xr:uid="{234B598B-AFD5-4C47-8A7C-9D17E93CBC33}"/>
    <cellStyle name="Normal 16 4 2 5 4" xfId="37271" xr:uid="{7D83F7B1-35B0-4308-9E71-DE0F3F8DB4F4}"/>
    <cellStyle name="Normal 16 4 2 6" xfId="5492" xr:uid="{51AB2520-EEC3-43F2-8B98-9FD43E3DAF4A}"/>
    <cellStyle name="Normal 16 4 2 6 2" xfId="13872" xr:uid="{5C393F49-2C05-4D79-8C0A-6A96D0C28735}"/>
    <cellStyle name="Normal 16 4 2 6 2 2" xfId="30632" xr:uid="{71D1672F-43EB-4EDA-85C2-B9DAC85B28D4}"/>
    <cellStyle name="Normal 16 4 2 6 2 3" xfId="47391" xr:uid="{06BA3E85-5219-45EF-B5B7-AC99C3632CE6}"/>
    <cellStyle name="Normal 16 4 2 6 3" xfId="22252" xr:uid="{6FD2BE93-92B9-42D4-A9A3-40EB01B31471}"/>
    <cellStyle name="Normal 16 4 2 6 4" xfId="39011" xr:uid="{DBE2F266-FCA1-43DF-992F-5BA7D40ABC9A}"/>
    <cellStyle name="Normal 16 4 2 7" xfId="7115" xr:uid="{F80872A3-A6AE-4606-8E79-E61E132E70A2}"/>
    <cellStyle name="Normal 16 4 2 7 2" xfId="15495" xr:uid="{7BEDE666-35C0-440E-A2F6-005407B0F599}"/>
    <cellStyle name="Normal 16 4 2 7 2 2" xfId="32255" xr:uid="{C83AF315-E658-4F6C-A9EF-C82025C39214}"/>
    <cellStyle name="Normal 16 4 2 7 2 3" xfId="49014" xr:uid="{3E7FAC8E-4CEC-4AD4-BF9E-D455E10C06BD}"/>
    <cellStyle name="Normal 16 4 2 7 3" xfId="23875" xr:uid="{2C22FB2C-F456-42A2-BBF2-D692CA97460F}"/>
    <cellStyle name="Normal 16 4 2 7 4" xfId="40634" xr:uid="{4E607E3D-BDB4-4776-B3A0-E79B4CDBF633}"/>
    <cellStyle name="Normal 16 4 2 8" xfId="7521" xr:uid="{6FC5A916-8128-4CF1-9EFB-87A16677073C}"/>
    <cellStyle name="Normal 16 4 2 8 2" xfId="15901" xr:uid="{2F0476FA-EA9B-4096-ABF3-1CB033C9D708}"/>
    <cellStyle name="Normal 16 4 2 8 2 2" xfId="32661" xr:uid="{B8523D7F-D8F6-4C0F-B468-23C203583064}"/>
    <cellStyle name="Normal 16 4 2 8 2 3" xfId="49420" xr:uid="{3FD0E891-CFE4-427F-8FAF-EB123BCD1F2A}"/>
    <cellStyle name="Normal 16 4 2 8 3" xfId="24281" xr:uid="{7A9A3A17-5DDE-455A-A71A-B81426383141}"/>
    <cellStyle name="Normal 16 4 2 8 4" xfId="41040" xr:uid="{91B7C012-7A7E-4E26-9CA0-40467DE8EEA4}"/>
    <cellStyle name="Normal 16 4 2 9" xfId="7927" xr:uid="{6DEE506D-6081-4A91-8A32-7012AEEF02DC}"/>
    <cellStyle name="Normal 16 4 2 9 2" xfId="16307" xr:uid="{032D538B-B11D-4363-AC25-C7CED14A7FD3}"/>
    <cellStyle name="Normal 16 4 2 9 2 2" xfId="33067" xr:uid="{F02A84AB-B507-4E1F-A7BA-6C6C063411A7}"/>
    <cellStyle name="Normal 16 4 2 9 2 3" xfId="49826" xr:uid="{81A97A5D-AB77-4A50-89BE-55B1615B15B1}"/>
    <cellStyle name="Normal 16 4 2 9 3" xfId="24687" xr:uid="{228DD41B-4002-40EF-8E43-542C2B4445E7}"/>
    <cellStyle name="Normal 16 4 2 9 4" xfId="41446" xr:uid="{ADCA2368-B5EF-4B27-AE3F-4BCA9B0E2856}"/>
    <cellStyle name="Normal 16 4 3" xfId="395" xr:uid="{CCF50CB8-A1CE-45BF-A740-5FEAF71D0D8C}"/>
    <cellStyle name="Normal 16 4 3 10" xfId="8465" xr:uid="{77003899-6AEC-486C-A475-DBD2C74DFA58}"/>
    <cellStyle name="Normal 16 4 3 10 2" xfId="16845" xr:uid="{AAE59AFA-82C1-481F-9BF5-A109EB6A0E16}"/>
    <cellStyle name="Normal 16 4 3 10 2 2" xfId="33605" xr:uid="{BE56EA3F-62B8-41FD-BAFA-4B985DF8ABA2}"/>
    <cellStyle name="Normal 16 4 3 10 2 3" xfId="50364" xr:uid="{243257FC-36E7-4D2F-BF6F-3C7C094F49B4}"/>
    <cellStyle name="Normal 16 4 3 10 3" xfId="25225" xr:uid="{A976F8BE-1372-4FFD-82BB-89CEFCDD2D02}"/>
    <cellStyle name="Normal 16 4 3 10 4" xfId="41984" xr:uid="{F590B788-9AAF-4145-B533-465836B76533}"/>
    <cellStyle name="Normal 16 4 3 11" xfId="2227" xr:uid="{3689A1EC-EF20-48F5-B101-B83842324423}"/>
    <cellStyle name="Normal 16 4 3 11 2" xfId="10609" xr:uid="{41990660-7A76-4F9B-A2F6-1884EC52F332}"/>
    <cellStyle name="Normal 16 4 3 11 2 2" xfId="27369" xr:uid="{1BCC78A2-579D-447F-A071-69853C483B90}"/>
    <cellStyle name="Normal 16 4 3 11 2 3" xfId="44128" xr:uid="{738981DF-2357-4490-8ADA-7B87CED09A8C}"/>
    <cellStyle name="Normal 16 4 3 11 3" xfId="18989" xr:uid="{7363BA6A-BD6C-4030-B41C-A95BA346325F}"/>
    <cellStyle name="Normal 16 4 3 11 4" xfId="35748" xr:uid="{1356D32A-2450-4342-9F9D-3609C90EEFF3}"/>
    <cellStyle name="Normal 16 4 3 12" xfId="8806" xr:uid="{7EE0E4DF-D9E7-498A-9962-E4BF49B3E384}"/>
    <cellStyle name="Normal 16 4 3 12 2" xfId="25566" xr:uid="{683B5EDB-D2E0-4FCB-9875-59D7A5A0F80F}"/>
    <cellStyle name="Normal 16 4 3 12 3" xfId="42325" xr:uid="{1DD4608A-3BB3-466A-8DB6-EDCC295F7037}"/>
    <cellStyle name="Normal 16 4 3 13" xfId="17186" xr:uid="{C51F5CD4-9DE6-4166-9AB2-03114C0ABE1C}"/>
    <cellStyle name="Normal 16 4 3 14" xfId="33945" xr:uid="{687E2672-EAF6-4F9C-960B-6DDE1A104AB9}"/>
    <cellStyle name="Normal 16 4 3 2" xfId="837" xr:uid="{7C966F84-A4BF-4EB0-8440-EDCD91C99E66}"/>
    <cellStyle name="Normal 16 4 3 2 2" xfId="4232" xr:uid="{63E3F425-3C8E-47A6-8D7E-272F63C0E309}"/>
    <cellStyle name="Normal 16 4 3 2 2 2" xfId="12612" xr:uid="{1865E6FA-2E18-4ACD-B07C-BB8F23E572E5}"/>
    <cellStyle name="Normal 16 4 3 2 2 2 2" xfId="29372" xr:uid="{D660E10E-083A-4ACE-B9B1-6B00AE3D0FFB}"/>
    <cellStyle name="Normal 16 4 3 2 2 2 3" xfId="46131" xr:uid="{86C7C0B2-87A0-431F-BA38-F677A4259F75}"/>
    <cellStyle name="Normal 16 4 3 2 2 3" xfId="20992" xr:uid="{8ED928C6-2D86-4617-9A51-7EC4171EEE84}"/>
    <cellStyle name="Normal 16 4 3 2 2 4" xfId="37751" xr:uid="{7AC645A0-7AB1-4A6A-AB25-15182FD203E1}"/>
    <cellStyle name="Normal 16 4 3 2 3" xfId="5919" xr:uid="{D1DB9DF1-A588-4AF1-B770-BE49B53E3B0A}"/>
    <cellStyle name="Normal 16 4 3 2 3 2" xfId="14299" xr:uid="{F833A1C6-B143-493E-B0F4-B7CFA250B4D0}"/>
    <cellStyle name="Normal 16 4 3 2 3 2 2" xfId="31059" xr:uid="{EFE72355-A34F-4D6B-A82C-EEC3F9E0A5A3}"/>
    <cellStyle name="Normal 16 4 3 2 3 2 3" xfId="47818" xr:uid="{812B0F4B-97E1-4C2B-A5AC-0EA9973ADF76}"/>
    <cellStyle name="Normal 16 4 3 2 3 3" xfId="22679" xr:uid="{15E3492A-4D6B-4085-8010-DCBD676E1AB6}"/>
    <cellStyle name="Normal 16 4 3 2 3 4" xfId="39438" xr:uid="{91F0D15D-3C84-4469-B101-065443627E4A}"/>
    <cellStyle name="Normal 16 4 3 2 4" xfId="2655" xr:uid="{4BCF1370-E15B-427F-84CA-CA71D311B28C}"/>
    <cellStyle name="Normal 16 4 3 2 4 2" xfId="11035" xr:uid="{49748249-9A50-4F82-92C0-F6C6CC9F5F3B}"/>
    <cellStyle name="Normal 16 4 3 2 4 2 2" xfId="27795" xr:uid="{BE7A4D7E-9238-4310-8581-C1D9EC717792}"/>
    <cellStyle name="Normal 16 4 3 2 4 2 3" xfId="44554" xr:uid="{279DC9A0-9702-4D26-9942-5F09B3FB36B2}"/>
    <cellStyle name="Normal 16 4 3 2 4 3" xfId="19415" xr:uid="{B28E2246-6FFC-4E9D-9247-3A1AA1CB3116}"/>
    <cellStyle name="Normal 16 4 3 2 4 4" xfId="36174" xr:uid="{06372A38-BE93-4C89-83BB-496644BA6848}"/>
    <cellStyle name="Normal 16 4 3 2 5" xfId="9232" xr:uid="{6D7F61D3-4BDD-4535-AC2D-1BF148DF7814}"/>
    <cellStyle name="Normal 16 4 3 2 5 2" xfId="25992" xr:uid="{E8C93662-BCC3-42E3-A25D-EC0737B4E672}"/>
    <cellStyle name="Normal 16 4 3 2 5 3" xfId="42751" xr:uid="{634D44D1-19BD-4BA5-9E82-95A04B5A6251}"/>
    <cellStyle name="Normal 16 4 3 2 6" xfId="17612" xr:uid="{9CE8EE2D-51C7-40B2-92D4-413D42080CF2}"/>
    <cellStyle name="Normal 16 4 3 2 7" xfId="34371" xr:uid="{2B8F48E8-DC9C-4FE5-847C-A8FC6D90160B}"/>
    <cellStyle name="Normal 16 4 3 3" xfId="1271" xr:uid="{2E593AEA-C1F1-4367-B481-243CB9D9D8CB}"/>
    <cellStyle name="Normal 16 4 3 3 2" xfId="4660" xr:uid="{867765DE-D1D9-48A4-85AC-B043A766A4B4}"/>
    <cellStyle name="Normal 16 4 3 3 2 2" xfId="13040" xr:uid="{99D37036-9B99-4E53-8406-E73304C87242}"/>
    <cellStyle name="Normal 16 4 3 3 2 2 2" xfId="29800" xr:uid="{D91283CB-0294-4C41-B76D-7CC6679D9919}"/>
    <cellStyle name="Normal 16 4 3 3 2 2 3" xfId="46559" xr:uid="{7210689A-49EA-4A6F-BA8E-10BAE4293CD1}"/>
    <cellStyle name="Normal 16 4 3 3 2 3" xfId="21420" xr:uid="{191A1500-17C2-420D-9058-B1D5C4DF7C08}"/>
    <cellStyle name="Normal 16 4 3 3 2 4" xfId="38179" xr:uid="{CCE02858-FBE1-43EF-B499-6809A2527D64}"/>
    <cellStyle name="Normal 16 4 3 3 3" xfId="6347" xr:uid="{6B06B280-683D-45C5-931B-F1F237A0D5BA}"/>
    <cellStyle name="Normal 16 4 3 3 3 2" xfId="14727" xr:uid="{00440FB4-56B4-400C-9BA9-325FF24FFE20}"/>
    <cellStyle name="Normal 16 4 3 3 3 2 2" xfId="31487" xr:uid="{71D9A855-3D30-4ACE-9C26-3D86233E80D2}"/>
    <cellStyle name="Normal 16 4 3 3 3 2 3" xfId="48246" xr:uid="{3FCB2872-3E40-431B-B1BD-371495AF6ED0}"/>
    <cellStyle name="Normal 16 4 3 3 3 3" xfId="23107" xr:uid="{28883211-DD94-42C6-9D1E-0FC53F2F0BF9}"/>
    <cellStyle name="Normal 16 4 3 3 3 4" xfId="39866" xr:uid="{B4ECFDA7-DF73-4597-AFEE-60ECEB16BF92}"/>
    <cellStyle name="Normal 16 4 3 3 4" xfId="3083" xr:uid="{57641C1E-6E45-4FFC-8571-9F8309F5AB0B}"/>
    <cellStyle name="Normal 16 4 3 3 4 2" xfId="11463" xr:uid="{DD3E5EF6-F0B4-4FB3-AD83-17E738028944}"/>
    <cellStyle name="Normal 16 4 3 3 4 2 2" xfId="28223" xr:uid="{2A8541A2-ABA5-4126-8EFF-6EE36A8A8348}"/>
    <cellStyle name="Normal 16 4 3 3 4 2 3" xfId="44982" xr:uid="{8E031638-7383-4B0D-878B-DAE3E221109E}"/>
    <cellStyle name="Normal 16 4 3 3 4 3" xfId="19843" xr:uid="{0B111232-2488-4C77-82B0-777DD42664C3}"/>
    <cellStyle name="Normal 16 4 3 3 4 4" xfId="36602" xr:uid="{AF576A2F-2C43-40C4-979F-D4E93F6F0CEB}"/>
    <cellStyle name="Normal 16 4 3 3 5" xfId="9660" xr:uid="{287B0388-A6F8-4D6D-B3E1-7619C4912AEA}"/>
    <cellStyle name="Normal 16 4 3 3 5 2" xfId="26420" xr:uid="{C34EB828-B70F-4610-9AF2-BF6A2B13FC76}"/>
    <cellStyle name="Normal 16 4 3 3 5 3" xfId="43179" xr:uid="{E8051BF9-90B2-424C-BE6B-3D29CDE960FF}"/>
    <cellStyle name="Normal 16 4 3 3 6" xfId="18040" xr:uid="{02128445-0731-4B6E-A63B-035E68DCD726}"/>
    <cellStyle name="Normal 16 4 3 3 7" xfId="34799" xr:uid="{7A270C38-D781-42B0-BCC0-287871A6D3DB}"/>
    <cellStyle name="Normal 16 4 3 4" xfId="1765" xr:uid="{EF3C336C-CA10-4CCC-A53F-B5F61C3D7F70}"/>
    <cellStyle name="Normal 16 4 3 4 2" xfId="5154" xr:uid="{EF73B7F1-E285-4CE2-A5F8-39CEA74A7B43}"/>
    <cellStyle name="Normal 16 4 3 4 2 2" xfId="13534" xr:uid="{8DAA1449-6DC5-4429-9AC5-E6F6E8432237}"/>
    <cellStyle name="Normal 16 4 3 4 2 2 2" xfId="30294" xr:uid="{A8A97440-9D6C-4979-93BA-123E37BCC789}"/>
    <cellStyle name="Normal 16 4 3 4 2 2 3" xfId="47053" xr:uid="{0EC0B945-EB2D-457E-8D5F-360EB4C15492}"/>
    <cellStyle name="Normal 16 4 3 4 2 3" xfId="21914" xr:uid="{6C1C1456-3EA4-4B69-A7CF-122040B79796}"/>
    <cellStyle name="Normal 16 4 3 4 2 4" xfId="38673" xr:uid="{B73DB086-85DC-45AC-8D5D-3DCD442F1950}"/>
    <cellStyle name="Normal 16 4 3 4 3" xfId="6841" xr:uid="{EB9EBE8D-0EBC-43B7-9A74-21D9323ADFEC}"/>
    <cellStyle name="Normal 16 4 3 4 3 2" xfId="15221" xr:uid="{2ABC485E-46F2-4027-9CBC-3235216DD58C}"/>
    <cellStyle name="Normal 16 4 3 4 3 2 2" xfId="31981" xr:uid="{D48AEE81-05DD-412F-B5D4-60BF5DB21CCD}"/>
    <cellStyle name="Normal 16 4 3 4 3 2 3" xfId="48740" xr:uid="{C5EE15CA-2280-429D-B3C4-4EB8EB143A02}"/>
    <cellStyle name="Normal 16 4 3 4 3 3" xfId="23601" xr:uid="{EE4E7907-6CAB-4A1F-9D76-D854F728497B}"/>
    <cellStyle name="Normal 16 4 3 4 3 4" xfId="40360" xr:uid="{D8FD6BCF-ED7E-4CFA-AD38-832C59F6D932}"/>
    <cellStyle name="Normal 16 4 3 4 4" xfId="3464" xr:uid="{A2C02DD5-E753-4B4C-AB5C-AD6B110E7CD0}"/>
    <cellStyle name="Normal 16 4 3 4 4 2" xfId="11844" xr:uid="{D9EF5B4B-D518-4E7F-A0E1-6E58DBD2C411}"/>
    <cellStyle name="Normal 16 4 3 4 4 2 2" xfId="28604" xr:uid="{30CEAAD7-6501-44CD-AD36-2A6A74AA9C6F}"/>
    <cellStyle name="Normal 16 4 3 4 4 2 3" xfId="45363" xr:uid="{C1AC4B2E-091C-46E0-A2BC-7308AB0A786F}"/>
    <cellStyle name="Normal 16 4 3 4 4 3" xfId="20224" xr:uid="{6AD3C6BC-D51A-46D6-9B27-51499942888C}"/>
    <cellStyle name="Normal 16 4 3 4 4 4" xfId="36983" xr:uid="{5CF50144-92EA-4B56-8C02-20195E58A410}"/>
    <cellStyle name="Normal 16 4 3 4 5" xfId="10154" xr:uid="{35C04883-C026-45D7-8AD6-1D9BD14ADBD1}"/>
    <cellStyle name="Normal 16 4 3 4 5 2" xfId="26914" xr:uid="{AB5C85D8-7A41-4B9E-9F03-E5E142B42C2E}"/>
    <cellStyle name="Normal 16 4 3 4 5 3" xfId="43673" xr:uid="{1F490F0F-5725-4226-A3F0-AA952BB7B34A}"/>
    <cellStyle name="Normal 16 4 3 4 6" xfId="18534" xr:uid="{5DE7A957-364C-47B3-AE6F-408672FE2A52}"/>
    <cellStyle name="Normal 16 4 3 4 7" xfId="35293" xr:uid="{4B2F1F97-19FE-43F7-9877-2CCB3DDAE2D8}"/>
    <cellStyle name="Normal 16 4 3 5" xfId="3884" xr:uid="{7D22D197-BAD2-447A-A5EE-675F7D5D36DC}"/>
    <cellStyle name="Normal 16 4 3 5 2" xfId="12264" xr:uid="{7C86289C-CBCA-4051-974F-2E178FBCF95C}"/>
    <cellStyle name="Normal 16 4 3 5 2 2" xfId="29024" xr:uid="{2F78B466-51E3-4A06-9B45-775A3A09CA42}"/>
    <cellStyle name="Normal 16 4 3 5 2 3" xfId="45783" xr:uid="{7BB3898E-585E-4030-AB82-B9244EB547AC}"/>
    <cellStyle name="Normal 16 4 3 5 3" xfId="20644" xr:uid="{F65CC7CF-5D4B-460A-A0D6-5CAD69714C91}"/>
    <cellStyle name="Normal 16 4 3 5 4" xfId="37403" xr:uid="{1ABBD737-E63F-4695-81E6-5E1A99B6BDB8}"/>
    <cellStyle name="Normal 16 4 3 6" xfId="5493" xr:uid="{D9B34712-FCF5-4583-89EC-BFB5D7F8E479}"/>
    <cellStyle name="Normal 16 4 3 6 2" xfId="13873" xr:uid="{222EB846-1CAC-4F94-9F18-6F6BBE89B4B8}"/>
    <cellStyle name="Normal 16 4 3 6 2 2" xfId="30633" xr:uid="{4FD96E70-19FA-464F-9BBB-FD7B1E3E48E8}"/>
    <cellStyle name="Normal 16 4 3 6 2 3" xfId="47392" xr:uid="{13258D89-2CFF-4BAE-BFC1-73001808AFDE}"/>
    <cellStyle name="Normal 16 4 3 6 3" xfId="22253" xr:uid="{72369E87-5433-498C-83B9-C3D265699F0B}"/>
    <cellStyle name="Normal 16 4 3 6 4" xfId="39012" xr:uid="{2CA21ABD-D619-4C77-9311-6127E63F7683}"/>
    <cellStyle name="Normal 16 4 3 7" xfId="7247" xr:uid="{3868768C-B4C6-43E2-879B-AFA858A75388}"/>
    <cellStyle name="Normal 16 4 3 7 2" xfId="15627" xr:uid="{D25FBFDF-977B-4D86-8B4E-BAF34104F7E5}"/>
    <cellStyle name="Normal 16 4 3 7 2 2" xfId="32387" xr:uid="{34406D8A-DA22-4D3D-9E69-EAF8F690D08C}"/>
    <cellStyle name="Normal 16 4 3 7 2 3" xfId="49146" xr:uid="{06F7C619-1E08-4C75-A23C-1A2579DAD89F}"/>
    <cellStyle name="Normal 16 4 3 7 3" xfId="24007" xr:uid="{8EC058CF-B95D-4EF8-87CF-FF4CF1D95633}"/>
    <cellStyle name="Normal 16 4 3 7 4" xfId="40766" xr:uid="{547096E0-C35E-4018-848A-ABD436C682C9}"/>
    <cellStyle name="Normal 16 4 3 8" xfId="7653" xr:uid="{980A53E3-964D-4777-B844-4C7443806918}"/>
    <cellStyle name="Normal 16 4 3 8 2" xfId="16033" xr:uid="{4FF20E73-87AB-40B6-A5AF-3453459C2802}"/>
    <cellStyle name="Normal 16 4 3 8 2 2" xfId="32793" xr:uid="{D7781C14-07FA-4C7A-886F-80491DB9433C}"/>
    <cellStyle name="Normal 16 4 3 8 2 3" xfId="49552" xr:uid="{5C8DA5D2-3DA3-4C84-B872-85D6B19E02F9}"/>
    <cellStyle name="Normal 16 4 3 8 3" xfId="24413" xr:uid="{1245C4EA-8925-460E-B789-C31F36A1B450}"/>
    <cellStyle name="Normal 16 4 3 8 4" xfId="41172" xr:uid="{856475B9-42DD-4FFD-BE6E-47E279BB5066}"/>
    <cellStyle name="Normal 16 4 3 9" xfId="8059" xr:uid="{6739C230-7092-4234-985D-08754AD88C95}"/>
    <cellStyle name="Normal 16 4 3 9 2" xfId="16439" xr:uid="{8B3D3EDB-FF96-4E8F-B929-42AE38F695D3}"/>
    <cellStyle name="Normal 16 4 3 9 2 2" xfId="33199" xr:uid="{D9B3B8F4-DBCC-48A7-A511-3AAB78E8C3AE}"/>
    <cellStyle name="Normal 16 4 3 9 2 3" xfId="49958" xr:uid="{74B8BD86-E719-4AD1-85B8-DE6E417607A0}"/>
    <cellStyle name="Normal 16 4 3 9 3" xfId="24819" xr:uid="{8834DDB2-C6CE-44D3-914C-5A1B25277AF4}"/>
    <cellStyle name="Normal 16 4 3 9 4" xfId="41578" xr:uid="{B1B56FAD-2888-4A7D-8B29-10B5AFC4B6A6}"/>
    <cellStyle name="Normal 16 4 4" xfId="835" xr:uid="{C59E7B2F-C297-4A03-9B88-31DF2B005071}"/>
    <cellStyle name="Normal 16 4 4 2" xfId="4230" xr:uid="{3A5C1BB9-1221-49BA-B3CC-5A014283EC7D}"/>
    <cellStyle name="Normal 16 4 4 2 2" xfId="12610" xr:uid="{368506EE-D066-4113-9616-97A76AEE638C}"/>
    <cellStyle name="Normal 16 4 4 2 2 2" xfId="29370" xr:uid="{B0EB588F-3EC8-49E8-A8E2-FEDB5AFCA39E}"/>
    <cellStyle name="Normal 16 4 4 2 2 3" xfId="46129" xr:uid="{24DF9294-9B8A-4FBE-9718-5D6CC4BF2CBE}"/>
    <cellStyle name="Normal 16 4 4 2 3" xfId="20990" xr:uid="{D5861E62-FFE7-47AA-8BEB-EA1B82998810}"/>
    <cellStyle name="Normal 16 4 4 2 4" xfId="37749" xr:uid="{CDC80E44-27D3-448C-B1B6-8AFCA52A8ABC}"/>
    <cellStyle name="Normal 16 4 4 3" xfId="5917" xr:uid="{6DDC30E4-A750-4945-A1EA-43613464264E}"/>
    <cellStyle name="Normal 16 4 4 3 2" xfId="14297" xr:uid="{4F44FB86-82EC-48DD-A68B-C53C83D473CD}"/>
    <cellStyle name="Normal 16 4 4 3 2 2" xfId="31057" xr:uid="{10B6B719-2C79-4837-88B2-71221CC93C24}"/>
    <cellStyle name="Normal 16 4 4 3 2 3" xfId="47816" xr:uid="{13FD8981-DBAE-4F65-9EFD-A182E4CA42CA}"/>
    <cellStyle name="Normal 16 4 4 3 3" xfId="22677" xr:uid="{EDAD14D3-B4F8-40EA-941A-A967A94EF28A}"/>
    <cellStyle name="Normal 16 4 4 3 4" xfId="39436" xr:uid="{2DD6394D-3475-4260-A5E3-BEBC8F1B247D}"/>
    <cellStyle name="Normal 16 4 4 4" xfId="2653" xr:uid="{DE971083-58B7-40AC-B75C-67D40E605D50}"/>
    <cellStyle name="Normal 16 4 4 4 2" xfId="11033" xr:uid="{BC5C3791-3120-44A7-9E25-E44E8E24C1DA}"/>
    <cellStyle name="Normal 16 4 4 4 2 2" xfId="27793" xr:uid="{8E6BF3D9-3815-41A9-8C98-5D1CD9F948DF}"/>
    <cellStyle name="Normal 16 4 4 4 2 3" xfId="44552" xr:uid="{381996B9-AD6B-4F19-8CCA-848451E6BE4B}"/>
    <cellStyle name="Normal 16 4 4 4 3" xfId="19413" xr:uid="{B7282DE0-EA97-488E-AE78-AFE36C2A840F}"/>
    <cellStyle name="Normal 16 4 4 4 4" xfId="36172" xr:uid="{B3E3B6DF-F654-460B-9A8C-D2F89884455C}"/>
    <cellStyle name="Normal 16 4 4 5" xfId="9230" xr:uid="{6F955602-7AFD-429D-B885-B6B66A771225}"/>
    <cellStyle name="Normal 16 4 4 5 2" xfId="25990" xr:uid="{19D22A3E-081E-46CE-A9CE-A0CC97BDC242}"/>
    <cellStyle name="Normal 16 4 4 5 3" xfId="42749" xr:uid="{42A38246-B103-4BEB-BAFE-1790047F6EE6}"/>
    <cellStyle name="Normal 16 4 4 6" xfId="17610" xr:uid="{C2092088-D0AF-4FC4-B335-A180B1FFA1BB}"/>
    <cellStyle name="Normal 16 4 4 7" xfId="34369" xr:uid="{DCB37658-6120-4952-8EB2-81F59AE036BB}"/>
    <cellStyle name="Normal 16 4 5" xfId="1269" xr:uid="{31B43D05-5BC9-440D-B994-F6D20C5191BC}"/>
    <cellStyle name="Normal 16 4 5 2" xfId="4658" xr:uid="{3C52C11D-B92B-4973-AD13-7B9C207A1FCE}"/>
    <cellStyle name="Normal 16 4 5 2 2" xfId="13038" xr:uid="{40E4FCF3-DB2D-4997-B53C-6175C932F45B}"/>
    <cellStyle name="Normal 16 4 5 2 2 2" xfId="29798" xr:uid="{8FD2F0A8-24D4-418F-BE29-9E16DF4C6D41}"/>
    <cellStyle name="Normal 16 4 5 2 2 3" xfId="46557" xr:uid="{2F399CB7-5F1E-418D-B415-44DE280EF1D0}"/>
    <cellStyle name="Normal 16 4 5 2 3" xfId="21418" xr:uid="{3FC9CA1F-C01B-42E5-8CE4-EB36F770F906}"/>
    <cellStyle name="Normal 16 4 5 2 4" xfId="38177" xr:uid="{6451D59F-18CC-4C57-BA76-6AAA5C2CA0C1}"/>
    <cellStyle name="Normal 16 4 5 3" xfId="6345" xr:uid="{533FEF0C-5885-483F-B319-033F75EE53BE}"/>
    <cellStyle name="Normal 16 4 5 3 2" xfId="14725" xr:uid="{08BFFEA6-170B-4874-AE8D-428E95360865}"/>
    <cellStyle name="Normal 16 4 5 3 2 2" xfId="31485" xr:uid="{D6D2225E-BDA0-4ED8-9D70-A7D2E9641C0B}"/>
    <cellStyle name="Normal 16 4 5 3 2 3" xfId="48244" xr:uid="{72B2483E-8B79-4653-A575-F901EF910281}"/>
    <cellStyle name="Normal 16 4 5 3 3" xfId="23105" xr:uid="{6159C759-121C-46B1-9830-38091AC9A9AA}"/>
    <cellStyle name="Normal 16 4 5 3 4" xfId="39864" xr:uid="{38151F9B-CDAE-459D-BEA8-014DECBAA814}"/>
    <cellStyle name="Normal 16 4 5 4" xfId="3081" xr:uid="{33681735-B806-491D-8D80-F20D342EA8E8}"/>
    <cellStyle name="Normal 16 4 5 4 2" xfId="11461" xr:uid="{415719EB-F579-4F05-983A-92F2E41F9FEC}"/>
    <cellStyle name="Normal 16 4 5 4 2 2" xfId="28221" xr:uid="{E5B36E27-EC18-4EAD-ADCF-762977826655}"/>
    <cellStyle name="Normal 16 4 5 4 2 3" xfId="44980" xr:uid="{D0B97380-AB83-4F3F-9E5E-F537D47A03EE}"/>
    <cellStyle name="Normal 16 4 5 4 3" xfId="19841" xr:uid="{FF8A0674-8057-4328-8776-02FE97F0C71D}"/>
    <cellStyle name="Normal 16 4 5 4 4" xfId="36600" xr:uid="{06BFD52F-C475-4E48-A394-78D79903CFCF}"/>
    <cellStyle name="Normal 16 4 5 5" xfId="9658" xr:uid="{DA19560E-B4EB-4AA2-95FB-843EAB8CD315}"/>
    <cellStyle name="Normal 16 4 5 5 2" xfId="26418" xr:uid="{835E1B50-C13E-4582-9322-EFDC7DDBE8B2}"/>
    <cellStyle name="Normal 16 4 5 5 3" xfId="43177" xr:uid="{186C53DB-5331-4267-8D30-C4AA29A51B31}"/>
    <cellStyle name="Normal 16 4 5 6" xfId="18038" xr:uid="{28BEA8F0-9A88-4A53-9AF5-57782216EA5C}"/>
    <cellStyle name="Normal 16 4 5 7" xfId="34797" xr:uid="{E619C952-C8DC-410F-97C5-C774387A0A69}"/>
    <cellStyle name="Normal 16 4 6" xfId="1494" xr:uid="{988B824C-5A7E-4D92-9906-CB8CDB0A329C}"/>
    <cellStyle name="Normal 16 4 6 2" xfId="4883" xr:uid="{F36564B3-E38A-4D0D-9532-6EBA16E9BE67}"/>
    <cellStyle name="Normal 16 4 6 2 2" xfId="13263" xr:uid="{775DF5E2-A4D6-4D77-A967-2D3547AFBA4B}"/>
    <cellStyle name="Normal 16 4 6 2 2 2" xfId="30023" xr:uid="{A29DC805-C9E4-4DAB-A03F-8E95BFF85ACB}"/>
    <cellStyle name="Normal 16 4 6 2 2 3" xfId="46782" xr:uid="{12ABBDB2-8B99-4996-BC5D-640BD3C6E63E}"/>
    <cellStyle name="Normal 16 4 6 2 3" xfId="21643" xr:uid="{F415A4A9-05A7-4D76-B47A-243EE55593F8}"/>
    <cellStyle name="Normal 16 4 6 2 4" xfId="38402" xr:uid="{EB938EF1-D578-4F4C-B856-429F6951C336}"/>
    <cellStyle name="Normal 16 4 6 3" xfId="6570" xr:uid="{7293BB81-966D-4DBF-8DA7-058D7126E37E}"/>
    <cellStyle name="Normal 16 4 6 3 2" xfId="14950" xr:uid="{AE83EA12-EDA5-468A-8E1B-BEB7FEC748E1}"/>
    <cellStyle name="Normal 16 4 6 3 2 2" xfId="31710" xr:uid="{8ABB52C5-681B-46B4-AD4A-A25C54E259E9}"/>
    <cellStyle name="Normal 16 4 6 3 2 3" xfId="48469" xr:uid="{A86BFF6F-3936-4D58-9928-69577124A41C}"/>
    <cellStyle name="Normal 16 4 6 3 3" xfId="23330" xr:uid="{751B87E9-05DA-4895-AC28-1963ADB67F91}"/>
    <cellStyle name="Normal 16 4 6 3 4" xfId="40089" xr:uid="{030C57BF-B3BB-4595-9AB6-5FD7179B2C20}"/>
    <cellStyle name="Normal 16 4 6 4" xfId="2225" xr:uid="{95B29746-0F71-4687-9C90-8DB8D0963384}"/>
    <cellStyle name="Normal 16 4 6 4 2" xfId="10607" xr:uid="{854CC995-513D-48A5-9186-E302360F6954}"/>
    <cellStyle name="Normal 16 4 6 4 2 2" xfId="27367" xr:uid="{728BDD12-83A5-42E5-A5C5-E8B73D0BEDA3}"/>
    <cellStyle name="Normal 16 4 6 4 2 3" xfId="44126" xr:uid="{FABAFF5E-B68B-4BAB-886F-6B9999A1D5CB}"/>
    <cellStyle name="Normal 16 4 6 4 3" xfId="18987" xr:uid="{951FB47E-DE80-4906-A708-AED05A5E81D8}"/>
    <cellStyle name="Normal 16 4 6 4 4" xfId="35746" xr:uid="{7432C881-9470-40B0-A923-2EA71DFF48C5}"/>
    <cellStyle name="Normal 16 4 6 5" xfId="9883" xr:uid="{87EA1D1E-7AE1-4F41-8E7C-A33E269A00E5}"/>
    <cellStyle name="Normal 16 4 6 5 2" xfId="26643" xr:uid="{57DA83D9-24AE-4F0C-B92F-451D3E90D8CF}"/>
    <cellStyle name="Normal 16 4 6 5 3" xfId="43402" xr:uid="{756614B8-5882-4B3B-AEBD-A7A23EEE8D57}"/>
    <cellStyle name="Normal 16 4 6 6" xfId="18263" xr:uid="{4C66C83A-F171-4383-8AB7-16C3889D770B}"/>
    <cellStyle name="Normal 16 4 6 7" xfId="35022" xr:uid="{BF9CBDFD-40C7-4058-98D3-81724D8D18CA}"/>
    <cellStyle name="Normal 16 4 7" xfId="3612" xr:uid="{71F34B09-6B09-4715-B4C0-AF5AE3100822}"/>
    <cellStyle name="Normal 16 4 7 2" xfId="11992" xr:uid="{6CCC8709-8349-4FD4-817B-F5A909C7CB51}"/>
    <cellStyle name="Normal 16 4 7 2 2" xfId="28752" xr:uid="{04406662-A2F0-432A-88A9-7C1D8ABC6D6D}"/>
    <cellStyle name="Normal 16 4 7 2 3" xfId="45511" xr:uid="{B15CB1A3-7E51-4C73-A136-E0C72BFA4A06}"/>
    <cellStyle name="Normal 16 4 7 3" xfId="20372" xr:uid="{85627C1B-ED97-4E26-B54D-091EA47932C8}"/>
    <cellStyle name="Normal 16 4 7 4" xfId="37131" xr:uid="{37A55DCA-B15B-4BF5-ABB3-E2E3C09F56CF}"/>
    <cellStyle name="Normal 16 4 8" xfId="5491" xr:uid="{9CCA9A73-D686-4444-B694-1ACD898325A9}"/>
    <cellStyle name="Normal 16 4 8 2" xfId="13871" xr:uid="{4E51F911-D785-4ACA-8633-7770A2ED99CA}"/>
    <cellStyle name="Normal 16 4 8 2 2" xfId="30631" xr:uid="{E74C963E-F70E-4256-B159-C8451AA438BF}"/>
    <cellStyle name="Normal 16 4 8 2 3" xfId="47390" xr:uid="{D525F557-8C7B-4747-ACE0-B5DB9425E8EB}"/>
    <cellStyle name="Normal 16 4 8 3" xfId="22251" xr:uid="{1F95819C-77EB-4684-9D0D-BFAF8115F0F7}"/>
    <cellStyle name="Normal 16 4 8 4" xfId="39010" xr:uid="{A357ACB6-348F-405D-B342-E9A2F78E99E3}"/>
    <cellStyle name="Normal 16 4 9" xfId="6976" xr:uid="{573743A7-62C2-442D-9FE0-6620D21DB7EA}"/>
    <cellStyle name="Normal 16 4 9 2" xfId="15356" xr:uid="{65D4F06E-6074-485B-829A-9BAF1812C281}"/>
    <cellStyle name="Normal 16 4 9 2 2" xfId="32116" xr:uid="{361310E0-CC00-4054-8B38-ECB9560A85E0}"/>
    <cellStyle name="Normal 16 4 9 2 3" xfId="48875" xr:uid="{89AFF7A7-D5D8-4E61-AF9D-E9D8F5C8E30E}"/>
    <cellStyle name="Normal 16 4 9 3" xfId="23736" xr:uid="{F46B64F8-0CAD-44C6-9A2E-14CEAFF41678}"/>
    <cellStyle name="Normal 16 4 9 4" xfId="40495" xr:uid="{83D8C7D1-073A-4252-BFF7-656FC11A9B54}"/>
    <cellStyle name="Normal 16 5" xfId="396" xr:uid="{62257A36-02BE-43AE-94AB-3CF34AD2F951}"/>
    <cellStyle name="Normal 16 5 10" xfId="7455" xr:uid="{ADD79E71-2E12-4192-81D9-71EDCD5B8405}"/>
    <cellStyle name="Normal 16 5 10 2" xfId="15835" xr:uid="{C4500FDE-4BAA-45C9-A938-193C01E2D990}"/>
    <cellStyle name="Normal 16 5 10 2 2" xfId="32595" xr:uid="{EAE01970-D335-4064-8D3C-60D8BD6D81F0}"/>
    <cellStyle name="Normal 16 5 10 2 3" xfId="49354" xr:uid="{8FD1BB85-03A3-443B-8C1D-9D29D223540E}"/>
    <cellStyle name="Normal 16 5 10 3" xfId="24215" xr:uid="{67480746-5000-4CA2-85BD-AEDEDB92693E}"/>
    <cellStyle name="Normal 16 5 10 4" xfId="40974" xr:uid="{85B0A4F6-3A08-4959-A137-8D8F8C438CE3}"/>
    <cellStyle name="Normal 16 5 11" xfId="7861" xr:uid="{F20B6B1C-0A86-496C-957F-B438CEBB3812}"/>
    <cellStyle name="Normal 16 5 11 2" xfId="16241" xr:uid="{D784FC7F-AB61-43B3-B17B-915AD49154FE}"/>
    <cellStyle name="Normal 16 5 11 2 2" xfId="33001" xr:uid="{AF44CE7F-C4A3-487A-B24B-B5BE2D8CC1B3}"/>
    <cellStyle name="Normal 16 5 11 2 3" xfId="49760" xr:uid="{C1B6ADAE-E5AC-43A5-B8EB-80CDEA296629}"/>
    <cellStyle name="Normal 16 5 11 3" xfId="24621" xr:uid="{D0F1DEE6-104D-470F-B706-55EF9BF89FC4}"/>
    <cellStyle name="Normal 16 5 11 4" xfId="41380" xr:uid="{DA247E55-DB2C-49D2-B344-10862B297C70}"/>
    <cellStyle name="Normal 16 5 12" xfId="8267" xr:uid="{40C154F9-C8F1-48DF-A7B9-5F09AF2082E2}"/>
    <cellStyle name="Normal 16 5 12 2" xfId="16647" xr:uid="{A0B196C0-9BB2-4C3E-A0C1-B13CAD614FD5}"/>
    <cellStyle name="Normal 16 5 12 2 2" xfId="33407" xr:uid="{68BAB8D8-0426-45D7-A74E-B9C6C1BC248E}"/>
    <cellStyle name="Normal 16 5 12 2 3" xfId="50166" xr:uid="{7AC3A16B-46B4-4091-9117-DD5E245AC26D}"/>
    <cellStyle name="Normal 16 5 12 3" xfId="25027" xr:uid="{A3CC7CB9-1788-4CBB-B65A-AD05E39425D2}"/>
    <cellStyle name="Normal 16 5 12 4" xfId="41786" xr:uid="{4063E988-97AF-4E97-ACB9-BDCD5469A228}"/>
    <cellStyle name="Normal 16 5 13" xfId="1954" xr:uid="{EBF46839-B561-475E-9F05-AAA3636F558B}"/>
    <cellStyle name="Normal 16 5 13 2" xfId="10342" xr:uid="{1A74AD59-EBC0-4C68-BB5D-5604834FA25A}"/>
    <cellStyle name="Normal 16 5 13 2 2" xfId="27102" xr:uid="{1A77CC60-B412-4C7E-A0FE-245278ADD406}"/>
    <cellStyle name="Normal 16 5 13 2 3" xfId="43861" xr:uid="{720D2BEA-D4C6-4FB9-A8F1-605E9E5A43B2}"/>
    <cellStyle name="Normal 16 5 13 3" xfId="18722" xr:uid="{241F05DD-9B76-4885-A256-417AFB8FC1DA}"/>
    <cellStyle name="Normal 16 5 13 4" xfId="35481" xr:uid="{3FB5BE5B-4640-4B7E-8D03-9F2D6E4E2823}"/>
    <cellStyle name="Normal 16 5 14" xfId="8807" xr:uid="{640F7A8C-39B4-4C17-85A7-580F182E8B27}"/>
    <cellStyle name="Normal 16 5 14 2" xfId="25567" xr:uid="{913F3171-0E77-4F34-B428-14EE1EA54EB6}"/>
    <cellStyle name="Normal 16 5 14 3" xfId="42326" xr:uid="{236F8F9E-36E1-4038-A560-97E0C796ECF0}"/>
    <cellStyle name="Normal 16 5 15" xfId="17187" xr:uid="{81B4E849-9CC2-4A12-8E64-C11A9E10A9DA}"/>
    <cellStyle name="Normal 16 5 16" xfId="33946" xr:uid="{89E7A91C-CEE6-402C-A08D-1902279DA40D}"/>
    <cellStyle name="Normal 16 5 2" xfId="397" xr:uid="{7B024F94-7F7C-407C-8CF3-872863BBA1C1}"/>
    <cellStyle name="Normal 16 5 2 10" xfId="8334" xr:uid="{10B491D8-74D8-4CF0-B9B4-87EA9E8AA15A}"/>
    <cellStyle name="Normal 16 5 2 10 2" xfId="16714" xr:uid="{C7348DBB-A0D2-4A6B-9A9C-686E768AA4C7}"/>
    <cellStyle name="Normal 16 5 2 10 2 2" xfId="33474" xr:uid="{FDB6D094-A6AF-4249-980D-5315F346F945}"/>
    <cellStyle name="Normal 16 5 2 10 2 3" xfId="50233" xr:uid="{6C80CEE4-6200-486E-ADB5-58457B6ECD57}"/>
    <cellStyle name="Normal 16 5 2 10 3" xfId="25094" xr:uid="{F9508964-4D3A-4BF6-AD6E-40738E72E951}"/>
    <cellStyle name="Normal 16 5 2 10 4" xfId="41853" xr:uid="{B8454AFC-A69A-4B75-9EEC-6B8A2367C8EB}"/>
    <cellStyle name="Normal 16 5 2 11" xfId="2229" xr:uid="{0DA44639-B94E-458B-B651-BD55E86BD355}"/>
    <cellStyle name="Normal 16 5 2 11 2" xfId="10611" xr:uid="{F6207A4E-844B-472A-A4CB-1CAC10B944EB}"/>
    <cellStyle name="Normal 16 5 2 11 2 2" xfId="27371" xr:uid="{CA143B06-CF8F-44EC-B89F-E10E9C70F521}"/>
    <cellStyle name="Normal 16 5 2 11 2 3" xfId="44130" xr:uid="{8403FEF8-2DAA-42EB-8CE0-6B1972851D1C}"/>
    <cellStyle name="Normal 16 5 2 11 3" xfId="18991" xr:uid="{6196941F-7EFA-4018-8275-F11A05976B62}"/>
    <cellStyle name="Normal 16 5 2 11 4" xfId="35750" xr:uid="{92F82B43-D779-4C1F-B930-80423EE1964B}"/>
    <cellStyle name="Normal 16 5 2 12" xfId="8808" xr:uid="{2BFFADA6-AA12-4647-A7EE-60EFD833A56F}"/>
    <cellStyle name="Normal 16 5 2 12 2" xfId="25568" xr:uid="{F61EFCDC-5F51-4716-BD28-8FC25CDD0C44}"/>
    <cellStyle name="Normal 16 5 2 12 3" xfId="42327" xr:uid="{E5B8A9BA-1918-4735-8187-0F836D07F3E9}"/>
    <cellStyle name="Normal 16 5 2 13" xfId="17188" xr:uid="{1DD65153-9CB1-43AC-B501-3BA312018250}"/>
    <cellStyle name="Normal 16 5 2 14" xfId="33947" xr:uid="{FB8A31FB-745A-472A-9977-7D939949C393}"/>
    <cellStyle name="Normal 16 5 2 2" xfId="839" xr:uid="{C7EBE859-A29B-4B67-B62D-71576EC9D798}"/>
    <cellStyle name="Normal 16 5 2 2 2" xfId="4234" xr:uid="{18007521-DB74-44DC-9828-E4D82547DD7B}"/>
    <cellStyle name="Normal 16 5 2 2 2 2" xfId="12614" xr:uid="{4E65895B-BCFE-498F-9ABE-9E0486883C08}"/>
    <cellStyle name="Normal 16 5 2 2 2 2 2" xfId="29374" xr:uid="{1FE14E7D-F977-4D32-813E-1E10EE9402A4}"/>
    <cellStyle name="Normal 16 5 2 2 2 2 3" xfId="46133" xr:uid="{6AFDE2AA-CF41-494A-9044-F6463FEC965A}"/>
    <cellStyle name="Normal 16 5 2 2 2 3" xfId="20994" xr:uid="{D7623D5F-797C-455B-B2D3-45183F245893}"/>
    <cellStyle name="Normal 16 5 2 2 2 4" xfId="37753" xr:uid="{7148B105-6229-4D59-858F-C12364147C88}"/>
    <cellStyle name="Normal 16 5 2 2 3" xfId="5921" xr:uid="{D4671B9B-7953-43ED-96AA-219FB535E2C7}"/>
    <cellStyle name="Normal 16 5 2 2 3 2" xfId="14301" xr:uid="{FFAD5AA3-AA95-423C-8145-74BCE95730A3}"/>
    <cellStyle name="Normal 16 5 2 2 3 2 2" xfId="31061" xr:uid="{EBDB21DE-3E18-4FB5-83EF-054D4960A63F}"/>
    <cellStyle name="Normal 16 5 2 2 3 2 3" xfId="47820" xr:uid="{C7858EB9-5C96-4905-A43F-9E4223C2C3CB}"/>
    <cellStyle name="Normal 16 5 2 2 3 3" xfId="22681" xr:uid="{11B56FDD-1241-4069-9559-C918581FA6A4}"/>
    <cellStyle name="Normal 16 5 2 2 3 4" xfId="39440" xr:uid="{5CBD30AB-A0FB-440C-9EDB-6A227C6FC8C4}"/>
    <cellStyle name="Normal 16 5 2 2 4" xfId="2657" xr:uid="{B96474B5-644C-4B0D-B209-B36DDAD54DCB}"/>
    <cellStyle name="Normal 16 5 2 2 4 2" xfId="11037" xr:uid="{E10D49C7-70A3-4490-9CE0-874BC75038C5}"/>
    <cellStyle name="Normal 16 5 2 2 4 2 2" xfId="27797" xr:uid="{EFF30D56-4DD0-40A8-BF0A-C3614F8BA276}"/>
    <cellStyle name="Normal 16 5 2 2 4 2 3" xfId="44556" xr:uid="{C23CB100-44D5-437C-BD78-DB1F130CC96E}"/>
    <cellStyle name="Normal 16 5 2 2 4 3" xfId="19417" xr:uid="{273CEF57-C963-47BB-8970-59103BA2AD2F}"/>
    <cellStyle name="Normal 16 5 2 2 4 4" xfId="36176" xr:uid="{4ADAE484-EBA1-4E34-9394-406B2BB86165}"/>
    <cellStyle name="Normal 16 5 2 2 5" xfId="9234" xr:uid="{0687572A-D38D-4CE9-B5DD-E32E3FEE3CCD}"/>
    <cellStyle name="Normal 16 5 2 2 5 2" xfId="25994" xr:uid="{E20D9607-2830-46AD-8BA6-06C284AD301A}"/>
    <cellStyle name="Normal 16 5 2 2 5 3" xfId="42753" xr:uid="{76A079A5-A70F-494B-BAB4-17873258450D}"/>
    <cellStyle name="Normal 16 5 2 2 6" xfId="17614" xr:uid="{B5EC92FF-E5F1-49D5-AA6C-0C83E4A6550A}"/>
    <cellStyle name="Normal 16 5 2 2 7" xfId="34373" xr:uid="{B0E4C2A5-F6D9-49FB-9A05-465E0BE759A1}"/>
    <cellStyle name="Normal 16 5 2 3" xfId="1273" xr:uid="{86E18D9D-95D0-4D0A-9037-153803A1A9F7}"/>
    <cellStyle name="Normal 16 5 2 3 2" xfId="4662" xr:uid="{DA84A305-C187-4EC1-B7CB-C827AB10B2BF}"/>
    <cellStyle name="Normal 16 5 2 3 2 2" xfId="13042" xr:uid="{15760497-C4BD-4441-BDC0-22D2B3C34DCF}"/>
    <cellStyle name="Normal 16 5 2 3 2 2 2" xfId="29802" xr:uid="{647A8EFE-611F-4425-AD68-0CBEF29A1D1A}"/>
    <cellStyle name="Normal 16 5 2 3 2 2 3" xfId="46561" xr:uid="{E4FC19EB-95A6-4E0F-8831-7EAB989257E3}"/>
    <cellStyle name="Normal 16 5 2 3 2 3" xfId="21422" xr:uid="{0C57FA3C-5CF4-45BB-BB45-09CBB2247C7F}"/>
    <cellStyle name="Normal 16 5 2 3 2 4" xfId="38181" xr:uid="{931F11DF-8944-4372-B112-770FDA35F013}"/>
    <cellStyle name="Normal 16 5 2 3 3" xfId="6349" xr:uid="{7B2F8986-386E-4287-B007-192212FF82D3}"/>
    <cellStyle name="Normal 16 5 2 3 3 2" xfId="14729" xr:uid="{35C9D638-90D9-4281-931B-23D5BF933338}"/>
    <cellStyle name="Normal 16 5 2 3 3 2 2" xfId="31489" xr:uid="{780228C3-8586-45D0-96B8-E98788B937F0}"/>
    <cellStyle name="Normal 16 5 2 3 3 2 3" xfId="48248" xr:uid="{8101B9DB-ABFE-4074-8AF9-4AC2310B9CF7}"/>
    <cellStyle name="Normal 16 5 2 3 3 3" xfId="23109" xr:uid="{AEBDA2E7-4EE5-45B2-8042-EE6A26CAF58B}"/>
    <cellStyle name="Normal 16 5 2 3 3 4" xfId="39868" xr:uid="{796C460E-B364-48BC-A072-EC918B8B89FE}"/>
    <cellStyle name="Normal 16 5 2 3 4" xfId="3085" xr:uid="{004F51D9-ED9B-4026-A5D0-5754666BBF0E}"/>
    <cellStyle name="Normal 16 5 2 3 4 2" xfId="11465" xr:uid="{D1C70467-84F9-4806-AC8A-2C191AC8E146}"/>
    <cellStyle name="Normal 16 5 2 3 4 2 2" xfId="28225" xr:uid="{3BB6D32C-1BA8-4D48-915B-B0DD45544A6D}"/>
    <cellStyle name="Normal 16 5 2 3 4 2 3" xfId="44984" xr:uid="{89973FB2-E515-41D7-A9C7-DD25204B9DF7}"/>
    <cellStyle name="Normal 16 5 2 3 4 3" xfId="19845" xr:uid="{9A49A54C-F1B0-406F-8BEB-1F8290A327DE}"/>
    <cellStyle name="Normal 16 5 2 3 4 4" xfId="36604" xr:uid="{0BD09CE1-3747-4757-AF08-933254F44205}"/>
    <cellStyle name="Normal 16 5 2 3 5" xfId="9662" xr:uid="{C2C97618-0767-47AA-89E5-011349BC84CF}"/>
    <cellStyle name="Normal 16 5 2 3 5 2" xfId="26422" xr:uid="{97CA2535-1E55-4B44-B3AB-426483D528D9}"/>
    <cellStyle name="Normal 16 5 2 3 5 3" xfId="43181" xr:uid="{2A421941-74AF-459A-9C34-7AC4C509A7EE}"/>
    <cellStyle name="Normal 16 5 2 3 6" xfId="18042" xr:uid="{075CE7C5-534E-4EAC-8C2D-B1D57B4D3DD6}"/>
    <cellStyle name="Normal 16 5 2 3 7" xfId="34801" xr:uid="{659A7136-5890-4619-AC2B-5750AD369D3F}"/>
    <cellStyle name="Normal 16 5 2 4" xfId="1634" xr:uid="{7E73EC52-D446-43F5-884B-6A672F45C433}"/>
    <cellStyle name="Normal 16 5 2 4 2" xfId="5023" xr:uid="{116C715D-5C0D-4697-883A-2A477204A8E8}"/>
    <cellStyle name="Normal 16 5 2 4 2 2" xfId="13403" xr:uid="{878D2F77-1AB8-4C92-9BAA-D973924788B9}"/>
    <cellStyle name="Normal 16 5 2 4 2 2 2" xfId="30163" xr:uid="{AE42F720-18F3-42E6-A1A4-DEDF57131EB4}"/>
    <cellStyle name="Normal 16 5 2 4 2 2 3" xfId="46922" xr:uid="{6A7DE3F3-F49E-4B71-9902-E29ECF5F1DE6}"/>
    <cellStyle name="Normal 16 5 2 4 2 3" xfId="21783" xr:uid="{EC615C55-7906-4B6D-A87D-97C1DFA6D0ED}"/>
    <cellStyle name="Normal 16 5 2 4 2 4" xfId="38542" xr:uid="{318B6A86-816B-4967-9B1C-F3D93113B608}"/>
    <cellStyle name="Normal 16 5 2 4 3" xfId="6710" xr:uid="{FEA4C844-0914-4FA1-955C-6C43F540CDD8}"/>
    <cellStyle name="Normal 16 5 2 4 3 2" xfId="15090" xr:uid="{BBE392A5-5F7B-49A6-ABDC-A207DF548480}"/>
    <cellStyle name="Normal 16 5 2 4 3 2 2" xfId="31850" xr:uid="{66C19CFC-8749-465A-B7F6-E8E3EE3413E3}"/>
    <cellStyle name="Normal 16 5 2 4 3 2 3" xfId="48609" xr:uid="{6BAB2AE3-C2BA-422D-96AF-7A68EA4C35FC}"/>
    <cellStyle name="Normal 16 5 2 4 3 3" xfId="23470" xr:uid="{B9997FB8-2CD3-4A41-9460-B65BA32D1E4C}"/>
    <cellStyle name="Normal 16 5 2 4 3 4" xfId="40229" xr:uid="{A0C424BC-4295-4588-927A-35C7884A2A03}"/>
    <cellStyle name="Normal 16 5 2 4 4" xfId="3334" xr:uid="{0493780D-46D6-42CD-A75C-8795596A3D17}"/>
    <cellStyle name="Normal 16 5 2 4 4 2" xfId="11714" xr:uid="{E1A11178-E67D-428A-9B41-D7AD8758764A}"/>
    <cellStyle name="Normal 16 5 2 4 4 2 2" xfId="28474" xr:uid="{3E84FD75-1CC8-455D-803D-09A6B92476F0}"/>
    <cellStyle name="Normal 16 5 2 4 4 2 3" xfId="45233" xr:uid="{D750197A-FA5B-46A1-902D-A18D56D9C2DF}"/>
    <cellStyle name="Normal 16 5 2 4 4 3" xfId="20094" xr:uid="{20D8EE3D-08E3-4D0C-8A43-FCADA0C398D3}"/>
    <cellStyle name="Normal 16 5 2 4 4 4" xfId="36853" xr:uid="{891F5FAB-2CEF-42DA-BAB4-78F6C2E6E10B}"/>
    <cellStyle name="Normal 16 5 2 4 5" xfId="10023" xr:uid="{C231F9BD-5752-40F4-8B13-E0C754B8B274}"/>
    <cellStyle name="Normal 16 5 2 4 5 2" xfId="26783" xr:uid="{733F7B07-E77F-4F79-AA39-76D3046B0F6E}"/>
    <cellStyle name="Normal 16 5 2 4 5 3" xfId="43542" xr:uid="{92E3666C-E4F5-4EDA-8FEE-1F0628372298}"/>
    <cellStyle name="Normal 16 5 2 4 6" xfId="18403" xr:uid="{8DF3001C-4EEF-4198-899F-B76B5D6801C0}"/>
    <cellStyle name="Normal 16 5 2 4 7" xfId="35162" xr:uid="{1D42DEE8-4BD6-4D34-B13B-D76CAA388F98}"/>
    <cellStyle name="Normal 16 5 2 5" xfId="3753" xr:uid="{46AC7694-7615-4E87-BC25-CA3FA3D132C5}"/>
    <cellStyle name="Normal 16 5 2 5 2" xfId="12133" xr:uid="{5380C879-9AFE-4164-B66E-DF05096DBA34}"/>
    <cellStyle name="Normal 16 5 2 5 2 2" xfId="28893" xr:uid="{FECDC5A1-DB65-4079-8656-BF91FF2F5527}"/>
    <cellStyle name="Normal 16 5 2 5 2 3" xfId="45652" xr:uid="{5710CA04-AC84-4EEB-B108-935EC0292828}"/>
    <cellStyle name="Normal 16 5 2 5 3" xfId="20513" xr:uid="{F64569E8-91BE-4C60-86F5-D45821F0E82E}"/>
    <cellStyle name="Normal 16 5 2 5 4" xfId="37272" xr:uid="{32463404-A672-4246-B31C-79EDE2FFA150}"/>
    <cellStyle name="Normal 16 5 2 6" xfId="5495" xr:uid="{976FC7CF-27DB-4658-AE3E-A1251DF8A5E1}"/>
    <cellStyle name="Normal 16 5 2 6 2" xfId="13875" xr:uid="{8D708D0C-9897-43D2-983B-485BBEACE202}"/>
    <cellStyle name="Normal 16 5 2 6 2 2" xfId="30635" xr:uid="{3B696BD0-075A-4099-93EB-19805A8CAA8D}"/>
    <cellStyle name="Normal 16 5 2 6 2 3" xfId="47394" xr:uid="{DA5E4512-B984-4643-A29A-E42E5FCE861B}"/>
    <cellStyle name="Normal 16 5 2 6 3" xfId="22255" xr:uid="{6EE09E21-19B6-4C73-9D7D-E4F3721241BB}"/>
    <cellStyle name="Normal 16 5 2 6 4" xfId="39014" xr:uid="{E0844C7A-DAF3-45FD-9A08-FB7A0F9DDE19}"/>
    <cellStyle name="Normal 16 5 2 7" xfId="7116" xr:uid="{6DE38184-C5A6-4602-B19D-E23BB024D347}"/>
    <cellStyle name="Normal 16 5 2 7 2" xfId="15496" xr:uid="{B3E16D3C-19AC-4601-9BE8-6519DB35226C}"/>
    <cellStyle name="Normal 16 5 2 7 2 2" xfId="32256" xr:uid="{4D78863C-C234-4E11-B191-E87862D75D94}"/>
    <cellStyle name="Normal 16 5 2 7 2 3" xfId="49015" xr:uid="{68CB392B-C169-4698-9846-C0A48817C5BC}"/>
    <cellStyle name="Normal 16 5 2 7 3" xfId="23876" xr:uid="{641E4959-8E05-4EBF-B6BC-C9C5B769F53D}"/>
    <cellStyle name="Normal 16 5 2 7 4" xfId="40635" xr:uid="{0297C080-31FD-4B58-AAAF-DA85385BDE57}"/>
    <cellStyle name="Normal 16 5 2 8" xfId="7522" xr:uid="{C45C358C-5420-4CEA-A2E7-26DD12A7DFFE}"/>
    <cellStyle name="Normal 16 5 2 8 2" xfId="15902" xr:uid="{C20153D3-849E-4EEC-A813-39E45D2A8D6E}"/>
    <cellStyle name="Normal 16 5 2 8 2 2" xfId="32662" xr:uid="{3E3E8CCC-8BD4-4B28-9B8D-7613E086090B}"/>
    <cellStyle name="Normal 16 5 2 8 2 3" xfId="49421" xr:uid="{EDFD6176-0E89-4714-B152-8B3A468D16E8}"/>
    <cellStyle name="Normal 16 5 2 8 3" xfId="24282" xr:uid="{0E69DB06-B088-4896-9A2B-BF5F68540969}"/>
    <cellStyle name="Normal 16 5 2 8 4" xfId="41041" xr:uid="{1C4D6F95-B04E-459D-A439-877BF437DCF5}"/>
    <cellStyle name="Normal 16 5 2 9" xfId="7928" xr:uid="{D8D39B02-9CAE-48BE-B2B5-01D9785DBECF}"/>
    <cellStyle name="Normal 16 5 2 9 2" xfId="16308" xr:uid="{2773C23C-A6BA-4354-A6CD-A60CD041327E}"/>
    <cellStyle name="Normal 16 5 2 9 2 2" xfId="33068" xr:uid="{E0EF8D42-74D7-4675-A2C8-9B01C68BFC77}"/>
    <cellStyle name="Normal 16 5 2 9 2 3" xfId="49827" xr:uid="{88F0DC8E-EEAA-4F39-8559-8FF0567AA620}"/>
    <cellStyle name="Normal 16 5 2 9 3" xfId="24688" xr:uid="{AB2B3A24-CB25-4D5D-BA59-20F79307960C}"/>
    <cellStyle name="Normal 16 5 2 9 4" xfId="41447" xr:uid="{61E494A8-3056-41D6-94D1-3F765DF9F31E}"/>
    <cellStyle name="Normal 16 5 3" xfId="398" xr:uid="{9DFCDEBD-8A75-4984-B15A-31D934AC9148}"/>
    <cellStyle name="Normal 16 5 3 10" xfId="8538" xr:uid="{53F64D94-39CF-4289-8736-CA8299EF034E}"/>
    <cellStyle name="Normal 16 5 3 10 2" xfId="16918" xr:uid="{F7E633B3-CA6F-464D-B644-B7C1670F9504}"/>
    <cellStyle name="Normal 16 5 3 10 2 2" xfId="33678" xr:uid="{A4A677F6-08E4-4D81-9A91-2F0238CE21FD}"/>
    <cellStyle name="Normal 16 5 3 10 2 3" xfId="50437" xr:uid="{9732564B-43E1-453A-917B-B39D1C72AB53}"/>
    <cellStyle name="Normal 16 5 3 10 3" xfId="25298" xr:uid="{B877CED6-EEDC-4CE9-8D1A-1D6D11467132}"/>
    <cellStyle name="Normal 16 5 3 10 4" xfId="42057" xr:uid="{44E8F1E5-C079-4E16-B7CD-B8754088E5B8}"/>
    <cellStyle name="Normal 16 5 3 11" xfId="2230" xr:uid="{6CB069B5-D57A-4C07-ADBD-5B711D8AED63}"/>
    <cellStyle name="Normal 16 5 3 11 2" xfId="10612" xr:uid="{9A2CF7E1-6DD7-40BD-A8EA-1FFE3A37C6E0}"/>
    <cellStyle name="Normal 16 5 3 11 2 2" xfId="27372" xr:uid="{B89BE9CF-D5C7-4CF7-B461-7C036AB46C08}"/>
    <cellStyle name="Normal 16 5 3 11 2 3" xfId="44131" xr:uid="{9ECC323E-7D2B-4A7F-9168-959DAF430625}"/>
    <cellStyle name="Normal 16 5 3 11 3" xfId="18992" xr:uid="{25C2A522-01A0-41C0-8736-7CEC68B4038A}"/>
    <cellStyle name="Normal 16 5 3 11 4" xfId="35751" xr:uid="{0D2250F1-06C8-4C9C-9B47-14794629A7E3}"/>
    <cellStyle name="Normal 16 5 3 12" xfId="8809" xr:uid="{D7E8AAA7-E0FF-4397-B86C-0AFA78270BF0}"/>
    <cellStyle name="Normal 16 5 3 12 2" xfId="25569" xr:uid="{3BDCD539-3E10-4971-8125-6E5257DE3B7E}"/>
    <cellStyle name="Normal 16 5 3 12 3" xfId="42328" xr:uid="{2AF5AB69-9DC0-4574-AE21-DDB130219B03}"/>
    <cellStyle name="Normal 16 5 3 13" xfId="17189" xr:uid="{2414CF5E-86B0-41EB-A205-5EED5AFA4BFA}"/>
    <cellStyle name="Normal 16 5 3 14" xfId="33948" xr:uid="{220674FF-F649-4530-841C-5A6F7E191908}"/>
    <cellStyle name="Normal 16 5 3 2" xfId="840" xr:uid="{90B254F6-B1AC-4DD5-9968-5FC7F7769FA8}"/>
    <cellStyle name="Normal 16 5 3 2 2" xfId="4235" xr:uid="{0F404620-1C2B-40FF-95B8-6598F0E3D2EE}"/>
    <cellStyle name="Normal 16 5 3 2 2 2" xfId="12615" xr:uid="{260A7D98-E6FD-4979-968F-7F22368AEA82}"/>
    <cellStyle name="Normal 16 5 3 2 2 2 2" xfId="29375" xr:uid="{CF623A98-095F-41ED-88E4-1EEC969258D1}"/>
    <cellStyle name="Normal 16 5 3 2 2 2 3" xfId="46134" xr:uid="{E19147E6-6AC5-4175-93C9-05C0F38FC52D}"/>
    <cellStyle name="Normal 16 5 3 2 2 3" xfId="20995" xr:uid="{6CA89EA6-DF31-4D67-9E0B-1139C8638EA3}"/>
    <cellStyle name="Normal 16 5 3 2 2 4" xfId="37754" xr:uid="{E1798165-C16E-4C3B-AEDD-FD4ECC21836A}"/>
    <cellStyle name="Normal 16 5 3 2 3" xfId="5922" xr:uid="{F8EBEB34-0CC2-4836-BEE5-B05ADDEE2554}"/>
    <cellStyle name="Normal 16 5 3 2 3 2" xfId="14302" xr:uid="{03DBE887-A67A-4465-9D97-558249A5B075}"/>
    <cellStyle name="Normal 16 5 3 2 3 2 2" xfId="31062" xr:uid="{3DB25E12-D541-4007-9EB2-1236083F6E34}"/>
    <cellStyle name="Normal 16 5 3 2 3 2 3" xfId="47821" xr:uid="{5CEC196B-3951-4576-B474-B652E2671070}"/>
    <cellStyle name="Normal 16 5 3 2 3 3" xfId="22682" xr:uid="{0AC5CF0A-891C-4556-A353-DB6E3DBF9FB5}"/>
    <cellStyle name="Normal 16 5 3 2 3 4" xfId="39441" xr:uid="{A575AE80-F314-4216-89AB-A0EA74E5414D}"/>
    <cellStyle name="Normal 16 5 3 2 4" xfId="2658" xr:uid="{BA58C8CE-17C0-479D-BB93-EB6FF3EC3758}"/>
    <cellStyle name="Normal 16 5 3 2 4 2" xfId="11038" xr:uid="{22DCAEB7-7979-447F-826A-B14380F49733}"/>
    <cellStyle name="Normal 16 5 3 2 4 2 2" xfId="27798" xr:uid="{7E62AA69-5C8B-4F42-A2B9-7B7D09662D6E}"/>
    <cellStyle name="Normal 16 5 3 2 4 2 3" xfId="44557" xr:uid="{03401F3F-42A7-4F9F-B4C7-0062F294F039}"/>
    <cellStyle name="Normal 16 5 3 2 4 3" xfId="19418" xr:uid="{ED70C6EB-38DE-4493-BF76-AC955E27D31E}"/>
    <cellStyle name="Normal 16 5 3 2 4 4" xfId="36177" xr:uid="{77ABF04D-372A-4094-AC67-45D680606CBD}"/>
    <cellStyle name="Normal 16 5 3 2 5" xfId="9235" xr:uid="{0765894B-D6C5-4566-8FD9-576A08B9AA1B}"/>
    <cellStyle name="Normal 16 5 3 2 5 2" xfId="25995" xr:uid="{A26501C3-9BE9-4435-87C7-3C1A882522DD}"/>
    <cellStyle name="Normal 16 5 3 2 5 3" xfId="42754" xr:uid="{F42AC1F0-1483-4766-B21F-E403A41684AC}"/>
    <cellStyle name="Normal 16 5 3 2 6" xfId="17615" xr:uid="{983AD6A4-ED2A-4622-9092-D774EE1A38C9}"/>
    <cellStyle name="Normal 16 5 3 2 7" xfId="34374" xr:uid="{2F3AF4C5-7756-403E-989F-27FF5EF3F80E}"/>
    <cellStyle name="Normal 16 5 3 3" xfId="1274" xr:uid="{673ED2B6-FECF-4275-93B5-0C910B87E785}"/>
    <cellStyle name="Normal 16 5 3 3 2" xfId="4663" xr:uid="{147700C5-4DF7-4B12-8DFF-8C28BBC2349C}"/>
    <cellStyle name="Normal 16 5 3 3 2 2" xfId="13043" xr:uid="{7D986C35-DCDC-439B-95D9-BF17844B20E9}"/>
    <cellStyle name="Normal 16 5 3 3 2 2 2" xfId="29803" xr:uid="{71DA61B6-CB80-4718-A655-E1538DDBB456}"/>
    <cellStyle name="Normal 16 5 3 3 2 2 3" xfId="46562" xr:uid="{A45E405E-A44E-4A29-AF4A-316B14327803}"/>
    <cellStyle name="Normal 16 5 3 3 2 3" xfId="21423" xr:uid="{58A9CF2E-30DB-447E-8CCC-F08F49240987}"/>
    <cellStyle name="Normal 16 5 3 3 2 4" xfId="38182" xr:uid="{EDF2D1B0-A367-4828-B796-3D27FC48D7F7}"/>
    <cellStyle name="Normal 16 5 3 3 3" xfId="6350" xr:uid="{0AD55D11-4250-4346-96D3-FCAE5B80E5A0}"/>
    <cellStyle name="Normal 16 5 3 3 3 2" xfId="14730" xr:uid="{FAADF805-3253-43AE-9A38-477EFD6AE1AB}"/>
    <cellStyle name="Normal 16 5 3 3 3 2 2" xfId="31490" xr:uid="{5659DD50-3495-4F8F-B567-5070FC5DDFCB}"/>
    <cellStyle name="Normal 16 5 3 3 3 2 3" xfId="48249" xr:uid="{5F9E2F56-DABC-4FB5-A2BA-01EBEE052A58}"/>
    <cellStyle name="Normal 16 5 3 3 3 3" xfId="23110" xr:uid="{38C78DD0-FA87-464B-B79F-69B9AA2831C3}"/>
    <cellStyle name="Normal 16 5 3 3 3 4" xfId="39869" xr:uid="{7165F7E3-B9C9-4567-8673-DDAFC34240D4}"/>
    <cellStyle name="Normal 16 5 3 3 4" xfId="3086" xr:uid="{EC2D58B0-B63F-4ABF-AAA6-5C91A37632E4}"/>
    <cellStyle name="Normal 16 5 3 3 4 2" xfId="11466" xr:uid="{004E2044-3F61-46D3-8A15-556DDE69F7A0}"/>
    <cellStyle name="Normal 16 5 3 3 4 2 2" xfId="28226" xr:uid="{0832533D-44D5-492B-95EB-521529211880}"/>
    <cellStyle name="Normal 16 5 3 3 4 2 3" xfId="44985" xr:uid="{7F749B75-DB1C-4B02-B6BD-5D6837BF88CA}"/>
    <cellStyle name="Normal 16 5 3 3 4 3" xfId="19846" xr:uid="{7B9C7C1C-3CA3-4A2F-822F-B25D774B93CB}"/>
    <cellStyle name="Normal 16 5 3 3 4 4" xfId="36605" xr:uid="{0AB4A640-E451-477C-9EAD-58C3DB21D7D0}"/>
    <cellStyle name="Normal 16 5 3 3 5" xfId="9663" xr:uid="{C5B79B0D-7C9B-4C98-B14D-1FE3E895EC98}"/>
    <cellStyle name="Normal 16 5 3 3 5 2" xfId="26423" xr:uid="{8A0F203A-26F0-4CAA-A7AD-A830A8444059}"/>
    <cellStyle name="Normal 16 5 3 3 5 3" xfId="43182" xr:uid="{F4B2A892-C885-47BF-A632-3A0C47E4B8DC}"/>
    <cellStyle name="Normal 16 5 3 3 6" xfId="18043" xr:uid="{D8C5C776-C6E4-45AC-A556-0D82E10C4B5B}"/>
    <cellStyle name="Normal 16 5 3 3 7" xfId="34802" xr:uid="{3525020E-EB3A-4FCD-9E7D-6466A86C3A93}"/>
    <cellStyle name="Normal 16 5 3 4" xfId="1838" xr:uid="{97E74636-94C1-4139-AC06-035CBA5AD234}"/>
    <cellStyle name="Normal 16 5 3 4 2" xfId="5227" xr:uid="{6CF3DA93-03EE-40AA-9799-04984EBD40DD}"/>
    <cellStyle name="Normal 16 5 3 4 2 2" xfId="13607" xr:uid="{3F7907B6-B1E0-4EB3-8C33-7395CB4E439E}"/>
    <cellStyle name="Normal 16 5 3 4 2 2 2" xfId="30367" xr:uid="{AC64E7D9-7346-4C6B-ABF0-BC829E68FF9F}"/>
    <cellStyle name="Normal 16 5 3 4 2 2 3" xfId="47126" xr:uid="{6AF81403-558F-49F9-AF60-C941CFD7EE6A}"/>
    <cellStyle name="Normal 16 5 3 4 2 3" xfId="21987" xr:uid="{40A27BCA-1503-4F79-823D-CD4B6135978E}"/>
    <cellStyle name="Normal 16 5 3 4 2 4" xfId="38746" xr:uid="{B96472FC-46BC-4CA4-9764-2AD55A8C3F56}"/>
    <cellStyle name="Normal 16 5 3 4 3" xfId="6914" xr:uid="{3C0C2CAE-41ED-4D35-A302-66588773CB2E}"/>
    <cellStyle name="Normal 16 5 3 4 3 2" xfId="15294" xr:uid="{E0E195EA-B490-4609-812C-0940D02FFEAF}"/>
    <cellStyle name="Normal 16 5 3 4 3 2 2" xfId="32054" xr:uid="{D3728CE6-DC36-4BCF-8249-1C895BB250F6}"/>
    <cellStyle name="Normal 16 5 3 4 3 2 3" xfId="48813" xr:uid="{5C2FBEFF-410E-4075-8FB5-B66A1BD83DA1}"/>
    <cellStyle name="Normal 16 5 3 4 3 3" xfId="23674" xr:uid="{2AE59AED-8F2C-43A5-B228-0D11DC016059}"/>
    <cellStyle name="Normal 16 5 3 4 3 4" xfId="40433" xr:uid="{B44340CB-FAA1-4A42-B2EB-9B247F8C605D}"/>
    <cellStyle name="Normal 16 5 3 4 4" xfId="3537" xr:uid="{727FAB10-1ED7-4CAF-A678-83900E40BE30}"/>
    <cellStyle name="Normal 16 5 3 4 4 2" xfId="11917" xr:uid="{9717D150-00B7-4C40-A0EC-54B9597CDBDE}"/>
    <cellStyle name="Normal 16 5 3 4 4 2 2" xfId="28677" xr:uid="{E94E176E-7F16-456D-9A4C-BE42B75E2039}"/>
    <cellStyle name="Normal 16 5 3 4 4 2 3" xfId="45436" xr:uid="{EA164B75-8FC3-4B29-AEF9-66AE79DA15E9}"/>
    <cellStyle name="Normal 16 5 3 4 4 3" xfId="20297" xr:uid="{19300826-7829-431A-A37C-D9FD421F69D1}"/>
    <cellStyle name="Normal 16 5 3 4 4 4" xfId="37056" xr:uid="{F9213F01-CB0E-4F93-B58F-3EBECD4D94BB}"/>
    <cellStyle name="Normal 16 5 3 4 5" xfId="10227" xr:uid="{817A7877-11B8-464A-9126-A0782B2D6133}"/>
    <cellStyle name="Normal 16 5 3 4 5 2" xfId="26987" xr:uid="{E0F2C91A-6B09-4F15-B3CB-C2AC2C501E5E}"/>
    <cellStyle name="Normal 16 5 3 4 5 3" xfId="43746" xr:uid="{DFF32E69-69A6-4B0E-8B4E-74674171241B}"/>
    <cellStyle name="Normal 16 5 3 4 6" xfId="18607" xr:uid="{4BA5CEBF-5FA4-4C8D-9761-C957126C8A43}"/>
    <cellStyle name="Normal 16 5 3 4 7" xfId="35366" xr:uid="{9C649835-5F55-4A2B-B7A0-83DFD4269244}"/>
    <cellStyle name="Normal 16 5 3 5" xfId="3957" xr:uid="{6BE72584-313B-4540-9F28-CA1D9B4FE924}"/>
    <cellStyle name="Normal 16 5 3 5 2" xfId="12337" xr:uid="{056CF6C6-ED3E-4CBD-A9AA-FE517F1095D6}"/>
    <cellStyle name="Normal 16 5 3 5 2 2" xfId="29097" xr:uid="{ACC9524E-B2EF-4DAC-8930-9D6626513767}"/>
    <cellStyle name="Normal 16 5 3 5 2 3" xfId="45856" xr:uid="{E2599D3C-C6CF-4F8F-85E7-1CAF267378B5}"/>
    <cellStyle name="Normal 16 5 3 5 3" xfId="20717" xr:uid="{2F6A2077-688C-4EF8-BD8D-92266085CFDE}"/>
    <cellStyle name="Normal 16 5 3 5 4" xfId="37476" xr:uid="{E0C93604-8C6E-4439-8F85-038E51DD9227}"/>
    <cellStyle name="Normal 16 5 3 6" xfId="5496" xr:uid="{D897EE25-CEF6-4012-A8FD-2D3ED9D5983D}"/>
    <cellStyle name="Normal 16 5 3 6 2" xfId="13876" xr:uid="{15DBAF0D-37A4-4D55-A841-B618B81C43C6}"/>
    <cellStyle name="Normal 16 5 3 6 2 2" xfId="30636" xr:uid="{3ABD5235-6CCE-4DF7-8BAA-F0E24879361D}"/>
    <cellStyle name="Normal 16 5 3 6 2 3" xfId="47395" xr:uid="{CFC34941-9A3F-4B1C-ABEC-F05E6A4313E4}"/>
    <cellStyle name="Normal 16 5 3 6 3" xfId="22256" xr:uid="{68D1A30F-65C8-443A-B0B4-FF88CA2D87C6}"/>
    <cellStyle name="Normal 16 5 3 6 4" xfId="39015" xr:uid="{3D7A058B-0964-4CD6-9BBB-9C60AAE5D409}"/>
    <cellStyle name="Normal 16 5 3 7" xfId="7320" xr:uid="{A1CA0C17-5B28-4851-BBD9-CD01D9295F36}"/>
    <cellStyle name="Normal 16 5 3 7 2" xfId="15700" xr:uid="{158741F5-49D9-4409-AC16-557D99D917ED}"/>
    <cellStyle name="Normal 16 5 3 7 2 2" xfId="32460" xr:uid="{38B62FE4-74A7-4BAF-8F65-C4A8A9BADE2F}"/>
    <cellStyle name="Normal 16 5 3 7 2 3" xfId="49219" xr:uid="{3144935D-F07F-4D38-B70F-E2A5FFCB0C07}"/>
    <cellStyle name="Normal 16 5 3 7 3" xfId="24080" xr:uid="{E7F0BA1C-D4B7-4A8A-9F6A-5E379351DFD3}"/>
    <cellStyle name="Normal 16 5 3 7 4" xfId="40839" xr:uid="{E7CA7631-EBB9-418E-8FF3-D993EA3D1EA3}"/>
    <cellStyle name="Normal 16 5 3 8" xfId="7726" xr:uid="{7D383E15-DFD7-4651-93CF-537CFEE7D63C}"/>
    <cellStyle name="Normal 16 5 3 8 2" xfId="16106" xr:uid="{65E9A033-3508-4B2A-B3AE-60C2DB96E625}"/>
    <cellStyle name="Normal 16 5 3 8 2 2" xfId="32866" xr:uid="{BF4A15A9-55C7-4D92-899A-EA7282916F56}"/>
    <cellStyle name="Normal 16 5 3 8 2 3" xfId="49625" xr:uid="{0F53025B-8F45-4BC7-8F3C-53F1DE377035}"/>
    <cellStyle name="Normal 16 5 3 8 3" xfId="24486" xr:uid="{DFBB9BE6-FFF6-42B4-935C-1BE92CFDBB7D}"/>
    <cellStyle name="Normal 16 5 3 8 4" xfId="41245" xr:uid="{14A2D8EA-F176-40F6-90DE-F2377DEC6779}"/>
    <cellStyle name="Normal 16 5 3 9" xfId="8132" xr:uid="{BF7D719F-E76C-42FA-8AAA-67F5E2178C82}"/>
    <cellStyle name="Normal 16 5 3 9 2" xfId="16512" xr:uid="{B44B0095-C2F5-4379-B9BA-65EC8B35088E}"/>
    <cellStyle name="Normal 16 5 3 9 2 2" xfId="33272" xr:uid="{E62632B3-0FC4-4C4B-8353-63B11174266E}"/>
    <cellStyle name="Normal 16 5 3 9 2 3" xfId="50031" xr:uid="{D1651DF9-7F89-4473-9C92-250DA31205C7}"/>
    <cellStyle name="Normal 16 5 3 9 3" xfId="24892" xr:uid="{90C664DE-3359-4989-86DE-795F4C439C6E}"/>
    <cellStyle name="Normal 16 5 3 9 4" xfId="41651" xr:uid="{E3395727-8F79-41F8-B501-FDF11946F66C}"/>
    <cellStyle name="Normal 16 5 4" xfId="838" xr:uid="{2D35097F-640D-421B-B493-EDC9D78C1478}"/>
    <cellStyle name="Normal 16 5 4 2" xfId="4233" xr:uid="{3A35ABAC-BE1B-4D4B-A08D-6B8B9CBB67FE}"/>
    <cellStyle name="Normal 16 5 4 2 2" xfId="12613" xr:uid="{8A3B938D-0F29-443B-B106-C84844541B1B}"/>
    <cellStyle name="Normal 16 5 4 2 2 2" xfId="29373" xr:uid="{6E8876AE-F0EE-450B-900F-BB407B19F70B}"/>
    <cellStyle name="Normal 16 5 4 2 2 3" xfId="46132" xr:uid="{39E5ADC6-356A-4F0B-A35F-7AF3DC1A606B}"/>
    <cellStyle name="Normal 16 5 4 2 3" xfId="20993" xr:uid="{549B5BA8-232E-4FAC-AF71-837D6B52D0F0}"/>
    <cellStyle name="Normal 16 5 4 2 4" xfId="37752" xr:uid="{DB72EBE3-771C-4EF0-9F86-2C3590BDC223}"/>
    <cellStyle name="Normal 16 5 4 3" xfId="5920" xr:uid="{C2F15A47-FCAE-4B74-A7D3-302BC0FF6F83}"/>
    <cellStyle name="Normal 16 5 4 3 2" xfId="14300" xr:uid="{210EA6ED-147B-4FF4-9630-043AB8CE6071}"/>
    <cellStyle name="Normal 16 5 4 3 2 2" xfId="31060" xr:uid="{30E4A5BA-D8DC-4A04-9108-B86E3FEDF637}"/>
    <cellStyle name="Normal 16 5 4 3 2 3" xfId="47819" xr:uid="{ADC5CD90-5872-412B-A8D2-4DBE8A8D07EF}"/>
    <cellStyle name="Normal 16 5 4 3 3" xfId="22680" xr:uid="{622FF033-2BFD-429C-931E-AE56976B3C81}"/>
    <cellStyle name="Normal 16 5 4 3 4" xfId="39439" xr:uid="{F22AAF1E-5227-40FD-B384-5B608D038752}"/>
    <cellStyle name="Normal 16 5 4 4" xfId="2656" xr:uid="{CC5242DA-C011-42FB-A4E0-4902B2F5A51D}"/>
    <cellStyle name="Normal 16 5 4 4 2" xfId="11036" xr:uid="{775868F6-E828-454E-A1E9-706FE1D20A19}"/>
    <cellStyle name="Normal 16 5 4 4 2 2" xfId="27796" xr:uid="{6F122E1A-56BC-4370-A646-765058DCA8D9}"/>
    <cellStyle name="Normal 16 5 4 4 2 3" xfId="44555" xr:uid="{665BB897-EFCE-491C-8A7A-0A0BCCCB1AD1}"/>
    <cellStyle name="Normal 16 5 4 4 3" xfId="19416" xr:uid="{E53A310A-B1CF-4003-95E0-06469F2FAA05}"/>
    <cellStyle name="Normal 16 5 4 4 4" xfId="36175" xr:uid="{7489D894-9CFF-47DA-9EC8-C0DAFED613D3}"/>
    <cellStyle name="Normal 16 5 4 5" xfId="9233" xr:uid="{8B1DD255-AE02-43DC-B989-F2C7571EBFF3}"/>
    <cellStyle name="Normal 16 5 4 5 2" xfId="25993" xr:uid="{A363F4AB-881D-47EA-8A8D-CDAC141CCCE2}"/>
    <cellStyle name="Normal 16 5 4 5 3" xfId="42752" xr:uid="{70830CE5-82DA-4ACE-95BB-008E0F7BC9BC}"/>
    <cellStyle name="Normal 16 5 4 6" xfId="17613" xr:uid="{A97C5450-2683-416F-8986-F2096D1E94B1}"/>
    <cellStyle name="Normal 16 5 4 7" xfId="34372" xr:uid="{41BCF209-F7E4-47C8-8051-2EA4F6ABAEBB}"/>
    <cellStyle name="Normal 16 5 5" xfId="1272" xr:uid="{7488C1BB-38C5-44EC-AF1D-15F009695108}"/>
    <cellStyle name="Normal 16 5 5 2" xfId="4661" xr:uid="{D81EEA62-8B39-4F69-86BD-8E6072554A4D}"/>
    <cellStyle name="Normal 16 5 5 2 2" xfId="13041" xr:uid="{1F90B027-CF87-4402-9114-94471FE6933D}"/>
    <cellStyle name="Normal 16 5 5 2 2 2" xfId="29801" xr:uid="{92F4F288-88E1-4714-B064-A3CEBED98470}"/>
    <cellStyle name="Normal 16 5 5 2 2 3" xfId="46560" xr:uid="{65C1D0D0-1A5D-4252-B0F2-9FBD5F1AC442}"/>
    <cellStyle name="Normal 16 5 5 2 3" xfId="21421" xr:uid="{381E5D42-9A7A-4FDE-960B-04EBF6DCDA32}"/>
    <cellStyle name="Normal 16 5 5 2 4" xfId="38180" xr:uid="{ECC06D6A-DAD9-4765-BDC3-022A94B3ABD2}"/>
    <cellStyle name="Normal 16 5 5 3" xfId="6348" xr:uid="{4F0A5D85-667B-434E-9EA9-01DB5A4FE9CB}"/>
    <cellStyle name="Normal 16 5 5 3 2" xfId="14728" xr:uid="{8534B061-DD17-4D12-A648-599467A04736}"/>
    <cellStyle name="Normal 16 5 5 3 2 2" xfId="31488" xr:uid="{093007CE-2CA2-4024-9BAC-4FF220899BF1}"/>
    <cellStyle name="Normal 16 5 5 3 2 3" xfId="48247" xr:uid="{576752A8-DD4A-4D74-91E2-65D1842FE069}"/>
    <cellStyle name="Normal 16 5 5 3 3" xfId="23108" xr:uid="{80A8ED9D-8AB1-4FB8-AAE4-F02D0A06EA20}"/>
    <cellStyle name="Normal 16 5 5 3 4" xfId="39867" xr:uid="{4CED45F0-07AF-4DB9-9A63-04342F8E7BEB}"/>
    <cellStyle name="Normal 16 5 5 4" xfId="3084" xr:uid="{5F2F437E-B4A5-4244-8915-9674869D35E2}"/>
    <cellStyle name="Normal 16 5 5 4 2" xfId="11464" xr:uid="{3AE0EDD7-D4F4-445B-9F34-9F4F95EF47D0}"/>
    <cellStyle name="Normal 16 5 5 4 2 2" xfId="28224" xr:uid="{7995DE17-B1D0-42AF-8951-AD5B257A0320}"/>
    <cellStyle name="Normal 16 5 5 4 2 3" xfId="44983" xr:uid="{3F202E7C-ABD7-4F46-87EF-4EA293C73E3A}"/>
    <cellStyle name="Normal 16 5 5 4 3" xfId="19844" xr:uid="{DA802297-5D2A-42FE-927B-5AFC8134874D}"/>
    <cellStyle name="Normal 16 5 5 4 4" xfId="36603" xr:uid="{B3EA2386-20A1-41E7-BDAC-7A3932D5FAC2}"/>
    <cellStyle name="Normal 16 5 5 5" xfId="9661" xr:uid="{96E5BFD0-3E00-43BE-A7B8-FA6BF4DA5222}"/>
    <cellStyle name="Normal 16 5 5 5 2" xfId="26421" xr:uid="{E89E3BDF-63F2-4538-A85A-7C76D2A99507}"/>
    <cellStyle name="Normal 16 5 5 5 3" xfId="43180" xr:uid="{85422528-907D-4A02-8451-EEB8CB3A1110}"/>
    <cellStyle name="Normal 16 5 5 6" xfId="18041" xr:uid="{14964481-35FC-459F-9982-DBEAEAFE8504}"/>
    <cellStyle name="Normal 16 5 5 7" xfId="34800" xr:uid="{85183A85-63FC-4459-A401-C11193A09475}"/>
    <cellStyle name="Normal 16 5 6" xfId="1567" xr:uid="{FD8AF91E-B632-40DA-B4DE-55D4A01C2213}"/>
    <cellStyle name="Normal 16 5 6 2" xfId="4956" xr:uid="{0BA42C96-1939-4BC8-A969-4FB256C30247}"/>
    <cellStyle name="Normal 16 5 6 2 2" xfId="13336" xr:uid="{09EA5B67-AF19-4BB7-B286-762483A35FA7}"/>
    <cellStyle name="Normal 16 5 6 2 2 2" xfId="30096" xr:uid="{30AAFCFB-6219-442D-AB6B-E179BA1ECCC6}"/>
    <cellStyle name="Normal 16 5 6 2 2 3" xfId="46855" xr:uid="{04587346-9BA8-49F2-AB78-4A444894930A}"/>
    <cellStyle name="Normal 16 5 6 2 3" xfId="21716" xr:uid="{9A2043CE-45EB-46DE-9C77-E2939584E023}"/>
    <cellStyle name="Normal 16 5 6 2 4" xfId="38475" xr:uid="{8FD2DBA8-BB48-4E05-88CA-8AE13ABC91F0}"/>
    <cellStyle name="Normal 16 5 6 3" xfId="6643" xr:uid="{AFE038F2-E946-47EF-850A-3BD03A16AAFB}"/>
    <cellStyle name="Normal 16 5 6 3 2" xfId="15023" xr:uid="{F0C5B459-13EB-43AC-9588-4E50F3915A8E}"/>
    <cellStyle name="Normal 16 5 6 3 2 2" xfId="31783" xr:uid="{184A937E-E739-4B1E-8851-7C028B2484DC}"/>
    <cellStyle name="Normal 16 5 6 3 2 3" xfId="48542" xr:uid="{0303FFFF-2320-4737-880C-17D6571CA5EC}"/>
    <cellStyle name="Normal 16 5 6 3 3" xfId="23403" xr:uid="{BA2B7000-4FDB-4553-A0EE-DC3E570D16DC}"/>
    <cellStyle name="Normal 16 5 6 3 4" xfId="40162" xr:uid="{68B3078B-3F0F-4C74-B766-2E2BC22EA36D}"/>
    <cellStyle name="Normal 16 5 6 4" xfId="2228" xr:uid="{A6CF0501-4E4A-4CAD-B419-D44E35A24E64}"/>
    <cellStyle name="Normal 16 5 6 4 2" xfId="10610" xr:uid="{0FD20CC2-D454-4765-948B-5B6FA2DCBD51}"/>
    <cellStyle name="Normal 16 5 6 4 2 2" xfId="27370" xr:uid="{CC61BEEE-F62A-4B31-8850-F1617BB4DE83}"/>
    <cellStyle name="Normal 16 5 6 4 2 3" xfId="44129" xr:uid="{7E0A4DF7-E23E-4BAB-9F06-BBD35DC6A274}"/>
    <cellStyle name="Normal 16 5 6 4 3" xfId="18990" xr:uid="{B062770C-FBB2-41B9-8E32-A2E513BF2319}"/>
    <cellStyle name="Normal 16 5 6 4 4" xfId="35749" xr:uid="{2F7453F3-F513-416F-A800-E10772C38C73}"/>
    <cellStyle name="Normal 16 5 6 5" xfId="9956" xr:uid="{2875B4F5-5254-4106-9B0F-9003529995DF}"/>
    <cellStyle name="Normal 16 5 6 5 2" xfId="26716" xr:uid="{4165DF69-CA99-4F72-8733-89480CC562B1}"/>
    <cellStyle name="Normal 16 5 6 5 3" xfId="43475" xr:uid="{69A58D5B-B02D-4CBA-9250-3670C6373CF1}"/>
    <cellStyle name="Normal 16 5 6 6" xfId="18336" xr:uid="{FCC409E4-F0EE-4788-A126-9F0AE0481BA4}"/>
    <cellStyle name="Normal 16 5 6 7" xfId="35095" xr:uid="{F3002A47-A285-4E0D-8BF5-C560ED21302D}"/>
    <cellStyle name="Normal 16 5 7" xfId="3686" xr:uid="{D8F9FEB7-0754-4D34-A4A0-36FDCD53AB3F}"/>
    <cellStyle name="Normal 16 5 7 2" xfId="12066" xr:uid="{D205C04A-1872-4832-94C7-43DB4E48AAA0}"/>
    <cellStyle name="Normal 16 5 7 2 2" xfId="28826" xr:uid="{9EAF774D-1C40-4206-8949-4943D14AFBA7}"/>
    <cellStyle name="Normal 16 5 7 2 3" xfId="45585" xr:uid="{DC4B33E4-3635-4868-97CA-5CAEE8487A3A}"/>
    <cellStyle name="Normal 16 5 7 3" xfId="20446" xr:uid="{E0D7B4DC-A7C9-4F05-9009-6EB4C451583E}"/>
    <cellStyle name="Normal 16 5 7 4" xfId="37205" xr:uid="{FBAC8A01-204C-4FAF-89F4-5CA6EF7E4B8C}"/>
    <cellStyle name="Normal 16 5 8" xfId="5494" xr:uid="{3A96009A-605A-4AD8-B5B4-D4A06AD7A375}"/>
    <cellStyle name="Normal 16 5 8 2" xfId="13874" xr:uid="{59B44BDC-BFA1-4687-B2EC-A79CF8477E3C}"/>
    <cellStyle name="Normal 16 5 8 2 2" xfId="30634" xr:uid="{2F8AAF16-F618-4884-B8D5-46BC04D5F47E}"/>
    <cellStyle name="Normal 16 5 8 2 3" xfId="47393" xr:uid="{0DEAD21E-4779-4ED3-BEAE-3A2B3B931409}"/>
    <cellStyle name="Normal 16 5 8 3" xfId="22254" xr:uid="{BFCD6A19-F8C0-438C-BD9C-6086DC790546}"/>
    <cellStyle name="Normal 16 5 8 4" xfId="39013" xr:uid="{3D4BD2C0-1C80-4243-9228-2F659D0044B7}"/>
    <cellStyle name="Normal 16 5 9" xfId="7049" xr:uid="{2610FC99-D403-4C38-9B71-C8D8D3513329}"/>
    <cellStyle name="Normal 16 5 9 2" xfId="15429" xr:uid="{9315A3F5-CB44-448C-8DB2-03CE2A834592}"/>
    <cellStyle name="Normal 16 5 9 2 2" xfId="32189" xr:uid="{FD32D368-5DBD-4711-A6B1-803B1BAE5070}"/>
    <cellStyle name="Normal 16 5 9 2 3" xfId="48948" xr:uid="{E3578EFB-9A34-447E-ABA8-A8CFC6F56EEC}"/>
    <cellStyle name="Normal 16 5 9 3" xfId="23809" xr:uid="{148C8063-F756-4A70-8C04-DFC67777268D}"/>
    <cellStyle name="Normal 16 5 9 4" xfId="40568" xr:uid="{CBC20421-07C3-441B-B270-90E7702E6DA4}"/>
    <cellStyle name="Normal 16 6" xfId="399" xr:uid="{29B704FF-B3F3-4087-9497-B67702E44680}"/>
    <cellStyle name="Normal 16 6 10" xfId="8330" xr:uid="{6CDC9E9A-1878-4949-9DB5-575CB9004872}"/>
    <cellStyle name="Normal 16 6 10 2" xfId="16710" xr:uid="{6FF9D733-A9D8-48AF-9418-6D4EFB4AE359}"/>
    <cellStyle name="Normal 16 6 10 2 2" xfId="33470" xr:uid="{E9896E38-C3F9-441D-B925-376D4982FBAC}"/>
    <cellStyle name="Normal 16 6 10 2 3" xfId="50229" xr:uid="{D5B6B359-63A4-4A17-A42A-1340FE03F4EA}"/>
    <cellStyle name="Normal 16 6 10 3" xfId="25090" xr:uid="{CE7B1744-7E76-4F2D-8119-47CD20D6373D}"/>
    <cellStyle name="Normal 16 6 10 4" xfId="41849" xr:uid="{33CD2EAA-42AD-491D-89DC-C0DA33957B67}"/>
    <cellStyle name="Normal 16 6 11" xfId="2231" xr:uid="{47C18174-F02B-45EA-9662-6ED176344DA5}"/>
    <cellStyle name="Normal 16 6 11 2" xfId="10613" xr:uid="{CF641B18-DA91-492F-9F09-0B5D88AE6069}"/>
    <cellStyle name="Normal 16 6 11 2 2" xfId="27373" xr:uid="{2364BB25-7991-4951-A4F1-3F05C90A6368}"/>
    <cellStyle name="Normal 16 6 11 2 3" xfId="44132" xr:uid="{0B250EFC-3492-4B47-90EF-20854E581BC5}"/>
    <cellStyle name="Normal 16 6 11 3" xfId="18993" xr:uid="{17AAB0D4-A735-4DED-90EF-D6B943D39CD1}"/>
    <cellStyle name="Normal 16 6 11 4" xfId="35752" xr:uid="{F09149A8-DEF3-46E0-A8BB-8DD23EEE45F3}"/>
    <cellStyle name="Normal 16 6 12" xfId="8810" xr:uid="{A83FC3F6-CE57-4A98-81E6-3C25FAD15B8F}"/>
    <cellStyle name="Normal 16 6 12 2" xfId="25570" xr:uid="{8AE257AE-63E7-4B93-A0BB-C72F7BFC375F}"/>
    <cellStyle name="Normal 16 6 12 3" xfId="42329" xr:uid="{2CD3995A-6FA9-413D-8301-707F547213A5}"/>
    <cellStyle name="Normal 16 6 13" xfId="17190" xr:uid="{7B8E01C1-C965-41EA-A6FF-6A1FABB95A42}"/>
    <cellStyle name="Normal 16 6 14" xfId="33949" xr:uid="{0C62584F-DBE1-4870-BFDF-42D83A01C257}"/>
    <cellStyle name="Normal 16 6 2" xfId="841" xr:uid="{DC2E1F1F-B44F-4FCE-AA45-B397D3AE69AE}"/>
    <cellStyle name="Normal 16 6 2 2" xfId="4236" xr:uid="{E1E1A970-9FFE-4A23-9387-647FF872D447}"/>
    <cellStyle name="Normal 16 6 2 2 2" xfId="12616" xr:uid="{54C3712E-589D-474F-AD2B-21EA2FEB71A7}"/>
    <cellStyle name="Normal 16 6 2 2 2 2" xfId="29376" xr:uid="{11393233-4B79-4C39-9AC8-9C6AFBAEFA69}"/>
    <cellStyle name="Normal 16 6 2 2 2 3" xfId="46135" xr:uid="{5826D9A9-7984-42B7-B7BE-4320BB8A5FDB}"/>
    <cellStyle name="Normal 16 6 2 2 3" xfId="20996" xr:uid="{A9356A64-D5BB-4731-8896-4C5B255B173E}"/>
    <cellStyle name="Normal 16 6 2 2 4" xfId="37755" xr:uid="{C7FD3378-986A-48E2-952D-4B49A780446E}"/>
    <cellStyle name="Normal 16 6 2 3" xfId="5923" xr:uid="{6850509C-8FAF-41A9-9FA5-AF423DA77D8F}"/>
    <cellStyle name="Normal 16 6 2 3 2" xfId="14303" xr:uid="{7BB9F0F2-8F72-4790-99B8-0B38E161D4DD}"/>
    <cellStyle name="Normal 16 6 2 3 2 2" xfId="31063" xr:uid="{C7EE5860-F621-47F0-90DE-1CA9056A9A14}"/>
    <cellStyle name="Normal 16 6 2 3 2 3" xfId="47822" xr:uid="{C0EC105F-0337-4390-8EDD-CB42A491DECB}"/>
    <cellStyle name="Normal 16 6 2 3 3" xfId="22683" xr:uid="{CEC57699-1B78-4812-A362-EE0002643D68}"/>
    <cellStyle name="Normal 16 6 2 3 4" xfId="39442" xr:uid="{428F9CA9-6106-4967-9F74-D6E98AD5783A}"/>
    <cellStyle name="Normal 16 6 2 4" xfId="2659" xr:uid="{4D043E9F-6338-4898-A578-9EBD4FC8E1A9}"/>
    <cellStyle name="Normal 16 6 2 4 2" xfId="11039" xr:uid="{503C814C-A45B-4254-B977-B6CE14AFF81D}"/>
    <cellStyle name="Normal 16 6 2 4 2 2" xfId="27799" xr:uid="{9C3560E2-022C-40C2-B6CA-64463DBEA551}"/>
    <cellStyle name="Normal 16 6 2 4 2 3" xfId="44558" xr:uid="{C7D7774B-47EC-4E1C-93AE-55E7BEC2A803}"/>
    <cellStyle name="Normal 16 6 2 4 3" xfId="19419" xr:uid="{6A36E4F1-ADAF-4B03-9CC5-141C6293DCD9}"/>
    <cellStyle name="Normal 16 6 2 4 4" xfId="36178" xr:uid="{2DB54BC1-22E8-49D7-A739-4754F65801B6}"/>
    <cellStyle name="Normal 16 6 2 5" xfId="9236" xr:uid="{F541E086-AC0B-410D-A672-9AB7DE5F34E9}"/>
    <cellStyle name="Normal 16 6 2 5 2" xfId="25996" xr:uid="{F9B38984-CE16-4016-9620-7F2BC5CD4AAF}"/>
    <cellStyle name="Normal 16 6 2 5 3" xfId="42755" xr:uid="{534BE48C-F0E3-465B-9F3E-1EC11902AF0C}"/>
    <cellStyle name="Normal 16 6 2 6" xfId="17616" xr:uid="{C7FD4CF4-9A79-45C1-8DDA-F7731BFE9541}"/>
    <cellStyle name="Normal 16 6 2 7" xfId="34375" xr:uid="{E8C7039F-B3E2-449D-90EA-3762B90BB17C}"/>
    <cellStyle name="Normal 16 6 3" xfId="1275" xr:uid="{11CC3B45-26D8-467B-B5CD-5283CCD2E16A}"/>
    <cellStyle name="Normal 16 6 3 2" xfId="4664" xr:uid="{82C30EF4-6571-414F-8199-8F95BA81D573}"/>
    <cellStyle name="Normal 16 6 3 2 2" xfId="13044" xr:uid="{9D7BD89A-E7D3-4859-93E4-7753991EDC11}"/>
    <cellStyle name="Normal 16 6 3 2 2 2" xfId="29804" xr:uid="{21B5E52C-1008-4EEF-86F7-C55B639C3ACF}"/>
    <cellStyle name="Normal 16 6 3 2 2 3" xfId="46563" xr:uid="{F2AE7F04-15BF-484A-AAED-CF9B78005B95}"/>
    <cellStyle name="Normal 16 6 3 2 3" xfId="21424" xr:uid="{794842B6-DC29-4004-AC20-162CEE7877A2}"/>
    <cellStyle name="Normal 16 6 3 2 4" xfId="38183" xr:uid="{8B1AFC37-6AF8-4197-AFCB-2DA34F1BD32E}"/>
    <cellStyle name="Normal 16 6 3 3" xfId="6351" xr:uid="{81910059-A685-4F74-9BA6-EEE1B73F4B67}"/>
    <cellStyle name="Normal 16 6 3 3 2" xfId="14731" xr:uid="{02363766-E66E-4B5A-B105-CB683CAAED42}"/>
    <cellStyle name="Normal 16 6 3 3 2 2" xfId="31491" xr:uid="{DD854793-894C-4AF0-BA3C-C53928BB7CAE}"/>
    <cellStyle name="Normal 16 6 3 3 2 3" xfId="48250" xr:uid="{E8EC19C7-6221-443B-9D9E-4AB2C1473898}"/>
    <cellStyle name="Normal 16 6 3 3 3" xfId="23111" xr:uid="{D2BCE7DE-1D1C-4FD2-BBC1-01AA09A2C89D}"/>
    <cellStyle name="Normal 16 6 3 3 4" xfId="39870" xr:uid="{28E3AE5B-7CD5-4655-BFBF-C694BEF34B36}"/>
    <cellStyle name="Normal 16 6 3 4" xfId="3087" xr:uid="{23B6A9D8-A5D7-40D2-88E4-9E170F413F29}"/>
    <cellStyle name="Normal 16 6 3 4 2" xfId="11467" xr:uid="{058609F9-4892-4B66-9BD5-2110E67698E6}"/>
    <cellStyle name="Normal 16 6 3 4 2 2" xfId="28227" xr:uid="{756D9120-1463-48B0-9764-4903D11AC5B1}"/>
    <cellStyle name="Normal 16 6 3 4 2 3" xfId="44986" xr:uid="{768A0055-744A-4E7E-A2A9-1195B37DB2C9}"/>
    <cellStyle name="Normal 16 6 3 4 3" xfId="19847" xr:uid="{F1F2E72F-2A53-45D0-8931-CF5830A331AD}"/>
    <cellStyle name="Normal 16 6 3 4 4" xfId="36606" xr:uid="{F9BE6A3A-F691-44EB-B778-7F8538454A44}"/>
    <cellStyle name="Normal 16 6 3 5" xfId="9664" xr:uid="{26561400-CCDC-41C2-982D-4CF356272FD9}"/>
    <cellStyle name="Normal 16 6 3 5 2" xfId="26424" xr:uid="{41BBC60B-0B0F-4DC2-A083-4A2C0274B8E2}"/>
    <cellStyle name="Normal 16 6 3 5 3" xfId="43183" xr:uid="{1A73B907-C85B-42AE-ADFF-3FA679172D37}"/>
    <cellStyle name="Normal 16 6 3 6" xfId="18044" xr:uid="{8F8E7856-3D95-4106-8305-DA9A0495F22C}"/>
    <cellStyle name="Normal 16 6 3 7" xfId="34803" xr:uid="{3C13DEBF-7BDE-47A9-8698-7C9E8DFCF690}"/>
    <cellStyle name="Normal 16 6 4" xfId="1630" xr:uid="{3BE9835C-88F6-4A59-B498-238B0DB62587}"/>
    <cellStyle name="Normal 16 6 4 2" xfId="5019" xr:uid="{D736E280-AC66-4C04-8DE6-4947CB31640C}"/>
    <cellStyle name="Normal 16 6 4 2 2" xfId="13399" xr:uid="{A299D983-3174-4988-A35C-E051A6C318F1}"/>
    <cellStyle name="Normal 16 6 4 2 2 2" xfId="30159" xr:uid="{AD933C3A-1339-410A-BD29-3680F9440AFD}"/>
    <cellStyle name="Normal 16 6 4 2 2 3" xfId="46918" xr:uid="{BB4C43CE-42AF-4083-860C-7AC5C10013A3}"/>
    <cellStyle name="Normal 16 6 4 2 3" xfId="21779" xr:uid="{7B540963-523E-4CDC-AE0C-6314D5DA0306}"/>
    <cellStyle name="Normal 16 6 4 2 4" xfId="38538" xr:uid="{C03A5C32-4F73-49D7-9F22-87C87E47D82F}"/>
    <cellStyle name="Normal 16 6 4 3" xfId="6706" xr:uid="{5B394AE7-91C8-439A-9516-0D6F487EEAA5}"/>
    <cellStyle name="Normal 16 6 4 3 2" xfId="15086" xr:uid="{A5AA5493-9E56-4E91-803D-28F36F686C55}"/>
    <cellStyle name="Normal 16 6 4 3 2 2" xfId="31846" xr:uid="{1CBDD36B-0127-425C-B6F9-0256828DE423}"/>
    <cellStyle name="Normal 16 6 4 3 2 3" xfId="48605" xr:uid="{84E6532C-D1C9-49BA-837E-FD9914CC28E6}"/>
    <cellStyle name="Normal 16 6 4 3 3" xfId="23466" xr:uid="{B279F718-4841-4CFF-988E-98BF3FBFA96A}"/>
    <cellStyle name="Normal 16 6 4 3 4" xfId="40225" xr:uid="{1CE2B584-47D4-4671-8987-286A2E4A3B96}"/>
    <cellStyle name="Normal 16 6 4 4" xfId="3330" xr:uid="{4AAB6A7D-68DB-45E8-B4A1-6CE2018FF1F2}"/>
    <cellStyle name="Normal 16 6 4 4 2" xfId="11710" xr:uid="{0BF7EAE6-3535-470B-880E-7E09CFDE6E6C}"/>
    <cellStyle name="Normal 16 6 4 4 2 2" xfId="28470" xr:uid="{B66A1604-1043-4F18-A1BA-87EF604C75F3}"/>
    <cellStyle name="Normal 16 6 4 4 2 3" xfId="45229" xr:uid="{4298EBE9-D865-4DD2-9798-4506D80EA554}"/>
    <cellStyle name="Normal 16 6 4 4 3" xfId="20090" xr:uid="{F00DC424-8D07-47F5-A0C9-235CF6519235}"/>
    <cellStyle name="Normal 16 6 4 4 4" xfId="36849" xr:uid="{4788DBAC-FFF8-40AE-A018-056DA2C3DE0B}"/>
    <cellStyle name="Normal 16 6 4 5" xfId="10019" xr:uid="{BDE8C67D-3603-496A-892C-98A30D3CF10D}"/>
    <cellStyle name="Normal 16 6 4 5 2" xfId="26779" xr:uid="{0887DA16-30DD-4683-BFEE-C937F9E6279C}"/>
    <cellStyle name="Normal 16 6 4 5 3" xfId="43538" xr:uid="{278F3E03-9635-4382-846C-AD11944610FF}"/>
    <cellStyle name="Normal 16 6 4 6" xfId="18399" xr:uid="{E1587051-B819-4533-804D-E2ADDBBD6902}"/>
    <cellStyle name="Normal 16 6 4 7" xfId="35158" xr:uid="{28516966-5D05-4FFD-BB61-FAED3C4971FE}"/>
    <cellStyle name="Normal 16 6 5" xfId="3749" xr:uid="{E23B3A4D-90A8-40A6-8761-0A32A49E6735}"/>
    <cellStyle name="Normal 16 6 5 2" xfId="12129" xr:uid="{C27A604C-3B94-4CD4-B13E-96F0ABA5D045}"/>
    <cellStyle name="Normal 16 6 5 2 2" xfId="28889" xr:uid="{F511F8F4-1E19-42E0-A27D-FB0482173741}"/>
    <cellStyle name="Normal 16 6 5 2 3" xfId="45648" xr:uid="{F6276214-162E-4C07-8BF7-2808EA18D78D}"/>
    <cellStyle name="Normal 16 6 5 3" xfId="20509" xr:uid="{7503D117-85AD-4B62-AEF0-D59B24AEC5FD}"/>
    <cellStyle name="Normal 16 6 5 4" xfId="37268" xr:uid="{2EEA95C4-B0DC-443A-9268-454FE0997A7D}"/>
    <cellStyle name="Normal 16 6 6" xfId="5497" xr:uid="{EB7F393D-D1C9-47B6-97AC-E3353DCCD88E}"/>
    <cellStyle name="Normal 16 6 6 2" xfId="13877" xr:uid="{F3FA0BED-BF0E-4864-948E-758E4970E746}"/>
    <cellStyle name="Normal 16 6 6 2 2" xfId="30637" xr:uid="{5AEF812E-7DDE-4671-9097-CF9E6943FC48}"/>
    <cellStyle name="Normal 16 6 6 2 3" xfId="47396" xr:uid="{3FF14583-3B7E-4424-94B7-1BB7B4A72B40}"/>
    <cellStyle name="Normal 16 6 6 3" xfId="22257" xr:uid="{5B8F0487-C00E-4188-B193-52EB82060B2F}"/>
    <cellStyle name="Normal 16 6 6 4" xfId="39016" xr:uid="{F99BFC5E-F048-4F69-95A0-9176D7B53C7C}"/>
    <cellStyle name="Normal 16 6 7" xfId="7112" xr:uid="{979646CA-875D-4D7A-8E04-0FD8FB6D4745}"/>
    <cellStyle name="Normal 16 6 7 2" xfId="15492" xr:uid="{8302F091-ED2E-4C07-BA74-ACBBD05A93C4}"/>
    <cellStyle name="Normal 16 6 7 2 2" xfId="32252" xr:uid="{36F65964-0C7B-483B-A0C4-E51707680192}"/>
    <cellStyle name="Normal 16 6 7 2 3" xfId="49011" xr:uid="{8B795C41-FA32-411B-A1F4-0275337B0C7F}"/>
    <cellStyle name="Normal 16 6 7 3" xfId="23872" xr:uid="{9EB96FBC-7136-4B0C-A1CE-D453FDDFFC37}"/>
    <cellStyle name="Normal 16 6 7 4" xfId="40631" xr:uid="{7C5C36D7-5F59-4826-9DDD-57C2F2DA028C}"/>
    <cellStyle name="Normal 16 6 8" xfId="7518" xr:uid="{61D77632-FD4B-49F6-ACF8-714560046F39}"/>
    <cellStyle name="Normal 16 6 8 2" xfId="15898" xr:uid="{829AAA40-91A0-4069-8806-AD20E44FFB8D}"/>
    <cellStyle name="Normal 16 6 8 2 2" xfId="32658" xr:uid="{99BD5F3E-1F00-4D54-8543-B9AD3464EDA2}"/>
    <cellStyle name="Normal 16 6 8 2 3" xfId="49417" xr:uid="{51DCCD96-E6FC-4185-9029-6BDBC4109AD4}"/>
    <cellStyle name="Normal 16 6 8 3" xfId="24278" xr:uid="{1237737E-384B-474D-BE53-509E60363D7C}"/>
    <cellStyle name="Normal 16 6 8 4" xfId="41037" xr:uid="{995AB9C5-AB7A-4B58-A12E-1558B2F870C3}"/>
    <cellStyle name="Normal 16 6 9" xfId="7924" xr:uid="{A47A93E9-6776-431F-AC4F-EDFF54BE2DF2}"/>
    <cellStyle name="Normal 16 6 9 2" xfId="16304" xr:uid="{5071E2CA-858F-4792-969F-33082AEAD446}"/>
    <cellStyle name="Normal 16 6 9 2 2" xfId="33064" xr:uid="{4F92BDD8-4F51-4EC1-B2DC-C404E4E4E60F}"/>
    <cellStyle name="Normal 16 6 9 2 3" xfId="49823" xr:uid="{C34A11BD-47C8-454E-BF36-B21E32A9E737}"/>
    <cellStyle name="Normal 16 6 9 3" xfId="24684" xr:uid="{BB27EB0A-A3DA-4ECE-A16E-02241C7B3176}"/>
    <cellStyle name="Normal 16 6 9 4" xfId="41443" xr:uid="{01CEF123-3CAC-48CF-BFB6-E4E3B42C3A72}"/>
    <cellStyle name="Normal 16 7" xfId="400" xr:uid="{646E4143-F7C4-4A11-8058-18F922B08C53}"/>
    <cellStyle name="Normal 16 7 10" xfId="8423" xr:uid="{0F29E2E7-3AA9-48EE-8712-C7CB97C74B1B}"/>
    <cellStyle name="Normal 16 7 10 2" xfId="16803" xr:uid="{D409ABD9-A5AE-401D-B2FC-41A75300288F}"/>
    <cellStyle name="Normal 16 7 10 2 2" xfId="33563" xr:uid="{362C1FFB-5F78-489B-A4E6-7093D6E7EB7A}"/>
    <cellStyle name="Normal 16 7 10 2 3" xfId="50322" xr:uid="{4B1B335D-2E5B-4731-AE97-0BC85AD957B3}"/>
    <cellStyle name="Normal 16 7 10 3" xfId="25183" xr:uid="{E5FB6F3D-7418-4F47-AF1D-5183E37FE253}"/>
    <cellStyle name="Normal 16 7 10 4" xfId="41942" xr:uid="{4C7EA736-827E-410E-8F79-FECD52B40746}"/>
    <cellStyle name="Normal 16 7 11" xfId="2232" xr:uid="{B3D7FA0C-06F9-43D3-8BF7-871905E1FBC6}"/>
    <cellStyle name="Normal 16 7 11 2" xfId="10614" xr:uid="{16060D5A-2CFB-4D5C-916D-D3A88A8C0A82}"/>
    <cellStyle name="Normal 16 7 11 2 2" xfId="27374" xr:uid="{BDD59094-A528-450B-9AA0-951F0CF807D5}"/>
    <cellStyle name="Normal 16 7 11 2 3" xfId="44133" xr:uid="{800F8402-593E-40E9-A08A-792C2112CF5C}"/>
    <cellStyle name="Normal 16 7 11 3" xfId="18994" xr:uid="{13D84F64-7BB3-41CF-899A-6403A75E85D6}"/>
    <cellStyle name="Normal 16 7 11 4" xfId="35753" xr:uid="{4777C0CA-60AA-4574-8FC3-7EF748938D53}"/>
    <cellStyle name="Normal 16 7 12" xfId="8811" xr:uid="{33A9E97A-B89F-4061-AFCC-4BD0538A89DF}"/>
    <cellStyle name="Normal 16 7 12 2" xfId="25571" xr:uid="{7CE77C9E-20F4-4A6C-AFBE-D6638188CFAB}"/>
    <cellStyle name="Normal 16 7 12 3" xfId="42330" xr:uid="{F93065E8-C05A-4BC8-AC17-DF1012CD0E60}"/>
    <cellStyle name="Normal 16 7 13" xfId="17191" xr:uid="{2A5FF4C6-E0B7-42CD-B3BA-AFDC85E54296}"/>
    <cellStyle name="Normal 16 7 14" xfId="33950" xr:uid="{15C0D1FE-59CD-4BDB-9F28-288523F54A7B}"/>
    <cellStyle name="Normal 16 7 2" xfId="842" xr:uid="{EA7D9F0C-4A60-4709-8F5E-62B7603BEFD6}"/>
    <cellStyle name="Normal 16 7 2 2" xfId="4237" xr:uid="{C7154387-8369-408A-B2DE-8C1AEFE756C1}"/>
    <cellStyle name="Normal 16 7 2 2 2" xfId="12617" xr:uid="{718942B4-AD5B-4406-90D5-CCD38969BEEC}"/>
    <cellStyle name="Normal 16 7 2 2 2 2" xfId="29377" xr:uid="{121C70F9-A26F-462C-9F33-148F14FA90B3}"/>
    <cellStyle name="Normal 16 7 2 2 2 3" xfId="46136" xr:uid="{A1AAC325-0D24-4BBD-BF95-91573B734309}"/>
    <cellStyle name="Normal 16 7 2 2 3" xfId="20997" xr:uid="{33D26607-6DD1-49E8-872D-4E87BE56956A}"/>
    <cellStyle name="Normal 16 7 2 2 4" xfId="37756" xr:uid="{37957632-85DD-4679-8A23-E724213F6D75}"/>
    <cellStyle name="Normal 16 7 2 3" xfId="5924" xr:uid="{F30C3DB3-3E8D-443A-9E64-2C4889B81F4F}"/>
    <cellStyle name="Normal 16 7 2 3 2" xfId="14304" xr:uid="{F40DACBF-3082-49EB-A984-001AF3B99F1F}"/>
    <cellStyle name="Normal 16 7 2 3 2 2" xfId="31064" xr:uid="{CA73D672-C752-4CD4-8AA8-B0FCCABF9D1F}"/>
    <cellStyle name="Normal 16 7 2 3 2 3" xfId="47823" xr:uid="{D08A2F34-C66F-4B75-A68C-4DF0C137F762}"/>
    <cellStyle name="Normal 16 7 2 3 3" xfId="22684" xr:uid="{BC8216C0-4ACA-4182-84D1-0FB2060AEC49}"/>
    <cellStyle name="Normal 16 7 2 3 4" xfId="39443" xr:uid="{47E8A7E0-B3FF-4567-AC39-76DF2DFBDAE0}"/>
    <cellStyle name="Normal 16 7 2 4" xfId="2660" xr:uid="{4D071A39-EE62-4FB9-A8F2-871A09B9BAB9}"/>
    <cellStyle name="Normal 16 7 2 4 2" xfId="11040" xr:uid="{658F35ED-DC1E-4865-8A43-EC5CBA2F6862}"/>
    <cellStyle name="Normal 16 7 2 4 2 2" xfId="27800" xr:uid="{D9628616-826C-4ACB-9217-921CF766BBD1}"/>
    <cellStyle name="Normal 16 7 2 4 2 3" xfId="44559" xr:uid="{BDF1C8AB-DCFB-44D5-A993-0C5A81A38044}"/>
    <cellStyle name="Normal 16 7 2 4 3" xfId="19420" xr:uid="{7F6AB93A-F448-4C6E-B7BF-DF8C8F1DD859}"/>
    <cellStyle name="Normal 16 7 2 4 4" xfId="36179" xr:uid="{21D25F98-D573-4E5F-824B-5B3F01CFF6C6}"/>
    <cellStyle name="Normal 16 7 2 5" xfId="9237" xr:uid="{9D75268E-313E-4869-868A-87C66A3AE9A5}"/>
    <cellStyle name="Normal 16 7 2 5 2" xfId="25997" xr:uid="{403E4892-0982-4AEF-A1FD-F056CCD3F872}"/>
    <cellStyle name="Normal 16 7 2 5 3" xfId="42756" xr:uid="{1086B39A-5E1E-46D6-981A-95C0BD932A17}"/>
    <cellStyle name="Normal 16 7 2 6" xfId="17617" xr:uid="{58944A7F-FD4C-4DDA-845A-F1A3EA6408F5}"/>
    <cellStyle name="Normal 16 7 2 7" xfId="34376" xr:uid="{DE641F4F-8092-4152-B8BB-8B22EF4DC038}"/>
    <cellStyle name="Normal 16 7 3" xfId="1276" xr:uid="{A254CDE7-D53E-43B1-A048-2230BF17860D}"/>
    <cellStyle name="Normal 16 7 3 2" xfId="4665" xr:uid="{3FABB147-7C7E-4DD5-A321-1891CEB9A6A5}"/>
    <cellStyle name="Normal 16 7 3 2 2" xfId="13045" xr:uid="{67C150B3-C1C0-4D43-AF9F-3B24A9C27EF8}"/>
    <cellStyle name="Normal 16 7 3 2 2 2" xfId="29805" xr:uid="{3D7D7C8F-3DED-4BEF-9AE3-09821B47CB39}"/>
    <cellStyle name="Normal 16 7 3 2 2 3" xfId="46564" xr:uid="{0063DA8F-6B2C-49B1-BDB0-575900DA9EDB}"/>
    <cellStyle name="Normal 16 7 3 2 3" xfId="21425" xr:uid="{E7488D2D-42B3-468D-AB81-99C0C4BEBB85}"/>
    <cellStyle name="Normal 16 7 3 2 4" xfId="38184" xr:uid="{F7D37481-2823-4FFF-9D82-2A5724A659E6}"/>
    <cellStyle name="Normal 16 7 3 3" xfId="6352" xr:uid="{D4F97069-8B81-4AE4-83C8-164C1F212FF3}"/>
    <cellStyle name="Normal 16 7 3 3 2" xfId="14732" xr:uid="{718CD465-B411-4AC1-ADB9-13F1321172C8}"/>
    <cellStyle name="Normal 16 7 3 3 2 2" xfId="31492" xr:uid="{FEECCEA9-AA2A-4E22-A057-FF9B55910E67}"/>
    <cellStyle name="Normal 16 7 3 3 2 3" xfId="48251" xr:uid="{70C48A06-4C7F-4643-923B-B50E2DDA491E}"/>
    <cellStyle name="Normal 16 7 3 3 3" xfId="23112" xr:uid="{E5FF141D-9C5C-448F-A72E-ECEA427238E0}"/>
    <cellStyle name="Normal 16 7 3 3 4" xfId="39871" xr:uid="{2E547F82-5211-4309-9A08-82FFDCCE21E7}"/>
    <cellStyle name="Normal 16 7 3 4" xfId="3088" xr:uid="{A22D25A0-196E-42BA-B929-8EBE2D7389FA}"/>
    <cellStyle name="Normal 16 7 3 4 2" xfId="11468" xr:uid="{6A515A28-2253-41F3-BA40-952DF6CD4211}"/>
    <cellStyle name="Normal 16 7 3 4 2 2" xfId="28228" xr:uid="{171D4BE9-2BD5-4C28-98ED-D48788404B65}"/>
    <cellStyle name="Normal 16 7 3 4 2 3" xfId="44987" xr:uid="{D21EAA65-CB75-4FCE-9E6D-D3B84F09D9A4}"/>
    <cellStyle name="Normal 16 7 3 4 3" xfId="19848" xr:uid="{76D82B19-2267-449A-B33F-EBA83834559D}"/>
    <cellStyle name="Normal 16 7 3 4 4" xfId="36607" xr:uid="{81AF4237-9E92-45DD-9D06-4EC6673F21FF}"/>
    <cellStyle name="Normal 16 7 3 5" xfId="9665" xr:uid="{2AF56807-C895-4D2F-9C2D-D53288CD8C4C}"/>
    <cellStyle name="Normal 16 7 3 5 2" xfId="26425" xr:uid="{AB8A34D6-D9A3-48D7-9F8F-C19286352BD8}"/>
    <cellStyle name="Normal 16 7 3 5 3" xfId="43184" xr:uid="{CF38932C-9D06-4488-A9D3-17B4374F3D5D}"/>
    <cellStyle name="Normal 16 7 3 6" xfId="18045" xr:uid="{3B4A75A6-A5E9-4558-8943-E5380BB44A34}"/>
    <cellStyle name="Normal 16 7 3 7" xfId="34804" xr:uid="{0DE85ADE-B399-4AF0-B058-4FD11CE25C2D}"/>
    <cellStyle name="Normal 16 7 4" xfId="1723" xr:uid="{5D4F4BED-84C8-40E7-A494-E41974ADCBCD}"/>
    <cellStyle name="Normal 16 7 4 2" xfId="5112" xr:uid="{A861280D-D4B8-4C36-BEE9-57E17C033754}"/>
    <cellStyle name="Normal 16 7 4 2 2" xfId="13492" xr:uid="{B04C4546-038B-46E8-A81A-76F9F451D8A2}"/>
    <cellStyle name="Normal 16 7 4 2 2 2" xfId="30252" xr:uid="{3BC2EB99-FE39-4F19-87ED-B369968CEE6B}"/>
    <cellStyle name="Normal 16 7 4 2 2 3" xfId="47011" xr:uid="{18AF6E6D-F648-403B-9DF0-75906939B7E3}"/>
    <cellStyle name="Normal 16 7 4 2 3" xfId="21872" xr:uid="{DAE673E7-EFC0-48DB-A0FB-038FD4C3E484}"/>
    <cellStyle name="Normal 16 7 4 2 4" xfId="38631" xr:uid="{B6D2DCBC-2A58-4FCB-9EB8-FEED901AB149}"/>
    <cellStyle name="Normal 16 7 4 3" xfId="6799" xr:uid="{2A38992E-59C8-457C-ADF9-E185935B279A}"/>
    <cellStyle name="Normal 16 7 4 3 2" xfId="15179" xr:uid="{DAE76E3B-0628-4A4C-BA58-782A7E907FEA}"/>
    <cellStyle name="Normal 16 7 4 3 2 2" xfId="31939" xr:uid="{337E902A-425F-41E9-84FB-16F1ADD5B83D}"/>
    <cellStyle name="Normal 16 7 4 3 2 3" xfId="48698" xr:uid="{45DAC289-5297-4363-BA75-24040F9B177D}"/>
    <cellStyle name="Normal 16 7 4 3 3" xfId="23559" xr:uid="{719420F9-87F8-4D5E-AA25-A641F6796090}"/>
    <cellStyle name="Normal 16 7 4 3 4" xfId="40318" xr:uid="{C72FCBE9-413E-474D-8BE3-DF2964F8104A}"/>
    <cellStyle name="Normal 16 7 4 4" xfId="3422" xr:uid="{08338EA2-B94F-4032-BD9D-C8A2EC933C56}"/>
    <cellStyle name="Normal 16 7 4 4 2" xfId="11802" xr:uid="{A6FF0482-5144-40A5-B667-55CEC96ADE2E}"/>
    <cellStyle name="Normal 16 7 4 4 2 2" xfId="28562" xr:uid="{93F05AFC-4BD7-49D2-B27F-0E097B2A0416}"/>
    <cellStyle name="Normal 16 7 4 4 2 3" xfId="45321" xr:uid="{A6D12152-E5DC-4940-8A05-A9B0E36ACB61}"/>
    <cellStyle name="Normal 16 7 4 4 3" xfId="20182" xr:uid="{45AFAA04-74BD-48A3-AF28-F31C71E740EE}"/>
    <cellStyle name="Normal 16 7 4 4 4" xfId="36941" xr:uid="{EA77DAE8-952B-4F0B-BDFF-562B002C1813}"/>
    <cellStyle name="Normal 16 7 4 5" xfId="10112" xr:uid="{DE6FB558-5BD9-48C7-81D3-471CB6C4B861}"/>
    <cellStyle name="Normal 16 7 4 5 2" xfId="26872" xr:uid="{15F116D3-FB7F-4CC5-AF4C-15C5B3A41CA9}"/>
    <cellStyle name="Normal 16 7 4 5 3" xfId="43631" xr:uid="{022A57C9-4896-4052-8554-6B37F15F315F}"/>
    <cellStyle name="Normal 16 7 4 6" xfId="18492" xr:uid="{635E3FE5-DB2C-486D-AD96-6C1FA948886B}"/>
    <cellStyle name="Normal 16 7 4 7" xfId="35251" xr:uid="{930FC385-B3BF-422B-ACC2-6FE0CE83A78F}"/>
    <cellStyle name="Normal 16 7 5" xfId="3842" xr:uid="{59EA9432-E1C4-4400-B6E0-223EF3FB5949}"/>
    <cellStyle name="Normal 16 7 5 2" xfId="12222" xr:uid="{B4444392-F7E9-46DB-8241-806D9122BBF1}"/>
    <cellStyle name="Normal 16 7 5 2 2" xfId="28982" xr:uid="{81A518B4-9D4E-497F-97C3-05298DA094E1}"/>
    <cellStyle name="Normal 16 7 5 2 3" xfId="45741" xr:uid="{F1B59286-6833-4E61-89C4-D8B502B80338}"/>
    <cellStyle name="Normal 16 7 5 3" xfId="20602" xr:uid="{063E621A-028B-4DC3-A08D-2D3D7D7687D1}"/>
    <cellStyle name="Normal 16 7 5 4" xfId="37361" xr:uid="{89127B85-B1CF-41E4-9E8B-A98C962E1C55}"/>
    <cellStyle name="Normal 16 7 6" xfId="5498" xr:uid="{01ADDAA5-783C-4C8E-855B-1F06F2CBF586}"/>
    <cellStyle name="Normal 16 7 6 2" xfId="13878" xr:uid="{507F60E9-3D00-43FC-A24A-C407C7C9CB36}"/>
    <cellStyle name="Normal 16 7 6 2 2" xfId="30638" xr:uid="{57D3182B-09BB-4C2C-B3A5-93574ECAB389}"/>
    <cellStyle name="Normal 16 7 6 2 3" xfId="47397" xr:uid="{EE8F851B-CAF7-43EE-A5B2-5888BF79B81A}"/>
    <cellStyle name="Normal 16 7 6 3" xfId="22258" xr:uid="{E5EE8CF0-910E-46B5-9C00-1D39B19AE22E}"/>
    <cellStyle name="Normal 16 7 6 4" xfId="39017" xr:uid="{9A6B6603-BD68-47CA-AC22-AFAC04716E8D}"/>
    <cellStyle name="Normal 16 7 7" xfId="7205" xr:uid="{94525422-D8FB-4C42-913F-86527C6BE713}"/>
    <cellStyle name="Normal 16 7 7 2" xfId="15585" xr:uid="{F70A2115-6602-43C8-B209-FDDD2708237B}"/>
    <cellStyle name="Normal 16 7 7 2 2" xfId="32345" xr:uid="{3874B5E4-1FA0-4063-B4B7-BC69D217AB3A}"/>
    <cellStyle name="Normal 16 7 7 2 3" xfId="49104" xr:uid="{686A7A32-55EF-4987-9BB8-F0A844EED4CA}"/>
    <cellStyle name="Normal 16 7 7 3" xfId="23965" xr:uid="{422051BF-6B93-4BAB-A458-425E797FE727}"/>
    <cellStyle name="Normal 16 7 7 4" xfId="40724" xr:uid="{1BA45E0A-FBD5-4EDF-84D5-F14DAC49C644}"/>
    <cellStyle name="Normal 16 7 8" xfId="7611" xr:uid="{51B526A5-A422-401F-A676-46B36152A438}"/>
    <cellStyle name="Normal 16 7 8 2" xfId="15991" xr:uid="{5F3D7A45-53F7-4717-B6ED-4DCFE42112FA}"/>
    <cellStyle name="Normal 16 7 8 2 2" xfId="32751" xr:uid="{FB988EC9-1692-4CD1-AA3A-0DDC7ECE6A7D}"/>
    <cellStyle name="Normal 16 7 8 2 3" xfId="49510" xr:uid="{8CF2FAC6-6FEC-4263-BFA7-176F810B14D4}"/>
    <cellStyle name="Normal 16 7 8 3" xfId="24371" xr:uid="{F633D7B6-E546-49A2-B3E9-D3E3BFC4F0A1}"/>
    <cellStyle name="Normal 16 7 8 4" xfId="41130" xr:uid="{F0C87602-DFD1-4E1C-8D51-9C1DC0720BCE}"/>
    <cellStyle name="Normal 16 7 9" xfId="8017" xr:uid="{4FDA1213-6E45-4EB1-85F0-E1C2C53DF958}"/>
    <cellStyle name="Normal 16 7 9 2" xfId="16397" xr:uid="{6952A25E-BA5D-4EE5-B02F-08744E47AF66}"/>
    <cellStyle name="Normal 16 7 9 2 2" xfId="33157" xr:uid="{431636E3-5B86-49A7-84CA-EDF97A54A55A}"/>
    <cellStyle name="Normal 16 7 9 2 3" xfId="49916" xr:uid="{66485BEF-3B4C-4178-B160-86FAFF71642C}"/>
    <cellStyle name="Normal 16 7 9 3" xfId="24777" xr:uid="{7449B3E6-7CAD-4F3B-8277-0B94F6CAD68D}"/>
    <cellStyle name="Normal 16 7 9 4" xfId="41536" xr:uid="{E3401B02-A3E6-4CC1-AD50-667CB6979EF8}"/>
    <cellStyle name="Normal 16 8" xfId="595" xr:uid="{8C0C2F62-8B7A-4134-9671-C03D3C7CF4F2}"/>
    <cellStyle name="Normal 16 8 2" xfId="3990" xr:uid="{2D09A880-B753-441A-B15E-5FF6E0F59BD7}"/>
    <cellStyle name="Normal 16 8 2 2" xfId="12370" xr:uid="{87B54BBC-EB43-4E73-8D65-5DB0C9C20890}"/>
    <cellStyle name="Normal 16 8 2 2 2" xfId="29130" xr:uid="{F8424439-06F8-4733-8A89-C5A577FEF897}"/>
    <cellStyle name="Normal 16 8 2 2 3" xfId="45889" xr:uid="{4641EDC7-90C6-4883-A240-5E3262F20D35}"/>
    <cellStyle name="Normal 16 8 2 3" xfId="20750" xr:uid="{1C35E70A-D210-4E49-A625-1F4E181DE740}"/>
    <cellStyle name="Normal 16 8 2 4" xfId="37509" xr:uid="{2BE0DBB5-B9EC-4EAC-A3C7-F841A10B29EC}"/>
    <cellStyle name="Normal 16 8 3" xfId="5677" xr:uid="{8CADC3CF-CF85-4521-99BC-60DFB770E84D}"/>
    <cellStyle name="Normal 16 8 3 2" xfId="14057" xr:uid="{0C5CB4A3-F17A-4AF2-B825-CC702965C812}"/>
    <cellStyle name="Normal 16 8 3 2 2" xfId="30817" xr:uid="{4E07B379-8C94-435E-8B64-0264B29FC9C5}"/>
    <cellStyle name="Normal 16 8 3 2 3" xfId="47576" xr:uid="{BDCAB743-05DA-4602-AAD9-2E24AE0CCC93}"/>
    <cellStyle name="Normal 16 8 3 3" xfId="22437" xr:uid="{28029806-9D9B-499C-BE9F-BD5221AA215F}"/>
    <cellStyle name="Normal 16 8 3 4" xfId="39196" xr:uid="{D1176453-EF94-456F-AD2B-E1AE0DA523F4}"/>
    <cellStyle name="Normal 16 8 4" xfId="2413" xr:uid="{BE020AEA-6CEF-4DBD-BD15-44391B7EF27A}"/>
    <cellStyle name="Normal 16 8 4 2" xfId="10793" xr:uid="{9EE517F2-85CC-41BF-A273-E933D66CCF74}"/>
    <cellStyle name="Normal 16 8 4 2 2" xfId="27553" xr:uid="{041AFB80-AA74-4EB2-A99C-004D71CE743F}"/>
    <cellStyle name="Normal 16 8 4 2 3" xfId="44312" xr:uid="{A7A25BE8-0159-4B96-A8FA-F481436316E8}"/>
    <cellStyle name="Normal 16 8 4 3" xfId="19173" xr:uid="{FA543838-61FF-4A6A-A8A2-B248F00C6CB5}"/>
    <cellStyle name="Normal 16 8 4 4" xfId="35932" xr:uid="{591D1039-D3E7-4C31-AB2F-43D3F2A6C419}"/>
    <cellStyle name="Normal 16 8 5" xfId="8990" xr:uid="{79B78CF2-9BFE-4684-9E9C-DC42E935C106}"/>
    <cellStyle name="Normal 16 8 5 2" xfId="25750" xr:uid="{23133CE2-3241-47D3-BAAD-174FF826B8E5}"/>
    <cellStyle name="Normal 16 8 5 3" xfId="42509" xr:uid="{800432FC-139F-4CAB-A654-F211D3F8FCAD}"/>
    <cellStyle name="Normal 16 8 6" xfId="17370" xr:uid="{C6BBD53B-9AD6-4183-B669-F7B585AF77B4}"/>
    <cellStyle name="Normal 16 8 7" xfId="34129" xr:uid="{D174DC96-2E14-4960-A209-F969A300E4F2}"/>
    <cellStyle name="Normal 16 9" xfId="1029" xr:uid="{7DD2D1D6-2045-4F00-8D42-54E5F0C4E193}"/>
    <cellStyle name="Normal 16 9 2" xfId="4418" xr:uid="{F3899CE8-0E3B-49ED-98FD-65487B9366A9}"/>
    <cellStyle name="Normal 16 9 2 2" xfId="12798" xr:uid="{893DCFE6-ECFA-467A-BE24-30A56D049387}"/>
    <cellStyle name="Normal 16 9 2 2 2" xfId="29558" xr:uid="{DF4FAABD-0197-4F6D-8FBA-76B8C9E0A7BD}"/>
    <cellStyle name="Normal 16 9 2 2 3" xfId="46317" xr:uid="{E2F44355-55D2-4709-9C42-A6136EB1FB03}"/>
    <cellStyle name="Normal 16 9 2 3" xfId="21178" xr:uid="{39CBFE4F-B688-49DC-B9EB-394F418F0DAB}"/>
    <cellStyle name="Normal 16 9 2 4" xfId="37937" xr:uid="{69BEB32B-AD67-49C4-9FD7-8C1A72D70C87}"/>
    <cellStyle name="Normal 16 9 3" xfId="6105" xr:uid="{6361695A-8687-46A5-8C3B-2BEBBDBCFF6F}"/>
    <cellStyle name="Normal 16 9 3 2" xfId="14485" xr:uid="{92DDE08E-7580-4506-9D4C-2E58F619B1FE}"/>
    <cellStyle name="Normal 16 9 3 2 2" xfId="31245" xr:uid="{CBE6EC6A-D464-4909-918E-CC80691CCD84}"/>
    <cellStyle name="Normal 16 9 3 2 3" xfId="48004" xr:uid="{45C64B1B-4780-4FC3-811F-FA784A464E18}"/>
    <cellStyle name="Normal 16 9 3 3" xfId="22865" xr:uid="{3FB09BF3-D8D7-4220-BC7D-60335EF7C817}"/>
    <cellStyle name="Normal 16 9 3 4" xfId="39624" xr:uid="{A2598E86-DC3A-40EB-A5CA-799C4C7E816D}"/>
    <cellStyle name="Normal 16 9 4" xfId="2841" xr:uid="{AFC7D868-01B5-4764-8F1B-FC46427D92BB}"/>
    <cellStyle name="Normal 16 9 4 2" xfId="11221" xr:uid="{9AC3E7C4-57CF-4A80-A993-8C611DA55D08}"/>
    <cellStyle name="Normal 16 9 4 2 2" xfId="27981" xr:uid="{FFA454FC-1CE4-479C-9102-A9173F65788D}"/>
    <cellStyle name="Normal 16 9 4 2 3" xfId="44740" xr:uid="{5607052D-3830-46FF-8494-745B172548F8}"/>
    <cellStyle name="Normal 16 9 4 3" xfId="19601" xr:uid="{7ECB03D3-0F3D-4420-A15C-7CDD59C8324E}"/>
    <cellStyle name="Normal 16 9 4 4" xfId="36360" xr:uid="{92ECA75D-0011-4A16-AA45-6ACB89067E46}"/>
    <cellStyle name="Normal 16 9 5" xfId="9418" xr:uid="{19FCEBBD-23B1-488B-A811-0878534301F2}"/>
    <cellStyle name="Normal 16 9 5 2" xfId="26178" xr:uid="{32816372-075B-4B40-8FD1-FED1073C3AA1}"/>
    <cellStyle name="Normal 16 9 5 3" xfId="42937" xr:uid="{AD2BEC48-3489-42A4-8ABA-06E4F982C699}"/>
    <cellStyle name="Normal 16 9 6" xfId="17798" xr:uid="{D9A052B3-02DF-413A-98A3-5490B84AF08F}"/>
    <cellStyle name="Normal 16 9 7" xfId="34557" xr:uid="{A552C3AE-4D0D-4AD8-9DB1-018CC638408A}"/>
    <cellStyle name="Normal 17" xfId="93" xr:uid="{16AE5520-9FA4-420B-8A58-1AD18F2990A4}"/>
    <cellStyle name="Normal 17 10" xfId="1453" xr:uid="{E3401210-C5D1-4C2A-9538-EB5AB268CC90}"/>
    <cellStyle name="Normal 17 10 2" xfId="4842" xr:uid="{7D055245-E2DF-44DF-8ED4-2AB1F4C61EAA}"/>
    <cellStyle name="Normal 17 10 2 2" xfId="13222" xr:uid="{1E1F5B28-5CD5-40DA-BAA8-AEB61A8A8990}"/>
    <cellStyle name="Normal 17 10 2 2 2" xfId="29982" xr:uid="{CDD4B5A6-658C-4D11-ADE7-32304FA72F92}"/>
    <cellStyle name="Normal 17 10 2 2 3" xfId="46741" xr:uid="{52234E24-B578-4BF9-80D5-BE3E6844874A}"/>
    <cellStyle name="Normal 17 10 2 3" xfId="21602" xr:uid="{2251E916-C6E0-4599-BAEA-6EFDE20852B0}"/>
    <cellStyle name="Normal 17 10 2 4" xfId="38361" xr:uid="{F8F6D1D1-3E8A-4517-8565-4833D6C1A898}"/>
    <cellStyle name="Normal 17 10 3" xfId="6529" xr:uid="{DC669ABF-E907-424D-9F2C-5510200441F4}"/>
    <cellStyle name="Normal 17 10 3 2" xfId="14909" xr:uid="{953D605F-881C-468C-AFB5-CFE369D57FA8}"/>
    <cellStyle name="Normal 17 10 3 2 2" xfId="31669" xr:uid="{C86C05D7-6269-4B70-BDF1-97AE065C670F}"/>
    <cellStyle name="Normal 17 10 3 2 3" xfId="48428" xr:uid="{B2AC564A-E9A1-4236-AC31-01CB6D5568B7}"/>
    <cellStyle name="Normal 17 10 3 3" xfId="23289" xr:uid="{0A7D23CB-F55E-41F8-9056-B063D9C0D39F}"/>
    <cellStyle name="Normal 17 10 3 4" xfId="40048" xr:uid="{A9F50BCE-5CFA-47F2-BF69-34C30C8D7A8E}"/>
    <cellStyle name="Normal 17 10 4" xfId="1980" xr:uid="{5917C494-E324-421C-B82B-EF02454AA134}"/>
    <cellStyle name="Normal 17 10 4 2" xfId="10368" xr:uid="{D1E0F4F9-DFE6-4A5F-8D20-C6FD0693ED25}"/>
    <cellStyle name="Normal 17 10 4 2 2" xfId="27128" xr:uid="{9F68E437-8781-415A-A787-B87D7BF43600}"/>
    <cellStyle name="Normal 17 10 4 2 3" xfId="43887" xr:uid="{C68D8C81-32B7-4E63-A81D-065A864D66B0}"/>
    <cellStyle name="Normal 17 10 4 3" xfId="18748" xr:uid="{D62AEE69-9C02-475F-992D-59FC3D0B3CAC}"/>
    <cellStyle name="Normal 17 10 4 4" xfId="35507" xr:uid="{0885BDBE-7F49-4050-AD3F-595B5C49F4D5}"/>
    <cellStyle name="Normal 17 10 5" xfId="9842" xr:uid="{4A47AB8F-B6C9-4993-A3EE-C075F6D6612A}"/>
    <cellStyle name="Normal 17 10 5 2" xfId="26602" xr:uid="{FB52FDFF-F282-4165-883C-B251CA0EFCD1}"/>
    <cellStyle name="Normal 17 10 5 3" xfId="43361" xr:uid="{A2C09323-7DFD-4395-8CA0-15E9D9C7F515}"/>
    <cellStyle name="Normal 17 10 6" xfId="18222" xr:uid="{C51F0C13-2940-4304-B6EB-94E43F4DD427}"/>
    <cellStyle name="Normal 17 10 7" xfId="34981" xr:uid="{F05ADEE5-4DC6-4A2A-BB35-85CB52364617}"/>
    <cellStyle name="Normal 17 11" xfId="3558" xr:uid="{338BDE38-5464-48F9-BED7-17AD4A14EAC0}"/>
    <cellStyle name="Normal 17 11 2" xfId="11938" xr:uid="{CF630CEA-F7E9-464A-A35C-F0B34653A2C0}"/>
    <cellStyle name="Normal 17 11 2 2" xfId="28698" xr:uid="{4B39AA4B-5AE4-4C17-AB8D-45C6CB29B201}"/>
    <cellStyle name="Normal 17 11 2 3" xfId="45457" xr:uid="{1A6197FE-E9CD-4F16-B73A-826B7133E23C}"/>
    <cellStyle name="Normal 17 11 3" xfId="20318" xr:uid="{3A0A30E6-C22B-42DB-827E-684B44857D0B}"/>
    <cellStyle name="Normal 17 11 4" xfId="37077" xr:uid="{9B1C4DA2-F8D6-4A02-B188-2E35AE12EB20}"/>
    <cellStyle name="Normal 17 12" xfId="5252" xr:uid="{C4585DCB-851D-494A-98B7-01B5A13537C4}"/>
    <cellStyle name="Normal 17 12 2" xfId="13632" xr:uid="{70FC0400-81A7-41F9-8096-767E0932C741}"/>
    <cellStyle name="Normal 17 12 2 2" xfId="30392" xr:uid="{85EBB69B-949C-4CFB-8E45-AB242598E894}"/>
    <cellStyle name="Normal 17 12 2 3" xfId="47151" xr:uid="{455DDA4B-E453-4011-A78B-80FAA32CD60D}"/>
    <cellStyle name="Normal 17 12 3" xfId="22012" xr:uid="{B62E4D91-4EC4-480F-B5ED-DA9867D8539F}"/>
    <cellStyle name="Normal 17 12 4" xfId="38771" xr:uid="{986FC0EB-D092-411E-9A1C-6905B47A088C}"/>
    <cellStyle name="Normal 17 13" xfId="6935" xr:uid="{56939196-5075-4791-95F8-D3B2AF81CEF1}"/>
    <cellStyle name="Normal 17 13 2" xfId="15315" xr:uid="{CF373E02-0C48-4662-BDDF-D5FB9D971C64}"/>
    <cellStyle name="Normal 17 13 2 2" xfId="32075" xr:uid="{B3BF247B-3C04-41A8-B9EE-AC4DA27225AB}"/>
    <cellStyle name="Normal 17 13 2 3" xfId="48834" xr:uid="{84D71616-3622-49B6-9CA6-9E8EB2AA59C6}"/>
    <cellStyle name="Normal 17 13 3" xfId="23695" xr:uid="{61A9EFDD-9952-4D37-A9D8-8E5AA9B4F113}"/>
    <cellStyle name="Normal 17 13 4" xfId="40454" xr:uid="{0330539A-A79E-4132-87A8-FD41719FDB3B}"/>
    <cellStyle name="Normal 17 14" xfId="7341" xr:uid="{4CFCD582-A58D-4EEF-933C-2E9608EA2E81}"/>
    <cellStyle name="Normal 17 14 2" xfId="15721" xr:uid="{50F791E9-1BDA-45B9-873B-CFFF02FB0CB3}"/>
    <cellStyle name="Normal 17 14 2 2" xfId="32481" xr:uid="{9612D322-5B11-4AE0-8796-22A610CB09C4}"/>
    <cellStyle name="Normal 17 14 2 3" xfId="49240" xr:uid="{F31326D6-55DB-4151-80AD-EC6C8FD5791C}"/>
    <cellStyle name="Normal 17 14 3" xfId="24101" xr:uid="{29FCAAEE-E93B-4290-B52B-877F2A6EF298}"/>
    <cellStyle name="Normal 17 14 4" xfId="40860" xr:uid="{AA64AA72-1B20-41D7-B77E-CC6DDEA0398F}"/>
    <cellStyle name="Normal 17 15" xfId="7747" xr:uid="{D470D71A-181A-4123-B4CB-EA5057EABF87}"/>
    <cellStyle name="Normal 17 15 2" xfId="16127" xr:uid="{07F78AD8-FCD6-4AF3-82FD-62263BF12EFB}"/>
    <cellStyle name="Normal 17 15 2 2" xfId="32887" xr:uid="{F65A4511-410A-4AD9-ACA4-07D9CC544979}"/>
    <cellStyle name="Normal 17 15 2 3" xfId="49646" xr:uid="{B295D79B-0D0F-4BEC-B1A9-CE3442448806}"/>
    <cellStyle name="Normal 17 15 3" xfId="24507" xr:uid="{E097232F-0D5D-45FD-AD19-57ACBF05014E}"/>
    <cellStyle name="Normal 17 15 4" xfId="41266" xr:uid="{213CA4C0-A84F-4502-ADB2-DC2CD2D10B07}"/>
    <cellStyle name="Normal 17 16" xfId="8153" xr:uid="{F7934114-7BED-418D-97D0-6EEF6EE7CFDF}"/>
    <cellStyle name="Normal 17 16 2" xfId="16533" xr:uid="{A5981647-2536-4B03-88AE-CC42F355B01E}"/>
    <cellStyle name="Normal 17 16 2 2" xfId="33293" xr:uid="{999610CB-6371-4314-A89E-D2D72ED0E348}"/>
    <cellStyle name="Normal 17 16 2 3" xfId="50052" xr:uid="{51DB73A7-0ABA-4329-BD20-E99EF934C0AE}"/>
    <cellStyle name="Normal 17 16 3" xfId="24913" xr:uid="{FE626AF3-E4AF-4C37-8671-1429C9A4AB57}"/>
    <cellStyle name="Normal 17 16 4" xfId="41672" xr:uid="{A0322010-63ED-402C-9ACC-355A56585DD9}"/>
    <cellStyle name="Normal 17 17" xfId="1868" xr:uid="{0A3BE201-5552-4848-9A03-7D1F906C13EF}"/>
    <cellStyle name="Normal 17 17 2" xfId="10256" xr:uid="{0F2928BB-F575-4F52-ADAB-BFD2C84A6B00}"/>
    <cellStyle name="Normal 17 17 2 2" xfId="27016" xr:uid="{34B57648-A63E-40A5-B2E5-C96066B3BD52}"/>
    <cellStyle name="Normal 17 17 2 3" xfId="43775" xr:uid="{ED41BDE6-EB20-4296-88D5-C81395F30617}"/>
    <cellStyle name="Normal 17 17 3" xfId="18636" xr:uid="{2F89412E-616C-468D-A120-6819EA33654D}"/>
    <cellStyle name="Normal 17 17 4" xfId="35395" xr:uid="{9CF4DC9D-31CD-49CA-9ABE-14595F476EAB}"/>
    <cellStyle name="Normal 17 18" xfId="8565" xr:uid="{AB55587C-B504-48D2-B2A3-88DAF768C2BD}"/>
    <cellStyle name="Normal 17 18 2" xfId="25325" xr:uid="{7F3A29C3-CFD5-4B16-A497-C1699B9115AB}"/>
    <cellStyle name="Normal 17 18 3" xfId="42084" xr:uid="{BB93673D-11EA-40B6-A2E1-BFC0E9C88BA8}"/>
    <cellStyle name="Normal 17 19" xfId="16945" xr:uid="{F6EA06E7-C8E9-4CA7-9BBE-E8AA467F6C07}"/>
    <cellStyle name="Normal 17 2" xfId="122" xr:uid="{30569DEF-54C6-4BF3-AD84-C782FDB72E7C}"/>
    <cellStyle name="Normal 17 2 10" xfId="7383" xr:uid="{05CD6520-80E6-4855-B0AD-B28E47556B12}"/>
    <cellStyle name="Normal 17 2 10 2" xfId="15763" xr:uid="{F12CC300-6396-4BE6-AF99-90083DE30909}"/>
    <cellStyle name="Normal 17 2 10 2 2" xfId="32523" xr:uid="{4F50891B-F947-4EB2-ADDE-358A00B5E374}"/>
    <cellStyle name="Normal 17 2 10 2 3" xfId="49282" xr:uid="{C8160A3E-A57A-4BBA-B6FE-A87DFCD38EF7}"/>
    <cellStyle name="Normal 17 2 10 3" xfId="24143" xr:uid="{0F44E382-ED4A-43A0-8C19-4A7E8D8F2C3C}"/>
    <cellStyle name="Normal 17 2 10 4" xfId="40902" xr:uid="{26CEF9DC-7E80-4C10-B0C5-19ADD36AAD88}"/>
    <cellStyle name="Normal 17 2 11" xfId="7789" xr:uid="{0DC526D4-5A85-46C6-A48C-8E1B2947C8D1}"/>
    <cellStyle name="Normal 17 2 11 2" xfId="16169" xr:uid="{DEFCD6A8-CB04-49AA-B315-67E160A02223}"/>
    <cellStyle name="Normal 17 2 11 2 2" xfId="32929" xr:uid="{14E7E5FC-CBAA-4FB9-BA4A-2214282F80CE}"/>
    <cellStyle name="Normal 17 2 11 2 3" xfId="49688" xr:uid="{AE1BB948-2FB4-4940-86AA-549B4A4297DD}"/>
    <cellStyle name="Normal 17 2 11 3" xfId="24549" xr:uid="{077913B2-F21D-4CFD-9B03-CC22CBCA3D33}"/>
    <cellStyle name="Normal 17 2 11 4" xfId="41308" xr:uid="{4A229CBF-C989-4054-99B7-7CE4D8923295}"/>
    <cellStyle name="Normal 17 2 12" xfId="8195" xr:uid="{2BF16EEF-67F1-4642-8A80-D171DD084D71}"/>
    <cellStyle name="Normal 17 2 12 2" xfId="16575" xr:uid="{A0D6CD5A-387F-454E-AA40-D73D9C871820}"/>
    <cellStyle name="Normal 17 2 12 2 2" xfId="33335" xr:uid="{B88FAF31-6912-4768-AF88-5C42BD161A09}"/>
    <cellStyle name="Normal 17 2 12 2 3" xfId="50094" xr:uid="{BC12807F-ABFD-46BA-9370-258AE79F1AD1}"/>
    <cellStyle name="Normal 17 2 12 3" xfId="24955" xr:uid="{1F983C99-1233-4DDE-B566-9A757B8A489D}"/>
    <cellStyle name="Normal 17 2 12 4" xfId="41714" xr:uid="{C22AC825-1BCC-4E68-A709-5138DF56176C}"/>
    <cellStyle name="Normal 17 2 13" xfId="1886" xr:uid="{F6F9126D-EB02-42F2-8BB7-6CFBC4FBDE9A}"/>
    <cellStyle name="Normal 17 2 13 2" xfId="10274" xr:uid="{EDF16209-A0B5-451D-9BCD-DBC6AB0B41D1}"/>
    <cellStyle name="Normal 17 2 13 2 2" xfId="27034" xr:uid="{168AEE23-C7A4-4EE8-ABBB-DF06150AC068}"/>
    <cellStyle name="Normal 17 2 13 2 3" xfId="43793" xr:uid="{326100C2-9770-424A-8C20-26E986DF410A}"/>
    <cellStyle name="Normal 17 2 13 3" xfId="18654" xr:uid="{089DDCBE-B6B4-4AA0-9A39-AB8FD03274E7}"/>
    <cellStyle name="Normal 17 2 13 4" xfId="35413" xr:uid="{429A745B-0B04-4AB5-818D-74B03AF60560}"/>
    <cellStyle name="Normal 17 2 14" xfId="8593" xr:uid="{5A099B0B-DD29-4CFE-AAEF-66DCFFE775A0}"/>
    <cellStyle name="Normal 17 2 14 2" xfId="25353" xr:uid="{39ED4A5A-6B6E-4550-9B80-BCE5AFD850D1}"/>
    <cellStyle name="Normal 17 2 14 3" xfId="42112" xr:uid="{763CC660-A4CD-4649-8ECF-36169077A4B9}"/>
    <cellStyle name="Normal 17 2 15" xfId="16973" xr:uid="{BE8CA719-1DF8-4A67-9FDE-E68E76DA7F90}"/>
    <cellStyle name="Normal 17 2 16" xfId="33732" xr:uid="{4CA8E967-B73B-45AB-B7E9-39518FD31A72}"/>
    <cellStyle name="Normal 17 2 2" xfId="206" xr:uid="{6B1B76ED-4B8F-4B4A-B5B7-29CA13AAC099}"/>
    <cellStyle name="Normal 17 2 2 10" xfId="8336" xr:uid="{0760C795-7A7F-4C57-A2F6-3949FF2BDEDD}"/>
    <cellStyle name="Normal 17 2 2 10 2" xfId="16716" xr:uid="{3883CE60-1941-4E29-94CD-A0447F634B1F}"/>
    <cellStyle name="Normal 17 2 2 10 2 2" xfId="33476" xr:uid="{ED3F36D3-8689-4FE3-98BD-030376D648B4}"/>
    <cellStyle name="Normal 17 2 2 10 2 3" xfId="50235" xr:uid="{F57CE35E-D503-4804-BB26-8AFDB94183FA}"/>
    <cellStyle name="Normal 17 2 2 10 3" xfId="25096" xr:uid="{D5477BA6-D48A-4440-97C0-9DF4ECAD2901}"/>
    <cellStyle name="Normal 17 2 2 10 4" xfId="41855" xr:uid="{0C8283D3-AFDF-49A1-B77D-B106F0B9DBC3}"/>
    <cellStyle name="Normal 17 2 2 11" xfId="2086" xr:uid="{CCB5BBAB-751D-49F2-B472-44B1775583D3}"/>
    <cellStyle name="Normal 17 2 2 11 2" xfId="10470" xr:uid="{58120F0E-0804-45B6-941A-F5BB1E17EC53}"/>
    <cellStyle name="Normal 17 2 2 11 2 2" xfId="27230" xr:uid="{805286C1-AA71-4DA5-A62F-747AE5757EE5}"/>
    <cellStyle name="Normal 17 2 2 11 2 3" xfId="43989" xr:uid="{350DA226-1D2A-43CB-830A-4E3E466BC872}"/>
    <cellStyle name="Normal 17 2 2 11 3" xfId="18850" xr:uid="{1B0A3429-5585-463B-A2EC-DDA8258ECFD8}"/>
    <cellStyle name="Normal 17 2 2 11 4" xfId="35609" xr:uid="{3CB7C4FC-0A05-4CD5-8A12-EF4D1A1C0E17}"/>
    <cellStyle name="Normal 17 2 2 12" xfId="8667" xr:uid="{67B35BA1-657C-4C69-BC9C-60CB571FA0E0}"/>
    <cellStyle name="Normal 17 2 2 12 2" xfId="25427" xr:uid="{1BA38E5B-6E7A-408D-B03E-1CF1AC8DDADF}"/>
    <cellStyle name="Normal 17 2 2 12 3" xfId="42186" xr:uid="{BB3656F9-0CD1-4E39-A328-1D8A22C124B8}"/>
    <cellStyle name="Normal 17 2 2 13" xfId="17047" xr:uid="{9CA48195-C544-424B-BB49-1146975C4A86}"/>
    <cellStyle name="Normal 17 2 2 14" xfId="33806" xr:uid="{5F2948DD-E851-49B2-97AF-CE6591438081}"/>
    <cellStyle name="Normal 17 2 2 2" xfId="698" xr:uid="{66013D90-D0AA-441D-9919-32040E93373B}"/>
    <cellStyle name="Normal 17 2 2 2 2" xfId="4093" xr:uid="{B22D49F6-FBDF-45FA-92F2-0C1C54ED3718}"/>
    <cellStyle name="Normal 17 2 2 2 2 2" xfId="12473" xr:uid="{700D1C34-D76D-4148-AD12-2DC27AAAF91A}"/>
    <cellStyle name="Normal 17 2 2 2 2 2 2" xfId="29233" xr:uid="{BC7229F3-8D90-4221-944B-E28D2ED05154}"/>
    <cellStyle name="Normal 17 2 2 2 2 2 3" xfId="45992" xr:uid="{F8B46F94-9B99-4030-AC02-B84F334C63CF}"/>
    <cellStyle name="Normal 17 2 2 2 2 3" xfId="20853" xr:uid="{A4D387D5-8672-46F6-B934-295F53C92419}"/>
    <cellStyle name="Normal 17 2 2 2 2 4" xfId="37612" xr:uid="{05A45A83-C5DD-4679-B77A-72256D997DC9}"/>
    <cellStyle name="Normal 17 2 2 2 3" xfId="5780" xr:uid="{F47A0913-9113-4D3B-A204-5345BB6C98C6}"/>
    <cellStyle name="Normal 17 2 2 2 3 2" xfId="14160" xr:uid="{22FD71E2-7921-4CE4-9A3C-2EF60F9525E4}"/>
    <cellStyle name="Normal 17 2 2 2 3 2 2" xfId="30920" xr:uid="{2D9CC807-E358-4010-9AC6-03AF01D7C74B}"/>
    <cellStyle name="Normal 17 2 2 2 3 2 3" xfId="47679" xr:uid="{C200C360-A3D8-4208-A0E1-F6B6DCFFF34F}"/>
    <cellStyle name="Normal 17 2 2 2 3 3" xfId="22540" xr:uid="{D1C89FB9-49D0-4B08-8127-88B2B1F23D34}"/>
    <cellStyle name="Normal 17 2 2 2 3 4" xfId="39299" xr:uid="{9DD87D15-FA74-4BD3-B304-85C292A1D536}"/>
    <cellStyle name="Normal 17 2 2 2 4" xfId="2516" xr:uid="{9379BF69-0E87-4E53-97D2-6336CEB0FB8C}"/>
    <cellStyle name="Normal 17 2 2 2 4 2" xfId="10896" xr:uid="{BBFCD741-90A0-4331-ADDB-5A5751063A55}"/>
    <cellStyle name="Normal 17 2 2 2 4 2 2" xfId="27656" xr:uid="{6E1910D3-42B0-4E66-AB3A-C0793AB0E5BD}"/>
    <cellStyle name="Normal 17 2 2 2 4 2 3" xfId="44415" xr:uid="{D37E1B03-00AB-4F29-B1BE-AA2FCBC8E650}"/>
    <cellStyle name="Normal 17 2 2 2 4 3" xfId="19276" xr:uid="{FB0E879F-910B-4A9D-B713-BACD52530AB5}"/>
    <cellStyle name="Normal 17 2 2 2 4 4" xfId="36035" xr:uid="{8DEF1DA4-7737-4DE5-8023-BBEEE0B138C0}"/>
    <cellStyle name="Normal 17 2 2 2 5" xfId="9093" xr:uid="{5C853638-DF31-4E17-AF57-E46EBCC86083}"/>
    <cellStyle name="Normal 17 2 2 2 5 2" xfId="25853" xr:uid="{A1204876-98F8-4157-8552-28E391D2AD78}"/>
    <cellStyle name="Normal 17 2 2 2 5 3" xfId="42612" xr:uid="{67FFC42E-1881-4632-8E61-2571C4687E0C}"/>
    <cellStyle name="Normal 17 2 2 2 6" xfId="17473" xr:uid="{F5A9F2AA-DB25-4DD7-8CF1-1B282367A548}"/>
    <cellStyle name="Normal 17 2 2 2 7" xfId="34232" xr:uid="{490B77F1-A38D-43C4-A0C8-A7DD895913CB}"/>
    <cellStyle name="Normal 17 2 2 3" xfId="1132" xr:uid="{A28246E9-2B6C-49A3-9FDE-69D5AAB8DA46}"/>
    <cellStyle name="Normal 17 2 2 3 2" xfId="4521" xr:uid="{9341ABD1-5E06-491F-9E73-608074C344D5}"/>
    <cellStyle name="Normal 17 2 2 3 2 2" xfId="12901" xr:uid="{8F8F1D42-9B21-4229-BD8C-32A7F9FDAD25}"/>
    <cellStyle name="Normal 17 2 2 3 2 2 2" xfId="29661" xr:uid="{58080668-AB94-4E25-B129-A33263650470}"/>
    <cellStyle name="Normal 17 2 2 3 2 2 3" xfId="46420" xr:uid="{04312D32-DF6C-4EB7-9BEE-06E2EC0C4B83}"/>
    <cellStyle name="Normal 17 2 2 3 2 3" xfId="21281" xr:uid="{1BD089DD-7B9C-40B3-A837-FC2DDFBCDD0E}"/>
    <cellStyle name="Normal 17 2 2 3 2 4" xfId="38040" xr:uid="{D67C281A-D103-438C-97A2-44DD80F6A19D}"/>
    <cellStyle name="Normal 17 2 2 3 3" xfId="6208" xr:uid="{14E2E612-0630-45BC-9842-D2A2FDB6C9BF}"/>
    <cellStyle name="Normal 17 2 2 3 3 2" xfId="14588" xr:uid="{DD7B9057-BD65-4E9F-89F8-698D55FA1CE1}"/>
    <cellStyle name="Normal 17 2 2 3 3 2 2" xfId="31348" xr:uid="{537A71B7-257A-4CD3-86A2-E8D84725BC92}"/>
    <cellStyle name="Normal 17 2 2 3 3 2 3" xfId="48107" xr:uid="{AFD4BB02-9742-4665-BC14-8F6E944C0FB1}"/>
    <cellStyle name="Normal 17 2 2 3 3 3" xfId="22968" xr:uid="{82B4BF69-56F3-4F43-9ED0-DC9A6537CAF8}"/>
    <cellStyle name="Normal 17 2 2 3 3 4" xfId="39727" xr:uid="{4BCA792D-1B07-485D-BB98-AA1D3B9107BE}"/>
    <cellStyle name="Normal 17 2 2 3 4" xfId="2944" xr:uid="{CE19F541-B518-405D-99EB-60A4A6264F1E}"/>
    <cellStyle name="Normal 17 2 2 3 4 2" xfId="11324" xr:uid="{96C3F14E-EE8D-442D-B6B0-177FAE8F728F}"/>
    <cellStyle name="Normal 17 2 2 3 4 2 2" xfId="28084" xr:uid="{9FAE8B5A-6CCF-4CF3-B6E1-3E4D4476562D}"/>
    <cellStyle name="Normal 17 2 2 3 4 2 3" xfId="44843" xr:uid="{713BA533-0739-4C74-B426-2967D4FAB962}"/>
    <cellStyle name="Normal 17 2 2 3 4 3" xfId="19704" xr:uid="{5A1AD57C-EDCF-45ED-A7C5-35720AF1E81B}"/>
    <cellStyle name="Normal 17 2 2 3 4 4" xfId="36463" xr:uid="{E607A42C-A9B9-4768-A306-DA0EAD4CAF64}"/>
    <cellStyle name="Normal 17 2 2 3 5" xfId="9521" xr:uid="{5D57B0CD-8CAD-4B72-969A-6BC712DCE309}"/>
    <cellStyle name="Normal 17 2 2 3 5 2" xfId="26281" xr:uid="{8EE8E1AC-D451-44E4-B878-0EF215AD08AD}"/>
    <cellStyle name="Normal 17 2 2 3 5 3" xfId="43040" xr:uid="{81997181-4CC9-4EF4-A44E-7E3B02A66C40}"/>
    <cellStyle name="Normal 17 2 2 3 6" xfId="17901" xr:uid="{A0F5A1B1-552E-4314-8DE3-6DD199E04587}"/>
    <cellStyle name="Normal 17 2 2 3 7" xfId="34660" xr:uid="{329E2F2E-5808-4972-A410-0466A09B30FD}"/>
    <cellStyle name="Normal 17 2 2 4" xfId="1636" xr:uid="{D483A960-03D2-4650-B86D-049CE430CC9F}"/>
    <cellStyle name="Normal 17 2 2 4 2" xfId="5025" xr:uid="{D53B318C-4D1B-4D79-A9FD-1B0F84BBB114}"/>
    <cellStyle name="Normal 17 2 2 4 2 2" xfId="13405" xr:uid="{8022EE98-35A9-457F-8EA1-0C1E3CD38C8A}"/>
    <cellStyle name="Normal 17 2 2 4 2 2 2" xfId="30165" xr:uid="{E309E3E3-26E9-4690-8DD5-401AC7499DDE}"/>
    <cellStyle name="Normal 17 2 2 4 2 2 3" xfId="46924" xr:uid="{CA806C7F-D8C6-497D-ABE7-D0FD846F7066}"/>
    <cellStyle name="Normal 17 2 2 4 2 3" xfId="21785" xr:uid="{E7E8EBD1-38A9-4414-9B05-957AB3180419}"/>
    <cellStyle name="Normal 17 2 2 4 2 4" xfId="38544" xr:uid="{4A6455FB-5ED1-4FA2-9353-0878296FAB7E}"/>
    <cellStyle name="Normal 17 2 2 4 3" xfId="6712" xr:uid="{ECC31F43-5407-4E7B-A137-8E16F217986E}"/>
    <cellStyle name="Normal 17 2 2 4 3 2" xfId="15092" xr:uid="{79EE1DE5-F0B2-45BF-B219-87A4CB2606C9}"/>
    <cellStyle name="Normal 17 2 2 4 3 2 2" xfId="31852" xr:uid="{3CF1FF97-758D-47FB-8B17-0CE425B3D992}"/>
    <cellStyle name="Normal 17 2 2 4 3 2 3" xfId="48611" xr:uid="{7ABD1F6A-A887-465E-9DE6-BD0816207B86}"/>
    <cellStyle name="Normal 17 2 2 4 3 3" xfId="23472" xr:uid="{343D4FEA-DF11-48DF-B46B-9CD88FA30C18}"/>
    <cellStyle name="Normal 17 2 2 4 3 4" xfId="40231" xr:uid="{DD89DF31-D301-4A47-8D77-EAC46254CBB2}"/>
    <cellStyle name="Normal 17 2 2 4 4" xfId="3336" xr:uid="{8285B425-DB13-4465-A495-BB3C1A37CF0D}"/>
    <cellStyle name="Normal 17 2 2 4 4 2" xfId="11716" xr:uid="{5470B722-94DF-4D0A-A264-26E7F48B2FC6}"/>
    <cellStyle name="Normal 17 2 2 4 4 2 2" xfId="28476" xr:uid="{45AF8423-DBB8-456B-97F5-DE586E07E2C4}"/>
    <cellStyle name="Normal 17 2 2 4 4 2 3" xfId="45235" xr:uid="{5491C52B-EDB3-4527-8185-B422F5DAFFD1}"/>
    <cellStyle name="Normal 17 2 2 4 4 3" xfId="20096" xr:uid="{18CAE50D-2137-417B-A70F-96422B8EFF24}"/>
    <cellStyle name="Normal 17 2 2 4 4 4" xfId="36855" xr:uid="{6FCBE8FB-5243-4D1F-8C37-B5E6C855FECF}"/>
    <cellStyle name="Normal 17 2 2 4 5" xfId="10025" xr:uid="{A63A213A-F979-4A44-B384-4E825A3A3AF2}"/>
    <cellStyle name="Normal 17 2 2 4 5 2" xfId="26785" xr:uid="{5098E04B-C7FF-45A9-906B-8864A99C4EB6}"/>
    <cellStyle name="Normal 17 2 2 4 5 3" xfId="43544" xr:uid="{0E97C704-1959-4DAA-B89C-0B62DF6E2669}"/>
    <cellStyle name="Normal 17 2 2 4 6" xfId="18405" xr:uid="{D45022A9-A690-4505-97F4-1E266F6343CF}"/>
    <cellStyle name="Normal 17 2 2 4 7" xfId="35164" xr:uid="{F332C525-B77E-4F0D-B881-14A2C7D933FD}"/>
    <cellStyle name="Normal 17 2 2 5" xfId="3755" xr:uid="{55499AC5-D616-4F9D-9AAC-42B1A2F70215}"/>
    <cellStyle name="Normal 17 2 2 5 2" xfId="12135" xr:uid="{642E8E83-442C-4A8D-8FF6-BF8499AE1CB5}"/>
    <cellStyle name="Normal 17 2 2 5 2 2" xfId="28895" xr:uid="{1C4FFE2B-8C6F-43A4-A53F-84DE2823448B}"/>
    <cellStyle name="Normal 17 2 2 5 2 3" xfId="45654" xr:uid="{FD6D7ECD-C581-4A69-BFE9-367D838CA9F1}"/>
    <cellStyle name="Normal 17 2 2 5 3" xfId="20515" xr:uid="{C1D739FC-CD30-41BC-8402-3077D0BA905E}"/>
    <cellStyle name="Normal 17 2 2 5 4" xfId="37274" xr:uid="{B4B8A02E-4A34-45B9-B204-0D1B0945584D}"/>
    <cellStyle name="Normal 17 2 2 6" xfId="5354" xr:uid="{0F1E41F5-1AA3-426A-86AE-17C254FF2017}"/>
    <cellStyle name="Normal 17 2 2 6 2" xfId="13734" xr:uid="{B99C5BC4-C9D8-4B97-BD28-1ABE19A7972B}"/>
    <cellStyle name="Normal 17 2 2 6 2 2" xfId="30494" xr:uid="{5F316BA6-8CA4-49F6-8009-A5563656616C}"/>
    <cellStyle name="Normal 17 2 2 6 2 3" xfId="47253" xr:uid="{15BB3D11-7CDF-4D3A-AE68-484BADB9877F}"/>
    <cellStyle name="Normal 17 2 2 6 3" xfId="22114" xr:uid="{F0791697-71ED-4234-923B-CC219221CEA7}"/>
    <cellStyle name="Normal 17 2 2 6 4" xfId="38873" xr:uid="{093AA53F-0284-40F7-BE5C-E211C1E7A994}"/>
    <cellStyle name="Normal 17 2 2 7" xfId="7118" xr:uid="{306056DF-A2BD-4D94-A6E7-80CE263BE0D1}"/>
    <cellStyle name="Normal 17 2 2 7 2" xfId="15498" xr:uid="{0F009A5B-980B-4594-A29E-6A77F7A7856D}"/>
    <cellStyle name="Normal 17 2 2 7 2 2" xfId="32258" xr:uid="{FCF5C97E-5F14-487C-840A-678EB44220DC}"/>
    <cellStyle name="Normal 17 2 2 7 2 3" xfId="49017" xr:uid="{C0B27AF9-F9F4-47BD-8C3F-57F3C78CDA8E}"/>
    <cellStyle name="Normal 17 2 2 7 3" xfId="23878" xr:uid="{2B427A55-A8CE-48E2-AF6E-F7539243DFB5}"/>
    <cellStyle name="Normal 17 2 2 7 4" xfId="40637" xr:uid="{CCB1CD1E-19B8-45B9-AE5D-994D680EB281}"/>
    <cellStyle name="Normal 17 2 2 8" xfId="7524" xr:uid="{C1F1EAAF-4123-493E-B645-BD66B6855F33}"/>
    <cellStyle name="Normal 17 2 2 8 2" xfId="15904" xr:uid="{48D0B584-AB1F-4D59-B8CD-464254629DE4}"/>
    <cellStyle name="Normal 17 2 2 8 2 2" xfId="32664" xr:uid="{D9EDD40A-2EDD-4194-B9B3-F0D73D7E5961}"/>
    <cellStyle name="Normal 17 2 2 8 2 3" xfId="49423" xr:uid="{A925A800-D11E-48E9-A41C-B270B2734775}"/>
    <cellStyle name="Normal 17 2 2 8 3" xfId="24284" xr:uid="{2B25E203-ACA0-4F5C-B3FA-4FE9EAE0243C}"/>
    <cellStyle name="Normal 17 2 2 8 4" xfId="41043" xr:uid="{9E51EAAC-E7A6-45B6-83EF-563D245E6494}"/>
    <cellStyle name="Normal 17 2 2 9" xfId="7930" xr:uid="{0CC7D193-CB2A-4057-805B-C2EE20CB744D}"/>
    <cellStyle name="Normal 17 2 2 9 2" xfId="16310" xr:uid="{85118686-3BFF-486B-87F8-80ACF99B3D2F}"/>
    <cellStyle name="Normal 17 2 2 9 2 2" xfId="33070" xr:uid="{2EAD159D-11E0-4A61-BA9D-6EE88F68D1BB}"/>
    <cellStyle name="Normal 17 2 2 9 2 3" xfId="49829" xr:uid="{172C0900-644F-48FF-9F31-45BC4C768527}"/>
    <cellStyle name="Normal 17 2 2 9 3" xfId="24690" xr:uid="{830AE992-2960-42E0-880F-8D76752CC07E}"/>
    <cellStyle name="Normal 17 2 2 9 4" xfId="41449" xr:uid="{36B3AEF2-0ADA-419C-97AB-995E4DE386C0}"/>
    <cellStyle name="Normal 17 2 3" xfId="401" xr:uid="{BE483477-F64B-4D0C-B3C3-5F9A0CF82624}"/>
    <cellStyle name="Normal 17 2 3 10" xfId="8466" xr:uid="{8B4CE0D5-88DB-4013-B010-CCF7B270BFCE}"/>
    <cellStyle name="Normal 17 2 3 10 2" xfId="16846" xr:uid="{44ACA234-163E-4C2C-8D02-981F4678F457}"/>
    <cellStyle name="Normal 17 2 3 10 2 2" xfId="33606" xr:uid="{E10B2651-0366-4481-A57A-D96050D8B46A}"/>
    <cellStyle name="Normal 17 2 3 10 2 3" xfId="50365" xr:uid="{5010435A-3B01-4632-BAD9-B3E6DC9311F3}"/>
    <cellStyle name="Normal 17 2 3 10 3" xfId="25226" xr:uid="{4BF43097-9C36-4DD5-861B-3F271C78072E}"/>
    <cellStyle name="Normal 17 2 3 10 4" xfId="41985" xr:uid="{CD782628-1291-4D84-8328-3D6A7EDDF9DC}"/>
    <cellStyle name="Normal 17 2 3 11" xfId="2233" xr:uid="{0ADD30F7-8AC3-4645-830F-8383A9D22CF6}"/>
    <cellStyle name="Normal 17 2 3 11 2" xfId="10615" xr:uid="{8CA907E0-726B-4A11-98D2-B9567B4A47DE}"/>
    <cellStyle name="Normal 17 2 3 11 2 2" xfId="27375" xr:uid="{6353EB6D-1411-4190-BE43-F4B4F86D4E4B}"/>
    <cellStyle name="Normal 17 2 3 11 2 3" xfId="44134" xr:uid="{13A7FCF7-8A38-47E1-BC30-D73EE1B744A7}"/>
    <cellStyle name="Normal 17 2 3 11 3" xfId="18995" xr:uid="{1200DC07-023A-4D67-A894-631F20730BE8}"/>
    <cellStyle name="Normal 17 2 3 11 4" xfId="35754" xr:uid="{EA892239-F06F-4840-ACAA-4571E11EA8E4}"/>
    <cellStyle name="Normal 17 2 3 12" xfId="8812" xr:uid="{DA9B7DB7-639A-4329-9C10-1A4B803A0C24}"/>
    <cellStyle name="Normal 17 2 3 12 2" xfId="25572" xr:uid="{4F9DEF94-AFB2-4B32-9360-4875E254855A}"/>
    <cellStyle name="Normal 17 2 3 12 3" xfId="42331" xr:uid="{0FFCB499-8440-40DD-832C-B7A493F90801}"/>
    <cellStyle name="Normal 17 2 3 13" xfId="17192" xr:uid="{2D2593A2-8B5D-46D3-9CFC-B85A3DDC3A77}"/>
    <cellStyle name="Normal 17 2 3 14" xfId="33951" xr:uid="{2E2D1BA4-8951-4CC6-847D-B0DC1D2BA992}"/>
    <cellStyle name="Normal 17 2 3 2" xfId="843" xr:uid="{BC44ED1A-872A-42A5-A791-B2BAA5F60F62}"/>
    <cellStyle name="Normal 17 2 3 2 2" xfId="4238" xr:uid="{247EFB55-1F99-4FA3-B734-C5A72EEC378A}"/>
    <cellStyle name="Normal 17 2 3 2 2 2" xfId="12618" xr:uid="{3AED7B33-0DDE-4977-9C96-30EACC8C52AC}"/>
    <cellStyle name="Normal 17 2 3 2 2 2 2" xfId="29378" xr:uid="{AE28BBF8-B263-44C4-9231-D4F268228A56}"/>
    <cellStyle name="Normal 17 2 3 2 2 2 3" xfId="46137" xr:uid="{97715448-A684-435A-ABE4-053CC7A8B9DC}"/>
    <cellStyle name="Normal 17 2 3 2 2 3" xfId="20998" xr:uid="{B628039A-EF10-4B45-9A77-1BA58CEF6D64}"/>
    <cellStyle name="Normal 17 2 3 2 2 4" xfId="37757" xr:uid="{D0D9736E-C490-4D8B-B766-C5603B31373E}"/>
    <cellStyle name="Normal 17 2 3 2 3" xfId="5925" xr:uid="{1E9F65F0-6128-4E4D-BA08-DC80D73A7BCC}"/>
    <cellStyle name="Normal 17 2 3 2 3 2" xfId="14305" xr:uid="{7C31C468-62AF-4C8D-A374-5717E2D0CC03}"/>
    <cellStyle name="Normal 17 2 3 2 3 2 2" xfId="31065" xr:uid="{928CDF62-65A3-43C8-AE23-0001DAE7152C}"/>
    <cellStyle name="Normal 17 2 3 2 3 2 3" xfId="47824" xr:uid="{87772C37-25B0-416C-B5B8-0F09534F3CF4}"/>
    <cellStyle name="Normal 17 2 3 2 3 3" xfId="22685" xr:uid="{353B6078-3558-40A7-BEE6-C68A3A96B0D1}"/>
    <cellStyle name="Normal 17 2 3 2 3 4" xfId="39444" xr:uid="{F7505749-B875-4754-9C8B-9CF43DE94020}"/>
    <cellStyle name="Normal 17 2 3 2 4" xfId="2661" xr:uid="{52F16DA0-1AF4-4EE2-A813-0D4DAA638770}"/>
    <cellStyle name="Normal 17 2 3 2 4 2" xfId="11041" xr:uid="{A76B44C3-6E6E-41F8-87AE-929C07747022}"/>
    <cellStyle name="Normal 17 2 3 2 4 2 2" xfId="27801" xr:uid="{DC16FDCC-6195-44B4-B0D3-C37559E593E7}"/>
    <cellStyle name="Normal 17 2 3 2 4 2 3" xfId="44560" xr:uid="{D1D43705-E52F-4569-B4B1-E7DAFBBE05B1}"/>
    <cellStyle name="Normal 17 2 3 2 4 3" xfId="19421" xr:uid="{942DFE2D-FF11-4128-AAF5-399D245E9C83}"/>
    <cellStyle name="Normal 17 2 3 2 4 4" xfId="36180" xr:uid="{7043A467-B8E3-4D6F-8FFB-51DD3A5D3306}"/>
    <cellStyle name="Normal 17 2 3 2 5" xfId="9238" xr:uid="{D8C738F9-5061-4444-82C7-86A577D515AF}"/>
    <cellStyle name="Normal 17 2 3 2 5 2" xfId="25998" xr:uid="{48DA4435-3493-4361-8C75-DE37F1BD0E87}"/>
    <cellStyle name="Normal 17 2 3 2 5 3" xfId="42757" xr:uid="{F8E2EA61-CFAC-4DC3-BDB0-9809B3001E8B}"/>
    <cellStyle name="Normal 17 2 3 2 6" xfId="17618" xr:uid="{8878113C-4FC7-4F2E-8200-8EBCEECB4E55}"/>
    <cellStyle name="Normal 17 2 3 2 7" xfId="34377" xr:uid="{76B8228A-16BF-4AFA-B84F-58FCE67055BF}"/>
    <cellStyle name="Normal 17 2 3 3" xfId="1277" xr:uid="{B2878571-1116-4FBF-BDC0-5E67041C32BB}"/>
    <cellStyle name="Normal 17 2 3 3 2" xfId="4666" xr:uid="{AD7CDDB8-093D-4D7F-99D9-A08A733937FF}"/>
    <cellStyle name="Normal 17 2 3 3 2 2" xfId="13046" xr:uid="{4F20C632-F5F3-49FC-897F-D23869D088C9}"/>
    <cellStyle name="Normal 17 2 3 3 2 2 2" xfId="29806" xr:uid="{32B45122-BE44-4B5F-A9C7-2AA21F003660}"/>
    <cellStyle name="Normal 17 2 3 3 2 2 3" xfId="46565" xr:uid="{4D5FE773-F097-4317-B843-08365DCE7BF1}"/>
    <cellStyle name="Normal 17 2 3 3 2 3" xfId="21426" xr:uid="{5D06FB39-5D93-41AD-B156-5C002A6F97D0}"/>
    <cellStyle name="Normal 17 2 3 3 2 4" xfId="38185" xr:uid="{756C0045-2D10-44D1-BDDB-D6472CC361A0}"/>
    <cellStyle name="Normal 17 2 3 3 3" xfId="6353" xr:uid="{92FCCC42-7A88-4CFF-93FD-F4EB2A7C08EA}"/>
    <cellStyle name="Normal 17 2 3 3 3 2" xfId="14733" xr:uid="{4B385494-857A-43BF-B576-839BA9D6103B}"/>
    <cellStyle name="Normal 17 2 3 3 3 2 2" xfId="31493" xr:uid="{8ECE2AF6-E9AC-400E-8BF4-59F3B582F243}"/>
    <cellStyle name="Normal 17 2 3 3 3 2 3" xfId="48252" xr:uid="{BF68893E-9DA7-4C43-81F2-D4DB7163E91D}"/>
    <cellStyle name="Normal 17 2 3 3 3 3" xfId="23113" xr:uid="{D6B33490-71FA-4043-9E76-6D97744102D7}"/>
    <cellStyle name="Normal 17 2 3 3 3 4" xfId="39872" xr:uid="{3D996255-E7FD-4FE0-818D-42C73FF64DCE}"/>
    <cellStyle name="Normal 17 2 3 3 4" xfId="3089" xr:uid="{9EA8D2AB-DB10-49D1-A198-A6F08A21596C}"/>
    <cellStyle name="Normal 17 2 3 3 4 2" xfId="11469" xr:uid="{8AB8CF4A-E571-4F7F-8A3F-DE61C415BAF1}"/>
    <cellStyle name="Normal 17 2 3 3 4 2 2" xfId="28229" xr:uid="{BD81CAE4-D322-41E4-B0EE-99FC66E92F74}"/>
    <cellStyle name="Normal 17 2 3 3 4 2 3" xfId="44988" xr:uid="{19929A33-93F2-443A-892E-26820A365D1A}"/>
    <cellStyle name="Normal 17 2 3 3 4 3" xfId="19849" xr:uid="{56249CE5-B62A-4B55-AA64-A1011C2B0B6F}"/>
    <cellStyle name="Normal 17 2 3 3 4 4" xfId="36608" xr:uid="{D3D07E99-86D4-4F8D-8272-01ECC6633003}"/>
    <cellStyle name="Normal 17 2 3 3 5" xfId="9666" xr:uid="{6896CE14-D7FC-418D-AE21-73F55FA32BD6}"/>
    <cellStyle name="Normal 17 2 3 3 5 2" xfId="26426" xr:uid="{37F5F504-93D8-4A0E-93C0-2D783005E7A0}"/>
    <cellStyle name="Normal 17 2 3 3 5 3" xfId="43185" xr:uid="{167585A3-7D78-4FC4-9B57-3FCDC49318AA}"/>
    <cellStyle name="Normal 17 2 3 3 6" xfId="18046" xr:uid="{1D979B63-D796-4443-97BD-228DEEDD5CBC}"/>
    <cellStyle name="Normal 17 2 3 3 7" xfId="34805" xr:uid="{E1E0E0A8-CDD4-445E-81C4-00B2AE1164A2}"/>
    <cellStyle name="Normal 17 2 3 4" xfId="1766" xr:uid="{7A6E2423-2B48-4970-AB1B-6CD665632E39}"/>
    <cellStyle name="Normal 17 2 3 4 2" xfId="5155" xr:uid="{329A84AC-B0D7-4374-BA3C-C5E21BD55B2D}"/>
    <cellStyle name="Normal 17 2 3 4 2 2" xfId="13535" xr:uid="{CA9FA65A-0E2B-4793-9214-9E4182ED1EAC}"/>
    <cellStyle name="Normal 17 2 3 4 2 2 2" xfId="30295" xr:uid="{2E037EBA-5FB9-4DA8-902D-76B6B8BA9BBE}"/>
    <cellStyle name="Normal 17 2 3 4 2 2 3" xfId="47054" xr:uid="{5025E7FA-B44D-4AA4-83D4-A9E99322D2A4}"/>
    <cellStyle name="Normal 17 2 3 4 2 3" xfId="21915" xr:uid="{4BA4B2BF-50CC-4F85-AE8E-726668D037E6}"/>
    <cellStyle name="Normal 17 2 3 4 2 4" xfId="38674" xr:uid="{392EC4DA-B46F-47F1-A606-190137720073}"/>
    <cellStyle name="Normal 17 2 3 4 3" xfId="6842" xr:uid="{29EDDF80-7C58-4003-A175-DB57ED0CD893}"/>
    <cellStyle name="Normal 17 2 3 4 3 2" xfId="15222" xr:uid="{C65247A1-CDC4-429B-A286-37BC223DEEB0}"/>
    <cellStyle name="Normal 17 2 3 4 3 2 2" xfId="31982" xr:uid="{4765A759-DBB9-4940-8B25-ABC2B545861E}"/>
    <cellStyle name="Normal 17 2 3 4 3 2 3" xfId="48741" xr:uid="{DA3F1E76-B9E7-4A4F-9CEA-3ED930BF0C25}"/>
    <cellStyle name="Normal 17 2 3 4 3 3" xfId="23602" xr:uid="{84BD6F0F-44EA-4FE9-8A77-A52A84DF0A81}"/>
    <cellStyle name="Normal 17 2 3 4 3 4" xfId="40361" xr:uid="{7164C8CD-6B80-4182-BD69-FC6ED372122E}"/>
    <cellStyle name="Normal 17 2 3 4 4" xfId="3465" xr:uid="{4B407AE9-D28F-4E63-9E8F-1E1F35C870C4}"/>
    <cellStyle name="Normal 17 2 3 4 4 2" xfId="11845" xr:uid="{B100B3B5-3CE2-4E2D-BA6F-DBDD4FD2850F}"/>
    <cellStyle name="Normal 17 2 3 4 4 2 2" xfId="28605" xr:uid="{5C0377E7-25D7-4933-B8C1-607EE261F40A}"/>
    <cellStyle name="Normal 17 2 3 4 4 2 3" xfId="45364" xr:uid="{1EBC126F-545F-4E78-86B4-90911DCAA97A}"/>
    <cellStyle name="Normal 17 2 3 4 4 3" xfId="20225" xr:uid="{80523090-7745-4F85-8483-1F9B59EDC1F1}"/>
    <cellStyle name="Normal 17 2 3 4 4 4" xfId="36984" xr:uid="{4F225723-80AE-4643-9702-6F18D6FC4F43}"/>
    <cellStyle name="Normal 17 2 3 4 5" xfId="10155" xr:uid="{897CBF8F-39B3-49B8-A002-316D0CF6478E}"/>
    <cellStyle name="Normal 17 2 3 4 5 2" xfId="26915" xr:uid="{BE2532F7-F76E-4BE9-B868-5DE37158209E}"/>
    <cellStyle name="Normal 17 2 3 4 5 3" xfId="43674" xr:uid="{C12B9A94-A6B5-476C-BAF4-6B53E0D31693}"/>
    <cellStyle name="Normal 17 2 3 4 6" xfId="18535" xr:uid="{FD4A73B7-4E0D-4F5D-9866-8F04CC05188A}"/>
    <cellStyle name="Normal 17 2 3 4 7" xfId="35294" xr:uid="{8E839656-5114-429F-ACAE-03A93D232407}"/>
    <cellStyle name="Normal 17 2 3 5" xfId="3885" xr:uid="{F2CA9E57-4CD1-408B-9FFD-F058D89A8446}"/>
    <cellStyle name="Normal 17 2 3 5 2" xfId="12265" xr:uid="{E4907F6F-0518-4319-895E-55CDAA2BFBCE}"/>
    <cellStyle name="Normal 17 2 3 5 2 2" xfId="29025" xr:uid="{2AA1EA7D-D4D2-4628-B120-04EC13F88385}"/>
    <cellStyle name="Normal 17 2 3 5 2 3" xfId="45784" xr:uid="{A9360159-5B9F-4F99-87A2-5B0A242786AB}"/>
    <cellStyle name="Normal 17 2 3 5 3" xfId="20645" xr:uid="{9DF66F42-6C63-4798-9D3A-EE192951A420}"/>
    <cellStyle name="Normal 17 2 3 5 4" xfId="37404" xr:uid="{6E800420-A5EC-4EB6-B438-A0B59DDC4157}"/>
    <cellStyle name="Normal 17 2 3 6" xfId="5499" xr:uid="{B90E0587-518E-43C2-AF04-D4288DD39344}"/>
    <cellStyle name="Normal 17 2 3 6 2" xfId="13879" xr:uid="{8AA2ADB8-0CDE-4B21-9731-72111DC51536}"/>
    <cellStyle name="Normal 17 2 3 6 2 2" xfId="30639" xr:uid="{3DE4E46D-1FC0-44B7-82D3-19A57F4EBD5E}"/>
    <cellStyle name="Normal 17 2 3 6 2 3" xfId="47398" xr:uid="{B8B18D38-28F9-4F62-BAA9-4CEEB5031144}"/>
    <cellStyle name="Normal 17 2 3 6 3" xfId="22259" xr:uid="{6AC7AED7-F293-4BB7-B6AB-0ED026B90C82}"/>
    <cellStyle name="Normal 17 2 3 6 4" xfId="39018" xr:uid="{C00092EE-B3BF-4608-AF67-8C57827DB72A}"/>
    <cellStyle name="Normal 17 2 3 7" xfId="7248" xr:uid="{33952BB6-A7D0-46E7-A1E8-8665C15112E3}"/>
    <cellStyle name="Normal 17 2 3 7 2" xfId="15628" xr:uid="{C92B10B0-BF8C-491C-A105-D0D291B5F6A7}"/>
    <cellStyle name="Normal 17 2 3 7 2 2" xfId="32388" xr:uid="{B15B681C-DF19-441D-87B7-A377A99DB7CB}"/>
    <cellStyle name="Normal 17 2 3 7 2 3" xfId="49147" xr:uid="{562DE51F-A36B-4FC8-926B-441AEBC4D027}"/>
    <cellStyle name="Normal 17 2 3 7 3" xfId="24008" xr:uid="{74B64FA2-4C74-4418-812E-46E267CA527F}"/>
    <cellStyle name="Normal 17 2 3 7 4" xfId="40767" xr:uid="{6CE8E8D4-A47A-494B-BD76-B63C9857DFFF}"/>
    <cellStyle name="Normal 17 2 3 8" xfId="7654" xr:uid="{51DD9B67-0F66-413B-BE63-4E027C33EA69}"/>
    <cellStyle name="Normal 17 2 3 8 2" xfId="16034" xr:uid="{F18DC711-4F44-4AE0-87AF-92D4AE37D874}"/>
    <cellStyle name="Normal 17 2 3 8 2 2" xfId="32794" xr:uid="{9C6CFC7C-4DB2-42C2-86B6-190A68FEB997}"/>
    <cellStyle name="Normal 17 2 3 8 2 3" xfId="49553" xr:uid="{53BF51F8-5245-4B3A-8C3D-D33BFF9B958C}"/>
    <cellStyle name="Normal 17 2 3 8 3" xfId="24414" xr:uid="{90CF861F-929D-4112-B6B4-AFADF1D2307B}"/>
    <cellStyle name="Normal 17 2 3 8 4" xfId="41173" xr:uid="{D5C353E0-BE2C-4331-8768-5DCF95E49DF0}"/>
    <cellStyle name="Normal 17 2 3 9" xfId="8060" xr:uid="{983B7F34-6DF1-4768-B6C1-F48E82FA601C}"/>
    <cellStyle name="Normal 17 2 3 9 2" xfId="16440" xr:uid="{D7E95DF3-49F5-4FEC-82B8-000A9652AA12}"/>
    <cellStyle name="Normal 17 2 3 9 2 2" xfId="33200" xr:uid="{7D42F793-259D-4DBD-A6C4-07C16E508E32}"/>
    <cellStyle name="Normal 17 2 3 9 2 3" xfId="49959" xr:uid="{7BF4F6DF-493E-48CB-B052-C65340D87429}"/>
    <cellStyle name="Normal 17 2 3 9 3" xfId="24820" xr:uid="{C8C0E261-6874-4163-A39E-D990C369713B}"/>
    <cellStyle name="Normal 17 2 3 9 4" xfId="41579" xr:uid="{563EA6C8-F369-4153-B3BD-19BDB75D5391}"/>
    <cellStyle name="Normal 17 2 4" xfId="624" xr:uid="{F022EBBF-C2CB-4945-8B56-7FC6E8C27D75}"/>
    <cellStyle name="Normal 17 2 4 2" xfId="4019" xr:uid="{9D3A31DD-A143-4A48-B689-882EBDFDA6F7}"/>
    <cellStyle name="Normal 17 2 4 2 2" xfId="12399" xr:uid="{8E480180-C4BC-4CF4-B0B9-E16DF46B50AC}"/>
    <cellStyle name="Normal 17 2 4 2 2 2" xfId="29159" xr:uid="{7040CFA1-3074-44B2-A77A-D31BA982E768}"/>
    <cellStyle name="Normal 17 2 4 2 2 3" xfId="45918" xr:uid="{CDADC29F-7C5A-4352-8E32-9028F8A8240D}"/>
    <cellStyle name="Normal 17 2 4 2 3" xfId="20779" xr:uid="{E16BAA9E-438E-421F-AD32-451FBAB48A63}"/>
    <cellStyle name="Normal 17 2 4 2 4" xfId="37538" xr:uid="{33DB6609-5B17-451E-BEEE-939E2307DE23}"/>
    <cellStyle name="Normal 17 2 4 3" xfId="5706" xr:uid="{C8B52475-24DB-4661-B746-7B2986BEB645}"/>
    <cellStyle name="Normal 17 2 4 3 2" xfId="14086" xr:uid="{2C529581-3FDC-4365-AC9D-E12DE1C95371}"/>
    <cellStyle name="Normal 17 2 4 3 2 2" xfId="30846" xr:uid="{1E04483C-A045-4443-8174-A0B9CE04BF25}"/>
    <cellStyle name="Normal 17 2 4 3 2 3" xfId="47605" xr:uid="{87279E3F-3876-4E3C-8F20-FEC1FCD88ACD}"/>
    <cellStyle name="Normal 17 2 4 3 3" xfId="22466" xr:uid="{363475D0-9B95-48A4-917C-9FBC121A5DFE}"/>
    <cellStyle name="Normal 17 2 4 3 4" xfId="39225" xr:uid="{4D62A63A-492E-48AB-99EA-3F1ADA217713}"/>
    <cellStyle name="Normal 17 2 4 4" xfId="2442" xr:uid="{6399EF65-4ED6-4978-AC8F-9B91B389916B}"/>
    <cellStyle name="Normal 17 2 4 4 2" xfId="10822" xr:uid="{9BE05FE8-9E93-4C70-A192-651E1919ECD8}"/>
    <cellStyle name="Normal 17 2 4 4 2 2" xfId="27582" xr:uid="{2CADE830-6A48-455D-9AF0-5EF07380A224}"/>
    <cellStyle name="Normal 17 2 4 4 2 3" xfId="44341" xr:uid="{D0294CC2-4ACA-48A5-8DBB-9843E98201D8}"/>
    <cellStyle name="Normal 17 2 4 4 3" xfId="19202" xr:uid="{028AFB92-CC1E-4F0B-9840-00FA2727194E}"/>
    <cellStyle name="Normal 17 2 4 4 4" xfId="35961" xr:uid="{B891A2E7-8497-47E6-8382-B236CD8F5425}"/>
    <cellStyle name="Normal 17 2 4 5" xfId="9019" xr:uid="{31138558-B311-4482-BA4D-7731CC7D7362}"/>
    <cellStyle name="Normal 17 2 4 5 2" xfId="25779" xr:uid="{711B9D4F-59D9-4B8D-B356-588678129A9C}"/>
    <cellStyle name="Normal 17 2 4 5 3" xfId="42538" xr:uid="{ABAE3A05-2A91-4301-993E-C4FF9F3C4A81}"/>
    <cellStyle name="Normal 17 2 4 6" xfId="17399" xr:uid="{B6EC5805-AB0E-4A57-8A97-27321C745911}"/>
    <cellStyle name="Normal 17 2 4 7" xfId="34158" xr:uid="{04B45E22-BEFA-4130-962B-F8FB95CC2CB8}"/>
    <cellStyle name="Normal 17 2 5" xfId="1058" xr:uid="{E1FFA9BC-C71A-435A-B837-0ECEF7494A8D}"/>
    <cellStyle name="Normal 17 2 5 2" xfId="4447" xr:uid="{EAC4635D-E783-4CFF-9183-148EEC260D8B}"/>
    <cellStyle name="Normal 17 2 5 2 2" xfId="12827" xr:uid="{8C4BED90-1C38-4BE2-B6F8-42E7805AA80E}"/>
    <cellStyle name="Normal 17 2 5 2 2 2" xfId="29587" xr:uid="{BD58E08B-D836-44EB-A216-17E10B08E908}"/>
    <cellStyle name="Normal 17 2 5 2 2 3" xfId="46346" xr:uid="{E4DA6A6D-88FF-461B-92C5-134284755CA7}"/>
    <cellStyle name="Normal 17 2 5 2 3" xfId="21207" xr:uid="{37833C56-BEB0-4866-861B-ADFB943FD964}"/>
    <cellStyle name="Normal 17 2 5 2 4" xfId="37966" xr:uid="{3C7EFFB2-6EDB-45D4-9E1D-DB41FE0F65AC}"/>
    <cellStyle name="Normal 17 2 5 3" xfId="6134" xr:uid="{D87C74E1-6791-4B12-9E26-6734F71EF112}"/>
    <cellStyle name="Normal 17 2 5 3 2" xfId="14514" xr:uid="{D40CC2F9-1165-4471-8AB5-CF8807DB1051}"/>
    <cellStyle name="Normal 17 2 5 3 2 2" xfId="31274" xr:uid="{4D79048E-BF36-4A6F-806E-61B959F7B911}"/>
    <cellStyle name="Normal 17 2 5 3 2 3" xfId="48033" xr:uid="{B773EC32-3AF3-45F4-8681-5F40C28D326C}"/>
    <cellStyle name="Normal 17 2 5 3 3" xfId="22894" xr:uid="{D0B1BF9A-801F-4AF7-BCB2-9A8635E437EE}"/>
    <cellStyle name="Normal 17 2 5 3 4" xfId="39653" xr:uid="{88DFBCC0-B6AE-4D12-A0EC-A3D55E5F7733}"/>
    <cellStyle name="Normal 17 2 5 4" xfId="2870" xr:uid="{5762795F-EAD7-424D-B433-C204535C9032}"/>
    <cellStyle name="Normal 17 2 5 4 2" xfId="11250" xr:uid="{2470AC57-F9CB-46A7-9ADE-5EA56C945F30}"/>
    <cellStyle name="Normal 17 2 5 4 2 2" xfId="28010" xr:uid="{220A5238-6F27-45F2-992C-32E052FD1B75}"/>
    <cellStyle name="Normal 17 2 5 4 2 3" xfId="44769" xr:uid="{07D9587E-6678-426B-8DD7-E4A8B9C9107A}"/>
    <cellStyle name="Normal 17 2 5 4 3" xfId="19630" xr:uid="{C3BA5B11-16B7-4E56-A252-18AA990B26BF}"/>
    <cellStyle name="Normal 17 2 5 4 4" xfId="36389" xr:uid="{F81CC718-E2D0-459A-AE15-E235442B66DB}"/>
    <cellStyle name="Normal 17 2 5 5" xfId="9447" xr:uid="{54350C0F-7062-4380-973E-06FE646997D6}"/>
    <cellStyle name="Normal 17 2 5 5 2" xfId="26207" xr:uid="{990D2DC7-B694-4F30-BC4F-77030D3DA0AD}"/>
    <cellStyle name="Normal 17 2 5 5 3" xfId="42966" xr:uid="{127A2E93-9888-4B1D-AAAA-68858D747654}"/>
    <cellStyle name="Normal 17 2 5 6" xfId="17827" xr:uid="{5F8D6441-9E8E-47B2-A515-DA772143878D}"/>
    <cellStyle name="Normal 17 2 5 7" xfId="34586" xr:uid="{E058EE18-9834-4431-AF7E-578F710488D6}"/>
    <cellStyle name="Normal 17 2 6" xfId="1495" xr:uid="{02F2CAE5-6919-40FC-BC1E-437500BA01D5}"/>
    <cellStyle name="Normal 17 2 6 2" xfId="4884" xr:uid="{A96FA4DF-B3FC-410A-A1D1-63A5CCC9A434}"/>
    <cellStyle name="Normal 17 2 6 2 2" xfId="13264" xr:uid="{23F32061-DE7F-4957-A017-5FC767AAB585}"/>
    <cellStyle name="Normal 17 2 6 2 2 2" xfId="30024" xr:uid="{36E87B84-97BC-4752-9564-F69D46FC273E}"/>
    <cellStyle name="Normal 17 2 6 2 2 3" xfId="46783" xr:uid="{B425DB70-9902-4947-8908-A3A2C393DEF3}"/>
    <cellStyle name="Normal 17 2 6 2 3" xfId="21644" xr:uid="{9C3C7BF8-01C3-4127-A4D6-5C5A9E977694}"/>
    <cellStyle name="Normal 17 2 6 2 4" xfId="38403" xr:uid="{D0159270-01FA-408D-933B-6BB84DB74757}"/>
    <cellStyle name="Normal 17 2 6 3" xfId="6571" xr:uid="{D3C75FEF-C8B3-4C2C-8A4D-82C07AB60A4E}"/>
    <cellStyle name="Normal 17 2 6 3 2" xfId="14951" xr:uid="{1DB4A4F4-B763-463B-89F9-9EDD56989307}"/>
    <cellStyle name="Normal 17 2 6 3 2 2" xfId="31711" xr:uid="{E1A3FA28-335B-4FD9-B83F-8C894A415C09}"/>
    <cellStyle name="Normal 17 2 6 3 2 3" xfId="48470" xr:uid="{DA809D56-77CB-4993-B1DD-94FB4EC40F68}"/>
    <cellStyle name="Normal 17 2 6 3 3" xfId="23331" xr:uid="{606B8E00-628D-4334-873D-EBA4824E7EE0}"/>
    <cellStyle name="Normal 17 2 6 3 4" xfId="40090" xr:uid="{BC544A31-F85E-4059-BA8E-49F9844F32F6}"/>
    <cellStyle name="Normal 17 2 6 4" xfId="2009" xr:uid="{0A78C8E5-CE04-4D73-9BF3-07F4E8C0045C}"/>
    <cellStyle name="Normal 17 2 6 4 2" xfId="10396" xr:uid="{D62E53BF-ECEE-467D-8D97-E1E1E413AB1A}"/>
    <cellStyle name="Normal 17 2 6 4 2 2" xfId="27156" xr:uid="{2BB0DDAE-8F74-4388-B9D2-61FF84ABFCAF}"/>
    <cellStyle name="Normal 17 2 6 4 2 3" xfId="43915" xr:uid="{8A9E2007-18C1-42A3-9EFB-60B506F05D76}"/>
    <cellStyle name="Normal 17 2 6 4 3" xfId="18776" xr:uid="{9FE50A49-B37C-490C-BC53-BF98E3A4A090}"/>
    <cellStyle name="Normal 17 2 6 4 4" xfId="35535" xr:uid="{C0A96F23-2318-47E4-B1BF-CC9CF91CCF81}"/>
    <cellStyle name="Normal 17 2 6 5" xfId="9884" xr:uid="{51B53F67-4F89-46CB-89FF-7032BD3A67DD}"/>
    <cellStyle name="Normal 17 2 6 5 2" xfId="26644" xr:uid="{FE9C59EB-299E-4A24-AFA8-0342B82F04FC}"/>
    <cellStyle name="Normal 17 2 6 5 3" xfId="43403" xr:uid="{D3ECBAB1-F349-451C-8962-CD12A4576220}"/>
    <cellStyle name="Normal 17 2 6 6" xfId="18264" xr:uid="{A25771FF-83FB-47B8-9439-1C7E9D9D6223}"/>
    <cellStyle name="Normal 17 2 6 7" xfId="35023" xr:uid="{762A3332-9B73-45B1-9B5D-A5EEE94A0746}"/>
    <cellStyle name="Normal 17 2 7" xfId="3613" xr:uid="{3CE148EF-72A5-48D9-810E-DA369989B083}"/>
    <cellStyle name="Normal 17 2 7 2" xfId="11993" xr:uid="{E2F98864-76E2-43A3-91DA-F03CA4EDFE08}"/>
    <cellStyle name="Normal 17 2 7 2 2" xfId="28753" xr:uid="{E6CD7E27-6DF8-4D7A-AB00-1C56354E0EFF}"/>
    <cellStyle name="Normal 17 2 7 2 3" xfId="45512" xr:uid="{F5326314-D2CC-4AD2-9AFE-FCC84D071515}"/>
    <cellStyle name="Normal 17 2 7 3" xfId="20373" xr:uid="{4D2F476B-EA08-4BBB-8752-E6C06E50C7E1}"/>
    <cellStyle name="Normal 17 2 7 4" xfId="37132" xr:uid="{8BC46DB1-DDC7-4F61-9B96-1332A0A932A9}"/>
    <cellStyle name="Normal 17 2 8" xfId="5280" xr:uid="{359E109A-2B49-4176-9070-AFB1BE5C5C7A}"/>
    <cellStyle name="Normal 17 2 8 2" xfId="13660" xr:uid="{3D7EE381-D443-427D-9117-2AEA4FD20F7E}"/>
    <cellStyle name="Normal 17 2 8 2 2" xfId="30420" xr:uid="{B4D07FA1-29E6-4501-80C1-1A9D9BCD49AD}"/>
    <cellStyle name="Normal 17 2 8 2 3" xfId="47179" xr:uid="{0925C022-1BEB-43C5-BDE7-CD168F9982C5}"/>
    <cellStyle name="Normal 17 2 8 3" xfId="22040" xr:uid="{41539C0C-0BF4-4C70-92CB-96897AAADED4}"/>
    <cellStyle name="Normal 17 2 8 4" xfId="38799" xr:uid="{6E083D3C-3AEA-4630-B5D9-D99307FE8FD2}"/>
    <cellStyle name="Normal 17 2 9" xfId="6977" xr:uid="{ABA135F6-947C-4732-9058-E64A851B7583}"/>
    <cellStyle name="Normal 17 2 9 2" xfId="15357" xr:uid="{FAEF05F3-560E-43C7-959F-7776ABFECB72}"/>
    <cellStyle name="Normal 17 2 9 2 2" xfId="32117" xr:uid="{378905A9-8D93-4F0E-866F-989E3AE41825}"/>
    <cellStyle name="Normal 17 2 9 2 3" xfId="48876" xr:uid="{D2437967-74BB-48F3-B7BD-B9082D32BDF7}"/>
    <cellStyle name="Normal 17 2 9 3" xfId="23737" xr:uid="{D21DB10B-9E5C-42EF-8151-12BDFC99A2A4}"/>
    <cellStyle name="Normal 17 2 9 4" xfId="40496" xr:uid="{F2D063D4-BAA5-4FB0-B926-EEA9DBC9783B}"/>
    <cellStyle name="Normal 17 20" xfId="33704" xr:uid="{7D3208B4-B4B8-4344-99B5-8913FC6FB94D}"/>
    <cellStyle name="Normal 17 3" xfId="178" xr:uid="{D5CE7D1E-A8BB-43D5-9B5A-D80BA2F3D447}"/>
    <cellStyle name="Normal 17 3 10" xfId="7384" xr:uid="{017088DB-009A-41CB-B43A-29D2FBD11F2B}"/>
    <cellStyle name="Normal 17 3 10 2" xfId="15764" xr:uid="{8D8B29EC-59F8-4195-A33B-D1FAE578522B}"/>
    <cellStyle name="Normal 17 3 10 2 2" xfId="32524" xr:uid="{AD5AF968-AFFB-4C2C-A2E1-A5D64AEC2E39}"/>
    <cellStyle name="Normal 17 3 10 2 3" xfId="49283" xr:uid="{C20F5B1E-1CCD-41D3-A240-E88D3A3425A5}"/>
    <cellStyle name="Normal 17 3 10 3" xfId="24144" xr:uid="{49FBDD09-4201-48AC-9F28-F73C84166AAA}"/>
    <cellStyle name="Normal 17 3 10 4" xfId="40903" xr:uid="{244CAE35-C78A-46ED-BA93-7CC94E488E69}"/>
    <cellStyle name="Normal 17 3 11" xfId="7790" xr:uid="{29B2B6BA-4D56-47CB-B6DB-F9B2540435E9}"/>
    <cellStyle name="Normal 17 3 11 2" xfId="16170" xr:uid="{63733768-A2BB-4224-8275-2FBB7B3F2A28}"/>
    <cellStyle name="Normal 17 3 11 2 2" xfId="32930" xr:uid="{64214505-EA9C-43FF-AC9F-6E0042BCDA53}"/>
    <cellStyle name="Normal 17 3 11 2 3" xfId="49689" xr:uid="{09777DC0-2206-4F28-A049-BE2F775C5708}"/>
    <cellStyle name="Normal 17 3 11 3" xfId="24550" xr:uid="{1B0B9818-9569-4B33-A963-6D8A3063ABB9}"/>
    <cellStyle name="Normal 17 3 11 4" xfId="41309" xr:uid="{DB1D2A4D-9AEE-45F9-941D-B9D5042B2A71}"/>
    <cellStyle name="Normal 17 3 12" xfId="8196" xr:uid="{0A056837-9196-4ACD-B471-C730CC9DE7CA}"/>
    <cellStyle name="Normal 17 3 12 2" xfId="16576" xr:uid="{5A7C4681-FC2F-4D7A-9664-4E1466434D4E}"/>
    <cellStyle name="Normal 17 3 12 2 2" xfId="33336" xr:uid="{8B262697-DF85-4F87-AE59-A9D4C8041BEA}"/>
    <cellStyle name="Normal 17 3 12 2 3" xfId="50095" xr:uid="{330AD78E-9C24-4EE8-93B3-B57B662AA6DB}"/>
    <cellStyle name="Normal 17 3 12 3" xfId="24956" xr:uid="{C3EE8906-657F-4AAD-BFDB-856CFA40B1FD}"/>
    <cellStyle name="Normal 17 3 12 4" xfId="41715" xr:uid="{34D23DBB-90FE-4A3B-AB40-57ACDD781614}"/>
    <cellStyle name="Normal 17 3 13" xfId="1905" xr:uid="{6DFFF64A-FF57-4003-B80D-2FA154134CAA}"/>
    <cellStyle name="Normal 17 3 13 2" xfId="10293" xr:uid="{53D4E1F9-FAF1-4616-ADB5-975981450045}"/>
    <cellStyle name="Normal 17 3 13 2 2" xfId="27053" xr:uid="{DC23AAF6-5AC0-4718-ABE5-5FA9B5373722}"/>
    <cellStyle name="Normal 17 3 13 2 3" xfId="43812" xr:uid="{97364081-B480-4B07-8461-73D5F8BB888F}"/>
    <cellStyle name="Normal 17 3 13 3" xfId="18673" xr:uid="{F04A216F-A07C-46B5-93D6-49B0EF601846}"/>
    <cellStyle name="Normal 17 3 13 4" xfId="35432" xr:uid="{2DA52754-0422-44B6-B351-D48E342A6619}"/>
    <cellStyle name="Normal 17 3 14" xfId="8639" xr:uid="{A35051A6-3BDB-49D3-832A-1C1A7372F8B9}"/>
    <cellStyle name="Normal 17 3 14 2" xfId="25399" xr:uid="{DA5AC2E8-919B-4109-A200-376929FFEA8F}"/>
    <cellStyle name="Normal 17 3 14 3" xfId="42158" xr:uid="{5F6F6EC5-5D88-4CC0-9D8B-C82B783D74E5}"/>
    <cellStyle name="Normal 17 3 15" xfId="17019" xr:uid="{B50DF929-A75E-429F-921A-B58B5110E000}"/>
    <cellStyle name="Normal 17 3 16" xfId="33778" xr:uid="{9A88075E-0FC1-4A67-B0BA-B209410FCEAE}"/>
    <cellStyle name="Normal 17 3 2" xfId="402" xr:uid="{34210A7E-C739-419E-AFE6-20BDFFCB6AEC}"/>
    <cellStyle name="Normal 17 3 2 10" xfId="8337" xr:uid="{5ECEB85E-F5A5-46FA-A384-AE1381616390}"/>
    <cellStyle name="Normal 17 3 2 10 2" xfId="16717" xr:uid="{F39788A7-0E05-4E7A-89FB-68ECA3063A34}"/>
    <cellStyle name="Normal 17 3 2 10 2 2" xfId="33477" xr:uid="{6172A12D-6D4B-4018-A3F0-0141C5A0E77F}"/>
    <cellStyle name="Normal 17 3 2 10 2 3" xfId="50236" xr:uid="{A4DBA3CC-6512-4FDD-82D4-C1543EE8D2E0}"/>
    <cellStyle name="Normal 17 3 2 10 3" xfId="25097" xr:uid="{2891A0B2-CAB4-4725-AA8C-7DB059DB0DC4}"/>
    <cellStyle name="Normal 17 3 2 10 4" xfId="41856" xr:uid="{B5595926-33ED-441F-B815-E1C372B269AD}"/>
    <cellStyle name="Normal 17 3 2 11" xfId="2234" xr:uid="{6B81B8FA-0DCE-4C7F-A527-FA90F3F6DF61}"/>
    <cellStyle name="Normal 17 3 2 11 2" xfId="10616" xr:uid="{7730048B-A49A-4911-9A2A-6AB3D8C0E283}"/>
    <cellStyle name="Normal 17 3 2 11 2 2" xfId="27376" xr:uid="{F54A2E43-CCD8-4A6E-AB0E-5028AAC844C5}"/>
    <cellStyle name="Normal 17 3 2 11 2 3" xfId="44135" xr:uid="{B299A392-5C63-48FD-ACC2-75AD99D64D7F}"/>
    <cellStyle name="Normal 17 3 2 11 3" xfId="18996" xr:uid="{1127026F-2C4C-4B00-AAEF-B8A9404A3662}"/>
    <cellStyle name="Normal 17 3 2 11 4" xfId="35755" xr:uid="{AFD74C03-A381-4FFE-8EF6-D00035DCE1E2}"/>
    <cellStyle name="Normal 17 3 2 12" xfId="8813" xr:uid="{C92FB746-DAC7-4CCF-B741-CE71BDDBAB2D}"/>
    <cellStyle name="Normal 17 3 2 12 2" xfId="25573" xr:uid="{D3958BCC-BE71-4AA8-B30C-4D7A457D49F6}"/>
    <cellStyle name="Normal 17 3 2 12 3" xfId="42332" xr:uid="{0B207AF6-F971-4B67-8146-BCC21B9F48D5}"/>
    <cellStyle name="Normal 17 3 2 13" xfId="17193" xr:uid="{679473A7-5F22-44EF-860E-803BDE4D2C6B}"/>
    <cellStyle name="Normal 17 3 2 14" xfId="33952" xr:uid="{7BE6092E-3413-4623-A6A1-20198C76789C}"/>
    <cellStyle name="Normal 17 3 2 2" xfId="844" xr:uid="{FA5537A6-9296-4615-894D-ACBB23108F21}"/>
    <cellStyle name="Normal 17 3 2 2 2" xfId="4239" xr:uid="{9145FFCF-876C-494E-93E3-DAC8B2A18EB8}"/>
    <cellStyle name="Normal 17 3 2 2 2 2" xfId="12619" xr:uid="{5714C456-4051-4518-9D6B-FBE0C07797E3}"/>
    <cellStyle name="Normal 17 3 2 2 2 2 2" xfId="29379" xr:uid="{170A8CC3-C45F-4043-9D49-F6F81A5EFEE4}"/>
    <cellStyle name="Normal 17 3 2 2 2 2 3" xfId="46138" xr:uid="{280369C7-529A-4D06-872F-A5B1CFB57F05}"/>
    <cellStyle name="Normal 17 3 2 2 2 3" xfId="20999" xr:uid="{28E3A03E-EE07-4500-A545-1F6F364EDE67}"/>
    <cellStyle name="Normal 17 3 2 2 2 4" xfId="37758" xr:uid="{5CACADC2-C56D-4C8C-A46D-3D26FBD0B91C}"/>
    <cellStyle name="Normal 17 3 2 2 3" xfId="5926" xr:uid="{23620FBA-03B0-4849-A7FB-3BCFC8D74D2E}"/>
    <cellStyle name="Normal 17 3 2 2 3 2" xfId="14306" xr:uid="{9A87CB5E-F4BD-4706-BD13-1D2CC14FC399}"/>
    <cellStyle name="Normal 17 3 2 2 3 2 2" xfId="31066" xr:uid="{EF8C95E8-37D5-4150-B974-A5DEC0CE76A2}"/>
    <cellStyle name="Normal 17 3 2 2 3 2 3" xfId="47825" xr:uid="{EE8E7518-A3A6-431F-8865-27FE8CCCF8B9}"/>
    <cellStyle name="Normal 17 3 2 2 3 3" xfId="22686" xr:uid="{1DCAEAED-8003-44A3-AEDC-3F490DD34953}"/>
    <cellStyle name="Normal 17 3 2 2 3 4" xfId="39445" xr:uid="{FC0BBCAA-BB07-42E8-BC66-F75AC573FCAA}"/>
    <cellStyle name="Normal 17 3 2 2 4" xfId="2662" xr:uid="{C466BBBC-7C45-4E1E-9FD4-48DA2D75DAC9}"/>
    <cellStyle name="Normal 17 3 2 2 4 2" xfId="11042" xr:uid="{73E016D7-8BC7-40B6-8BAD-1785AABD7B90}"/>
    <cellStyle name="Normal 17 3 2 2 4 2 2" xfId="27802" xr:uid="{D3A1DB6D-7DE8-4DA4-9D44-451D4506A8CC}"/>
    <cellStyle name="Normal 17 3 2 2 4 2 3" xfId="44561" xr:uid="{EF1746C4-6376-4630-A2DA-26A662F61CDE}"/>
    <cellStyle name="Normal 17 3 2 2 4 3" xfId="19422" xr:uid="{768064E3-1AFF-4285-90F1-BF2C1AC94FCE}"/>
    <cellStyle name="Normal 17 3 2 2 4 4" xfId="36181" xr:uid="{136B669B-92A0-4690-8648-5657E152F357}"/>
    <cellStyle name="Normal 17 3 2 2 5" xfId="9239" xr:uid="{A7B15150-0445-494D-BD48-6A8A78194175}"/>
    <cellStyle name="Normal 17 3 2 2 5 2" xfId="25999" xr:uid="{5D4BD484-6F44-44A8-805B-DF5419A0FC62}"/>
    <cellStyle name="Normal 17 3 2 2 5 3" xfId="42758" xr:uid="{6526A162-84C5-4591-A9A2-31CAD6F39C92}"/>
    <cellStyle name="Normal 17 3 2 2 6" xfId="17619" xr:uid="{8F1D48B2-B8E9-4F28-A3A7-7A03A8BE4CA8}"/>
    <cellStyle name="Normal 17 3 2 2 7" xfId="34378" xr:uid="{0EB33AB4-B2F2-4070-AEF5-90AECF9DA4EC}"/>
    <cellStyle name="Normal 17 3 2 3" xfId="1278" xr:uid="{715E7711-01E1-4EDD-980C-3F71DE4D70E0}"/>
    <cellStyle name="Normal 17 3 2 3 2" xfId="4667" xr:uid="{A6D0FBD4-3E37-4025-9078-0196B20A8C0B}"/>
    <cellStyle name="Normal 17 3 2 3 2 2" xfId="13047" xr:uid="{1757F429-CECF-46CA-B01D-34E362B3C6CE}"/>
    <cellStyle name="Normal 17 3 2 3 2 2 2" xfId="29807" xr:uid="{80C43338-C9AF-42B9-861C-734A8B1259B1}"/>
    <cellStyle name="Normal 17 3 2 3 2 2 3" xfId="46566" xr:uid="{FFB60810-4695-48D3-A59C-126FCCC2B459}"/>
    <cellStyle name="Normal 17 3 2 3 2 3" xfId="21427" xr:uid="{0E79A78A-740E-47CD-890B-C072A87839C7}"/>
    <cellStyle name="Normal 17 3 2 3 2 4" xfId="38186" xr:uid="{21124ED4-2819-49CD-8DA4-60E44C399405}"/>
    <cellStyle name="Normal 17 3 2 3 3" xfId="6354" xr:uid="{F09A0F48-DA33-4452-803A-B69B137528B6}"/>
    <cellStyle name="Normal 17 3 2 3 3 2" xfId="14734" xr:uid="{B3B235A7-1841-4F0B-A9FA-56C9AC48A53C}"/>
    <cellStyle name="Normal 17 3 2 3 3 2 2" xfId="31494" xr:uid="{D10EE939-D529-40C9-BDDE-86488D055351}"/>
    <cellStyle name="Normal 17 3 2 3 3 2 3" xfId="48253" xr:uid="{3ACCAEDA-E60C-4FB8-BF00-192F622F1B19}"/>
    <cellStyle name="Normal 17 3 2 3 3 3" xfId="23114" xr:uid="{26652207-0B50-4041-8D39-CED4B9E55357}"/>
    <cellStyle name="Normal 17 3 2 3 3 4" xfId="39873" xr:uid="{9024457A-6D37-4411-AF77-89E9374AF550}"/>
    <cellStyle name="Normal 17 3 2 3 4" xfId="3090" xr:uid="{4225B4DE-E926-462A-9AE8-24A7FBED3F50}"/>
    <cellStyle name="Normal 17 3 2 3 4 2" xfId="11470" xr:uid="{FCEE13EC-4EFE-47F4-AE62-F678AF0E4786}"/>
    <cellStyle name="Normal 17 3 2 3 4 2 2" xfId="28230" xr:uid="{0F16F0CE-FDB8-4C64-81A8-FA9A1BD5A0BF}"/>
    <cellStyle name="Normal 17 3 2 3 4 2 3" xfId="44989" xr:uid="{AF5C29E7-E317-42FE-9627-90236030F8E1}"/>
    <cellStyle name="Normal 17 3 2 3 4 3" xfId="19850" xr:uid="{52C57B61-8D17-4D19-82D2-21FDDC2F1D0D}"/>
    <cellStyle name="Normal 17 3 2 3 4 4" xfId="36609" xr:uid="{5F417430-2E78-4701-8B44-8FA67EB561FC}"/>
    <cellStyle name="Normal 17 3 2 3 5" xfId="9667" xr:uid="{5BC6E875-2DCE-497B-979D-55770E37DA0A}"/>
    <cellStyle name="Normal 17 3 2 3 5 2" xfId="26427" xr:uid="{ECD890DE-943D-4AD6-AA21-6C4F750BB669}"/>
    <cellStyle name="Normal 17 3 2 3 5 3" xfId="43186" xr:uid="{5ADCBE99-147A-481F-9D41-191180B194CE}"/>
    <cellStyle name="Normal 17 3 2 3 6" xfId="18047" xr:uid="{32794D2E-6B3E-494D-B2D9-1A1D220CB256}"/>
    <cellStyle name="Normal 17 3 2 3 7" xfId="34806" xr:uid="{A40B55C5-790A-4BC9-A275-35EED34CB881}"/>
    <cellStyle name="Normal 17 3 2 4" xfId="1637" xr:uid="{41539233-C42F-4245-B6FC-2D767809DEE6}"/>
    <cellStyle name="Normal 17 3 2 4 2" xfId="5026" xr:uid="{0F9D7A5C-BA21-4167-8A92-909F6A0C8523}"/>
    <cellStyle name="Normal 17 3 2 4 2 2" xfId="13406" xr:uid="{AD7E6F4F-37D3-4DB5-9A1C-93BBDD3557CC}"/>
    <cellStyle name="Normal 17 3 2 4 2 2 2" xfId="30166" xr:uid="{601B618A-4E2E-4FEF-817D-750F182E9122}"/>
    <cellStyle name="Normal 17 3 2 4 2 2 3" xfId="46925" xr:uid="{7DFE43FF-5035-4B9F-B6CD-7785FB5D6B26}"/>
    <cellStyle name="Normal 17 3 2 4 2 3" xfId="21786" xr:uid="{F97DB421-B9EB-4315-8667-680B66CB38D4}"/>
    <cellStyle name="Normal 17 3 2 4 2 4" xfId="38545" xr:uid="{DAC58DAE-2590-470F-9328-E38A07E2BD2F}"/>
    <cellStyle name="Normal 17 3 2 4 3" xfId="6713" xr:uid="{2B394EFF-ECB2-4E6D-AA41-49AD785CAF29}"/>
    <cellStyle name="Normal 17 3 2 4 3 2" xfId="15093" xr:uid="{92A89DCB-4FAC-4130-BFA6-DE5C792A4DA8}"/>
    <cellStyle name="Normal 17 3 2 4 3 2 2" xfId="31853" xr:uid="{5CDD68D0-A990-403A-A04B-09F6608CFC04}"/>
    <cellStyle name="Normal 17 3 2 4 3 2 3" xfId="48612" xr:uid="{7685C7DB-6969-4769-9F90-C298C33D0186}"/>
    <cellStyle name="Normal 17 3 2 4 3 3" xfId="23473" xr:uid="{9F1BFDC9-6FB0-43D5-995B-B8B183135FA0}"/>
    <cellStyle name="Normal 17 3 2 4 3 4" xfId="40232" xr:uid="{CEB52FB8-E4E7-4569-B86C-5EF487B3BA6D}"/>
    <cellStyle name="Normal 17 3 2 4 4" xfId="3337" xr:uid="{948401F4-4EC3-42FE-9E89-2130D1CD9A0D}"/>
    <cellStyle name="Normal 17 3 2 4 4 2" xfId="11717" xr:uid="{E6E9A3BA-D81F-4F6D-A8B4-42C7C5E39934}"/>
    <cellStyle name="Normal 17 3 2 4 4 2 2" xfId="28477" xr:uid="{86104B1E-93A7-4A2D-8A31-9A0AF21B8B3E}"/>
    <cellStyle name="Normal 17 3 2 4 4 2 3" xfId="45236" xr:uid="{F1B5E041-C517-4FFD-89EA-898A6B3B31E0}"/>
    <cellStyle name="Normal 17 3 2 4 4 3" xfId="20097" xr:uid="{9F949558-2121-4578-A8DE-E84BF362CC52}"/>
    <cellStyle name="Normal 17 3 2 4 4 4" xfId="36856" xr:uid="{9D056870-742B-4B00-9EF6-072BC88D091B}"/>
    <cellStyle name="Normal 17 3 2 4 5" xfId="10026" xr:uid="{8BD83A62-2817-4AB6-AD36-567B2DC8AC8B}"/>
    <cellStyle name="Normal 17 3 2 4 5 2" xfId="26786" xr:uid="{6DC2F8A9-54B1-4068-BFEB-BC50CB9785F1}"/>
    <cellStyle name="Normal 17 3 2 4 5 3" xfId="43545" xr:uid="{FD99A78E-4C5C-48C0-B1B4-9F82A9A2A797}"/>
    <cellStyle name="Normal 17 3 2 4 6" xfId="18406" xr:uid="{089EA95B-9903-48A6-8494-CA3F4E296877}"/>
    <cellStyle name="Normal 17 3 2 4 7" xfId="35165" xr:uid="{A8F86DD7-36DB-405D-A7BF-3037A8562EAF}"/>
    <cellStyle name="Normal 17 3 2 5" xfId="3756" xr:uid="{F23AC34E-120C-4651-ACBE-A56DE5984E32}"/>
    <cellStyle name="Normal 17 3 2 5 2" xfId="12136" xr:uid="{72081471-508E-4E75-9755-D9C307849788}"/>
    <cellStyle name="Normal 17 3 2 5 2 2" xfId="28896" xr:uid="{3B432B51-B4F6-4BED-B09A-850305579EB4}"/>
    <cellStyle name="Normal 17 3 2 5 2 3" xfId="45655" xr:uid="{D4D70265-98DB-49BA-A99B-25F9A4CF3843}"/>
    <cellStyle name="Normal 17 3 2 5 3" xfId="20516" xr:uid="{BFA02AFC-DCCE-414D-B2E1-53E284797C51}"/>
    <cellStyle name="Normal 17 3 2 5 4" xfId="37275" xr:uid="{0C2D0DBB-943C-426F-856F-9471691C51A7}"/>
    <cellStyle name="Normal 17 3 2 6" xfId="5500" xr:uid="{0F61D0DB-7384-452A-9D7E-8EADA98A675D}"/>
    <cellStyle name="Normal 17 3 2 6 2" xfId="13880" xr:uid="{3D5B0C6E-9C39-49EC-BB7C-1F9C2C466C44}"/>
    <cellStyle name="Normal 17 3 2 6 2 2" xfId="30640" xr:uid="{FBDA1057-9572-4F9C-AF4E-F097BCBB783F}"/>
    <cellStyle name="Normal 17 3 2 6 2 3" xfId="47399" xr:uid="{67C867C2-EF4F-44E7-8E1E-1342B3FD1273}"/>
    <cellStyle name="Normal 17 3 2 6 3" xfId="22260" xr:uid="{DB787F7F-0356-4BB8-95FB-FFFC78BFE8CC}"/>
    <cellStyle name="Normal 17 3 2 6 4" xfId="39019" xr:uid="{4CB78E29-89DE-4F43-8534-047D9487964A}"/>
    <cellStyle name="Normal 17 3 2 7" xfId="7119" xr:uid="{C9D79D65-99B4-469F-B6DC-47C08C1F6319}"/>
    <cellStyle name="Normal 17 3 2 7 2" xfId="15499" xr:uid="{663E71E3-8EAF-4905-BB49-86CA9B45F0AE}"/>
    <cellStyle name="Normal 17 3 2 7 2 2" xfId="32259" xr:uid="{D5AEF25F-7F90-43BC-AC0B-C8ED4E9F236B}"/>
    <cellStyle name="Normal 17 3 2 7 2 3" xfId="49018" xr:uid="{493DA0C2-BCE8-4B07-9D2B-C5BCCBE4A189}"/>
    <cellStyle name="Normal 17 3 2 7 3" xfId="23879" xr:uid="{59686817-1550-48E4-A9AC-24B240A7B06C}"/>
    <cellStyle name="Normal 17 3 2 7 4" xfId="40638" xr:uid="{70AD4832-44C6-4F51-BD10-1425C0253F45}"/>
    <cellStyle name="Normal 17 3 2 8" xfId="7525" xr:uid="{6B89F508-45F4-4C7D-BBB8-34DF0C8915DE}"/>
    <cellStyle name="Normal 17 3 2 8 2" xfId="15905" xr:uid="{9C649599-2993-4654-A423-AF6D6F5A4FD0}"/>
    <cellStyle name="Normal 17 3 2 8 2 2" xfId="32665" xr:uid="{B1801202-9FA3-4F8E-BA69-9AE781191B8D}"/>
    <cellStyle name="Normal 17 3 2 8 2 3" xfId="49424" xr:uid="{F8FBCE99-03F5-4695-B2E7-00734C1DEAE9}"/>
    <cellStyle name="Normal 17 3 2 8 3" xfId="24285" xr:uid="{6B03DFDA-4BFA-4124-B4CC-2BBC49A2735C}"/>
    <cellStyle name="Normal 17 3 2 8 4" xfId="41044" xr:uid="{F0AB2A02-7EE7-4900-A251-9248E715131E}"/>
    <cellStyle name="Normal 17 3 2 9" xfId="7931" xr:uid="{FBFAFB74-B963-4D28-8F21-C6CC16FE6F3A}"/>
    <cellStyle name="Normal 17 3 2 9 2" xfId="16311" xr:uid="{3338E106-134B-4F68-A1AC-1D9859E099DB}"/>
    <cellStyle name="Normal 17 3 2 9 2 2" xfId="33071" xr:uid="{1E1FC2A0-B98E-42C4-8CA5-D1B05166097E}"/>
    <cellStyle name="Normal 17 3 2 9 2 3" xfId="49830" xr:uid="{3F17F4C3-5F33-4394-8916-E3992F4CA264}"/>
    <cellStyle name="Normal 17 3 2 9 3" xfId="24691" xr:uid="{97754066-2267-4628-BE40-2825231BE14C}"/>
    <cellStyle name="Normal 17 3 2 9 4" xfId="41450" xr:uid="{834B383E-B645-4554-A8BD-F2E59CBE53D3}"/>
    <cellStyle name="Normal 17 3 3" xfId="403" xr:uid="{07F7F807-18A0-4EF9-A880-A79D829F4492}"/>
    <cellStyle name="Normal 17 3 3 10" xfId="8467" xr:uid="{4591BE7E-9A93-4056-816B-82B89FA70A09}"/>
    <cellStyle name="Normal 17 3 3 10 2" xfId="16847" xr:uid="{CDB6DC42-98AE-4770-9ADA-7841B7387B12}"/>
    <cellStyle name="Normal 17 3 3 10 2 2" xfId="33607" xr:uid="{7B550137-AE3B-4D44-943D-97A60D2D0649}"/>
    <cellStyle name="Normal 17 3 3 10 2 3" xfId="50366" xr:uid="{CD07C2F1-EBDD-43BD-8330-DA1867D4DBC5}"/>
    <cellStyle name="Normal 17 3 3 10 3" xfId="25227" xr:uid="{E4FBA0A7-9838-4FC2-B414-6DE956A74B5D}"/>
    <cellStyle name="Normal 17 3 3 10 4" xfId="41986" xr:uid="{B4746B08-1D45-405A-B257-9A0040C3C440}"/>
    <cellStyle name="Normal 17 3 3 11" xfId="2235" xr:uid="{6958E37B-905B-456C-A255-9A25386675E9}"/>
    <cellStyle name="Normal 17 3 3 11 2" xfId="10617" xr:uid="{88B29D0B-14BE-4268-B000-1C97094BEB3A}"/>
    <cellStyle name="Normal 17 3 3 11 2 2" xfId="27377" xr:uid="{822F7CCF-B90B-4ECC-80D3-96617B59B7E4}"/>
    <cellStyle name="Normal 17 3 3 11 2 3" xfId="44136" xr:uid="{2D06004F-DB14-42E2-BE2E-D516379A8670}"/>
    <cellStyle name="Normal 17 3 3 11 3" xfId="18997" xr:uid="{CFF05C55-D770-451F-A517-646580EDB406}"/>
    <cellStyle name="Normal 17 3 3 11 4" xfId="35756" xr:uid="{EF0C66ED-C828-4409-B3D7-2AB170D8D63D}"/>
    <cellStyle name="Normal 17 3 3 12" xfId="8814" xr:uid="{56165D90-2D31-4AAE-A728-B1F54449CE1A}"/>
    <cellStyle name="Normal 17 3 3 12 2" xfId="25574" xr:uid="{EA6C7C74-488B-42CE-B371-0A3EF28C00A0}"/>
    <cellStyle name="Normal 17 3 3 12 3" xfId="42333" xr:uid="{9B0FA7F7-A7F7-4A79-8BFF-CD026BFAA78A}"/>
    <cellStyle name="Normal 17 3 3 13" xfId="17194" xr:uid="{A46BF46D-F775-416F-B4C4-D2B5998DD3F1}"/>
    <cellStyle name="Normal 17 3 3 14" xfId="33953" xr:uid="{4C1D9786-233C-4727-8947-B1A9E635312A}"/>
    <cellStyle name="Normal 17 3 3 2" xfId="845" xr:uid="{AEF25090-F253-4517-AF26-3AFECCD303D4}"/>
    <cellStyle name="Normal 17 3 3 2 2" xfId="4240" xr:uid="{0AFD5535-12E7-47AB-BDDD-59864FEE783C}"/>
    <cellStyle name="Normal 17 3 3 2 2 2" xfId="12620" xr:uid="{B1A28DEF-0058-48A3-A0FA-E015D8B5FAA8}"/>
    <cellStyle name="Normal 17 3 3 2 2 2 2" xfId="29380" xr:uid="{36FEAE82-70A9-436A-9930-7EE73EFDF940}"/>
    <cellStyle name="Normal 17 3 3 2 2 2 3" xfId="46139" xr:uid="{B9661BC7-E377-4E6B-B4E1-DD7AC8786F2C}"/>
    <cellStyle name="Normal 17 3 3 2 2 3" xfId="21000" xr:uid="{C2143DDA-36A0-4B2A-8EE6-4AAA787985BA}"/>
    <cellStyle name="Normal 17 3 3 2 2 4" xfId="37759" xr:uid="{704393CB-B23E-44EB-BAC7-173D566EAE9A}"/>
    <cellStyle name="Normal 17 3 3 2 3" xfId="5927" xr:uid="{212614F0-6723-4881-A400-258899890BE4}"/>
    <cellStyle name="Normal 17 3 3 2 3 2" xfId="14307" xr:uid="{801DF85E-7464-4C50-AD1B-571A7A9B9243}"/>
    <cellStyle name="Normal 17 3 3 2 3 2 2" xfId="31067" xr:uid="{F61AE0CB-703D-4FFC-8DA7-7BA868C60075}"/>
    <cellStyle name="Normal 17 3 3 2 3 2 3" xfId="47826" xr:uid="{DC523FB9-7A80-4A96-B43A-BBA8AA7D110A}"/>
    <cellStyle name="Normal 17 3 3 2 3 3" xfId="22687" xr:uid="{FE258C97-3DEE-476F-979A-476A0A62349A}"/>
    <cellStyle name="Normal 17 3 3 2 3 4" xfId="39446" xr:uid="{DE9C6701-234D-4658-A280-F7863C2F8E49}"/>
    <cellStyle name="Normal 17 3 3 2 4" xfId="2663" xr:uid="{1A3CD658-848C-4F26-AFD1-C00751BA68BF}"/>
    <cellStyle name="Normal 17 3 3 2 4 2" xfId="11043" xr:uid="{BC087A89-138A-429A-82DD-9AE881AE0454}"/>
    <cellStyle name="Normal 17 3 3 2 4 2 2" xfId="27803" xr:uid="{F5BCC7FB-A0BC-4DF3-BE01-2513C115127E}"/>
    <cellStyle name="Normal 17 3 3 2 4 2 3" xfId="44562" xr:uid="{E9607AD0-63BF-44B3-8046-7D93F6F0DCA2}"/>
    <cellStyle name="Normal 17 3 3 2 4 3" xfId="19423" xr:uid="{E300BB98-2453-463E-A240-89A11E65EE11}"/>
    <cellStyle name="Normal 17 3 3 2 4 4" xfId="36182" xr:uid="{FAB26033-E091-4501-8E67-0168DCD9A034}"/>
    <cellStyle name="Normal 17 3 3 2 5" xfId="9240" xr:uid="{8A474567-33BB-47CD-B695-DA97C1D1060A}"/>
    <cellStyle name="Normal 17 3 3 2 5 2" xfId="26000" xr:uid="{A27A0992-329B-47C2-969E-573CC6C180EB}"/>
    <cellStyle name="Normal 17 3 3 2 5 3" xfId="42759" xr:uid="{8680E3D2-DE86-47B6-BA27-CF8309212B87}"/>
    <cellStyle name="Normal 17 3 3 2 6" xfId="17620" xr:uid="{8A11B543-DDE5-4FD6-89CA-514CCB1F8578}"/>
    <cellStyle name="Normal 17 3 3 2 7" xfId="34379" xr:uid="{79929EF7-1712-4F8E-81D0-A62A3A8F7CE2}"/>
    <cellStyle name="Normal 17 3 3 3" xfId="1279" xr:uid="{FF4CBBE6-4522-4C5E-A726-1BE3ECB474E8}"/>
    <cellStyle name="Normal 17 3 3 3 2" xfId="4668" xr:uid="{B0721972-0828-4FC9-877C-25BDFA1DB6C1}"/>
    <cellStyle name="Normal 17 3 3 3 2 2" xfId="13048" xr:uid="{46F9D9F2-2551-44FD-B92D-C8689A1D41E8}"/>
    <cellStyle name="Normal 17 3 3 3 2 2 2" xfId="29808" xr:uid="{ABF34F62-34D6-47C8-B6F0-3D3F10586ED5}"/>
    <cellStyle name="Normal 17 3 3 3 2 2 3" xfId="46567" xr:uid="{82AE0513-0D78-4534-B18B-39019747C76D}"/>
    <cellStyle name="Normal 17 3 3 3 2 3" xfId="21428" xr:uid="{50A953E5-0AF9-4783-B7F5-D8D9B19588FD}"/>
    <cellStyle name="Normal 17 3 3 3 2 4" xfId="38187" xr:uid="{48FBA176-9A7E-4A89-A205-FC566E13719F}"/>
    <cellStyle name="Normal 17 3 3 3 3" xfId="6355" xr:uid="{F640C5E6-5C18-44E6-9030-22391EBF50B9}"/>
    <cellStyle name="Normal 17 3 3 3 3 2" xfId="14735" xr:uid="{2F5436DA-E23A-4194-9D45-BC32122132E0}"/>
    <cellStyle name="Normal 17 3 3 3 3 2 2" xfId="31495" xr:uid="{218D9B86-3DA3-45DA-81EA-D23345E1C533}"/>
    <cellStyle name="Normal 17 3 3 3 3 2 3" xfId="48254" xr:uid="{2F612109-84BA-4BDA-8BD3-13CAAD695657}"/>
    <cellStyle name="Normal 17 3 3 3 3 3" xfId="23115" xr:uid="{3F5A63F9-3E20-43C3-9643-2B9923E159B1}"/>
    <cellStyle name="Normal 17 3 3 3 3 4" xfId="39874" xr:uid="{49EDA8B5-3FEA-457E-B034-D1D2E41750DC}"/>
    <cellStyle name="Normal 17 3 3 3 4" xfId="3091" xr:uid="{9F100DAF-2E90-47DE-88FC-901772DD8358}"/>
    <cellStyle name="Normal 17 3 3 3 4 2" xfId="11471" xr:uid="{71172D59-501B-4AA8-AF33-E63948C7EB4A}"/>
    <cellStyle name="Normal 17 3 3 3 4 2 2" xfId="28231" xr:uid="{B679A36E-A970-43AA-AEA8-5DD61001E900}"/>
    <cellStyle name="Normal 17 3 3 3 4 2 3" xfId="44990" xr:uid="{BD997AC9-318A-4861-8075-0C7106BDCD54}"/>
    <cellStyle name="Normal 17 3 3 3 4 3" xfId="19851" xr:uid="{A90C422B-996B-417E-BDAC-1273F5D3F3F8}"/>
    <cellStyle name="Normal 17 3 3 3 4 4" xfId="36610" xr:uid="{DD8ECCF8-AC4A-4E49-89B2-EAB4263F2410}"/>
    <cellStyle name="Normal 17 3 3 3 5" xfId="9668" xr:uid="{6FF77672-7130-4379-8976-63FE75C59C11}"/>
    <cellStyle name="Normal 17 3 3 3 5 2" xfId="26428" xr:uid="{05D55F6D-85FB-4A23-81B7-7E98AB905085}"/>
    <cellStyle name="Normal 17 3 3 3 5 3" xfId="43187" xr:uid="{0FDBF52F-B945-49FF-AD2C-83A6859286FE}"/>
    <cellStyle name="Normal 17 3 3 3 6" xfId="18048" xr:uid="{FADE5D66-4769-4431-A6A3-952D2A44BBFD}"/>
    <cellStyle name="Normal 17 3 3 3 7" xfId="34807" xr:uid="{FC202F13-5673-4D34-A375-B7AEC344C9B7}"/>
    <cellStyle name="Normal 17 3 3 4" xfId="1767" xr:uid="{215B2267-E27F-4225-9639-1502E0D72399}"/>
    <cellStyle name="Normal 17 3 3 4 2" xfId="5156" xr:uid="{97FE9042-9800-475E-AF15-BEA4406E746A}"/>
    <cellStyle name="Normal 17 3 3 4 2 2" xfId="13536" xr:uid="{870264A1-515B-4407-BDBE-401E03B4376F}"/>
    <cellStyle name="Normal 17 3 3 4 2 2 2" xfId="30296" xr:uid="{289872A1-D801-4403-A6EA-2207647C2AFC}"/>
    <cellStyle name="Normal 17 3 3 4 2 2 3" xfId="47055" xr:uid="{EF43F1AA-9636-4490-BF6B-937D1AA0D90C}"/>
    <cellStyle name="Normal 17 3 3 4 2 3" xfId="21916" xr:uid="{1BE741BB-9DDA-4636-A333-8E99B6A86CA1}"/>
    <cellStyle name="Normal 17 3 3 4 2 4" xfId="38675" xr:uid="{CB44DCB4-CEBB-4425-927F-E37E0108D9CA}"/>
    <cellStyle name="Normal 17 3 3 4 3" xfId="6843" xr:uid="{15FE13F7-21C8-4C88-B026-A8710A41D6A6}"/>
    <cellStyle name="Normal 17 3 3 4 3 2" xfId="15223" xr:uid="{F02A369B-19A3-4483-B09C-A33C0732D12D}"/>
    <cellStyle name="Normal 17 3 3 4 3 2 2" xfId="31983" xr:uid="{EB76570D-AEBC-4E5D-B320-D7F5EDE45B9D}"/>
    <cellStyle name="Normal 17 3 3 4 3 2 3" xfId="48742" xr:uid="{F1400C80-287D-472B-B59F-348E3205E865}"/>
    <cellStyle name="Normal 17 3 3 4 3 3" xfId="23603" xr:uid="{23045F0F-4882-41DE-97E5-BE1A50841803}"/>
    <cellStyle name="Normal 17 3 3 4 3 4" xfId="40362" xr:uid="{FC30B550-C33E-4F88-A882-A009D237AB51}"/>
    <cellStyle name="Normal 17 3 3 4 4" xfId="3466" xr:uid="{9775B490-CB92-426A-B8DE-819A0F732BF5}"/>
    <cellStyle name="Normal 17 3 3 4 4 2" xfId="11846" xr:uid="{6C4D3A2D-526D-4C1F-8E4F-B2204B6DCA65}"/>
    <cellStyle name="Normal 17 3 3 4 4 2 2" xfId="28606" xr:uid="{D8F1D14F-47A0-4D18-9F33-3B8B1F6D683C}"/>
    <cellStyle name="Normal 17 3 3 4 4 2 3" xfId="45365" xr:uid="{C3C74C17-BB80-4A45-9FE9-EE797E41751D}"/>
    <cellStyle name="Normal 17 3 3 4 4 3" xfId="20226" xr:uid="{AACEB22A-0320-4AAA-9710-64B07771C7CD}"/>
    <cellStyle name="Normal 17 3 3 4 4 4" xfId="36985" xr:uid="{B85CFA97-81C0-4C17-9712-7ED6BFFE2B9A}"/>
    <cellStyle name="Normal 17 3 3 4 5" xfId="10156" xr:uid="{B614B2E1-66C4-4494-AD27-AE4D1545A0ED}"/>
    <cellStyle name="Normal 17 3 3 4 5 2" xfId="26916" xr:uid="{5A2AD833-FF22-4515-9737-7BDB05C902BF}"/>
    <cellStyle name="Normal 17 3 3 4 5 3" xfId="43675" xr:uid="{19FBB96B-AE2F-45E9-900D-4C13307B46F6}"/>
    <cellStyle name="Normal 17 3 3 4 6" xfId="18536" xr:uid="{B59A5FAF-4D83-4F36-8C57-BABA2C37F66C}"/>
    <cellStyle name="Normal 17 3 3 4 7" xfId="35295" xr:uid="{A3AAAD25-1633-44A7-A63E-2FE09F787F4C}"/>
    <cellStyle name="Normal 17 3 3 5" xfId="3886" xr:uid="{B6407A87-38E1-4E36-9BDD-A1B01A17CE2E}"/>
    <cellStyle name="Normal 17 3 3 5 2" xfId="12266" xr:uid="{4AABE6C0-5627-4B23-A79A-A7FDEB784C51}"/>
    <cellStyle name="Normal 17 3 3 5 2 2" xfId="29026" xr:uid="{4E17D6BC-067A-48BF-A5A9-B093EC04CB9B}"/>
    <cellStyle name="Normal 17 3 3 5 2 3" xfId="45785" xr:uid="{3455D2D3-58C7-42FE-AC55-0B2C2AF5A83B}"/>
    <cellStyle name="Normal 17 3 3 5 3" xfId="20646" xr:uid="{E8ABE643-94D6-4631-9E2A-CBA015FB9187}"/>
    <cellStyle name="Normal 17 3 3 5 4" xfId="37405" xr:uid="{F2A3A07A-6135-4005-BED8-E6AB0478F25E}"/>
    <cellStyle name="Normal 17 3 3 6" xfId="5501" xr:uid="{EED9D227-2446-4CCF-BAA8-153F05022A77}"/>
    <cellStyle name="Normal 17 3 3 6 2" xfId="13881" xr:uid="{C0740502-6D0B-4FCF-A637-A57FDF791501}"/>
    <cellStyle name="Normal 17 3 3 6 2 2" xfId="30641" xr:uid="{34B82AD1-B970-49E6-871C-308676A66442}"/>
    <cellStyle name="Normal 17 3 3 6 2 3" xfId="47400" xr:uid="{4D434A13-2F0A-474E-B827-5F077EB8059D}"/>
    <cellStyle name="Normal 17 3 3 6 3" xfId="22261" xr:uid="{A56C8677-8882-40DE-AEA2-D4CF22ED39BA}"/>
    <cellStyle name="Normal 17 3 3 6 4" xfId="39020" xr:uid="{282A458E-309C-434D-9247-A2021A4285FA}"/>
    <cellStyle name="Normal 17 3 3 7" xfId="7249" xr:uid="{4591682D-D8DC-4BA7-977B-BB5C70ADE117}"/>
    <cellStyle name="Normal 17 3 3 7 2" xfId="15629" xr:uid="{7D5B2899-897B-4917-9663-044DA2C991DB}"/>
    <cellStyle name="Normal 17 3 3 7 2 2" xfId="32389" xr:uid="{53432578-3D7E-4DF6-B497-3BBA8D5F8CE0}"/>
    <cellStyle name="Normal 17 3 3 7 2 3" xfId="49148" xr:uid="{0523D80F-11A1-4C8E-9722-7530F8A1FFAE}"/>
    <cellStyle name="Normal 17 3 3 7 3" xfId="24009" xr:uid="{7870B46D-B321-468B-ADA7-AB6BDC738DC2}"/>
    <cellStyle name="Normal 17 3 3 7 4" xfId="40768" xr:uid="{DB0924D0-04FB-412D-8F74-9E3101AE3B0F}"/>
    <cellStyle name="Normal 17 3 3 8" xfId="7655" xr:uid="{C39C9FE2-0C96-4A6E-9D60-A0FD6621CCC9}"/>
    <cellStyle name="Normal 17 3 3 8 2" xfId="16035" xr:uid="{FB2CFD11-4A70-4484-B23B-ECF09E2268F9}"/>
    <cellStyle name="Normal 17 3 3 8 2 2" xfId="32795" xr:uid="{7A71151E-F870-4A57-A814-B4385E741C7C}"/>
    <cellStyle name="Normal 17 3 3 8 2 3" xfId="49554" xr:uid="{21BBF9DF-0009-43B6-A23A-B796E75DB259}"/>
    <cellStyle name="Normal 17 3 3 8 3" xfId="24415" xr:uid="{16232111-9469-49FD-8F9C-9C09AAFA3A64}"/>
    <cellStyle name="Normal 17 3 3 8 4" xfId="41174" xr:uid="{275F650B-EE73-4894-B737-62F00A76C258}"/>
    <cellStyle name="Normal 17 3 3 9" xfId="8061" xr:uid="{6CC5F43C-316E-4129-A65E-8FB57335A53B}"/>
    <cellStyle name="Normal 17 3 3 9 2" xfId="16441" xr:uid="{02BEDAB8-EC66-4138-96EB-0E0A6E9F05ED}"/>
    <cellStyle name="Normal 17 3 3 9 2 2" xfId="33201" xr:uid="{681C5A12-7339-467C-8C8A-5192203926A4}"/>
    <cellStyle name="Normal 17 3 3 9 2 3" xfId="49960" xr:uid="{B4A71E76-D6A1-4BF4-8373-41B6AA58BF47}"/>
    <cellStyle name="Normal 17 3 3 9 3" xfId="24821" xr:uid="{1A0570C6-AB68-47FE-B041-6AC3061D4A3E}"/>
    <cellStyle name="Normal 17 3 3 9 4" xfId="41580" xr:uid="{7A17C7A6-F1F6-4E0A-A721-BEC73B7B6F67}"/>
    <cellStyle name="Normal 17 3 4" xfId="670" xr:uid="{E0025384-457C-45DE-A628-C876ECE6FE98}"/>
    <cellStyle name="Normal 17 3 4 2" xfId="4065" xr:uid="{E720DBBE-9A99-4661-B1B5-C4892EA48FE1}"/>
    <cellStyle name="Normal 17 3 4 2 2" xfId="12445" xr:uid="{A22EF3A3-2F50-427C-9C93-A980F670EF52}"/>
    <cellStyle name="Normal 17 3 4 2 2 2" xfId="29205" xr:uid="{03FB2832-D896-4A33-BB7C-80B8344680C6}"/>
    <cellStyle name="Normal 17 3 4 2 2 3" xfId="45964" xr:uid="{EC7B342E-F363-4FA3-93E6-D51F0C67F51A}"/>
    <cellStyle name="Normal 17 3 4 2 3" xfId="20825" xr:uid="{751C0822-765F-40CD-840D-6B9CE4C3B8F4}"/>
    <cellStyle name="Normal 17 3 4 2 4" xfId="37584" xr:uid="{A0CC131A-7A14-40EF-A476-FFECDA9C2376}"/>
    <cellStyle name="Normal 17 3 4 3" xfId="5752" xr:uid="{B0749DF7-40B8-48B3-9473-0F9584F1ECC2}"/>
    <cellStyle name="Normal 17 3 4 3 2" xfId="14132" xr:uid="{C7A9ED30-EFAD-443C-8E4B-9069031463C9}"/>
    <cellStyle name="Normal 17 3 4 3 2 2" xfId="30892" xr:uid="{505BD67B-039E-403F-8C53-20EA8748F7CE}"/>
    <cellStyle name="Normal 17 3 4 3 2 3" xfId="47651" xr:uid="{A8A32CA3-6C52-4F47-8290-F67A686E2055}"/>
    <cellStyle name="Normal 17 3 4 3 3" xfId="22512" xr:uid="{7729C715-C951-4A88-905A-18E3030C1419}"/>
    <cellStyle name="Normal 17 3 4 3 4" xfId="39271" xr:uid="{A44EAF5F-D209-49FC-B91E-384845B6C225}"/>
    <cellStyle name="Normal 17 3 4 4" xfId="2488" xr:uid="{0608A025-7039-4557-B318-260725882553}"/>
    <cellStyle name="Normal 17 3 4 4 2" xfId="10868" xr:uid="{A8BD59A0-F543-4FF6-9726-746322DB6078}"/>
    <cellStyle name="Normal 17 3 4 4 2 2" xfId="27628" xr:uid="{DC17DAB5-88BB-4E4F-BAD0-EAAD65D9E4FB}"/>
    <cellStyle name="Normal 17 3 4 4 2 3" xfId="44387" xr:uid="{51ABF81C-5403-4C08-9BC5-1A73C13CCC5D}"/>
    <cellStyle name="Normal 17 3 4 4 3" xfId="19248" xr:uid="{646D1E37-DB27-49FD-9248-8D084C694316}"/>
    <cellStyle name="Normal 17 3 4 4 4" xfId="36007" xr:uid="{F562DCD1-A582-4220-881B-4A386360D3BD}"/>
    <cellStyle name="Normal 17 3 4 5" xfId="9065" xr:uid="{59E58EF2-FF0F-441E-A05B-2C7F2A2BF731}"/>
    <cellStyle name="Normal 17 3 4 5 2" xfId="25825" xr:uid="{0BB96897-6D81-4746-B9CF-1C63D9E098D5}"/>
    <cellStyle name="Normal 17 3 4 5 3" xfId="42584" xr:uid="{ED52FC46-4C1F-4301-8133-C2E4D6938A0C}"/>
    <cellStyle name="Normal 17 3 4 6" xfId="17445" xr:uid="{F5571452-160A-4FE8-AC55-1D345DA433A3}"/>
    <cellStyle name="Normal 17 3 4 7" xfId="34204" xr:uid="{04E0B88F-013C-41C4-A35E-1E57A159EE5B}"/>
    <cellStyle name="Normal 17 3 5" xfId="1104" xr:uid="{BE3B3EDF-B8EA-44FB-842C-C1424A5194C8}"/>
    <cellStyle name="Normal 17 3 5 2" xfId="4493" xr:uid="{0197AD2D-C82E-40B8-853D-E4DEDC951DD8}"/>
    <cellStyle name="Normal 17 3 5 2 2" xfId="12873" xr:uid="{0FC8CBC5-4670-4D41-89DF-9F7F0FD789F3}"/>
    <cellStyle name="Normal 17 3 5 2 2 2" xfId="29633" xr:uid="{83E76DC0-719E-479B-8F1C-F5ADCC2D933B}"/>
    <cellStyle name="Normal 17 3 5 2 2 3" xfId="46392" xr:uid="{9B1AC8FE-A577-421D-A71A-9B5D60BD0827}"/>
    <cellStyle name="Normal 17 3 5 2 3" xfId="21253" xr:uid="{68CA95F0-FE35-4273-B842-CDA3B832BC42}"/>
    <cellStyle name="Normal 17 3 5 2 4" xfId="38012" xr:uid="{7EF13BA8-CC99-4CA2-ADB6-7C0B26A53C68}"/>
    <cellStyle name="Normal 17 3 5 3" xfId="6180" xr:uid="{7E947666-30D8-47C6-812A-86107F4C0A43}"/>
    <cellStyle name="Normal 17 3 5 3 2" xfId="14560" xr:uid="{3DDFDC8E-4653-4C7C-BBD4-475444E3B63C}"/>
    <cellStyle name="Normal 17 3 5 3 2 2" xfId="31320" xr:uid="{8A0DD463-9DB5-4CA2-A91A-CAA2B0541B6A}"/>
    <cellStyle name="Normal 17 3 5 3 2 3" xfId="48079" xr:uid="{C8D23DBF-8B0D-43B8-9994-B5DBD1F5E983}"/>
    <cellStyle name="Normal 17 3 5 3 3" xfId="22940" xr:uid="{15E94B6D-BBB7-4E16-A31A-F7E2C4D3CDDB}"/>
    <cellStyle name="Normal 17 3 5 3 4" xfId="39699" xr:uid="{DAFD52C7-1790-440C-A564-F941854B4695}"/>
    <cellStyle name="Normal 17 3 5 4" xfId="2916" xr:uid="{54A6A1EE-A10B-4DEA-A02D-41D116264226}"/>
    <cellStyle name="Normal 17 3 5 4 2" xfId="11296" xr:uid="{DFFE8462-A10B-49FD-AFBC-C0362C7A9842}"/>
    <cellStyle name="Normal 17 3 5 4 2 2" xfId="28056" xr:uid="{CCB0F0C2-8B9A-4E66-8C31-E16C59DA2EE0}"/>
    <cellStyle name="Normal 17 3 5 4 2 3" xfId="44815" xr:uid="{EDC8B807-399A-481B-9DC3-7E2FB2A3EC22}"/>
    <cellStyle name="Normal 17 3 5 4 3" xfId="19676" xr:uid="{6A5E3B35-4FA0-4AB6-B4F7-D18821B5756E}"/>
    <cellStyle name="Normal 17 3 5 4 4" xfId="36435" xr:uid="{0C803707-74B6-47FD-98C0-4EE1905A9B04}"/>
    <cellStyle name="Normal 17 3 5 5" xfId="9493" xr:uid="{64641715-C311-4A20-86E2-50AC503F6302}"/>
    <cellStyle name="Normal 17 3 5 5 2" xfId="26253" xr:uid="{4F557131-D74C-4248-94AD-2F638F714309}"/>
    <cellStyle name="Normal 17 3 5 5 3" xfId="43012" xr:uid="{A3D32FCB-1DDC-4F42-B4EF-9360F000ECF1}"/>
    <cellStyle name="Normal 17 3 5 6" xfId="17873" xr:uid="{B5B29316-843C-49E2-8B4F-4B492ACF5730}"/>
    <cellStyle name="Normal 17 3 5 7" xfId="34632" xr:uid="{E9729219-897D-4E39-BCB6-6F8EC1F2C31D}"/>
    <cellStyle name="Normal 17 3 6" xfId="1496" xr:uid="{45A9577D-9740-46D2-BC11-28D14FA5455F}"/>
    <cellStyle name="Normal 17 3 6 2" xfId="4885" xr:uid="{0831F085-2EA7-4E0D-A1EB-709747287A06}"/>
    <cellStyle name="Normal 17 3 6 2 2" xfId="13265" xr:uid="{42E18881-50F5-4ADA-A4C4-BCD709690C49}"/>
    <cellStyle name="Normal 17 3 6 2 2 2" xfId="30025" xr:uid="{9EAA6306-6F69-4AEA-8BF3-3A9CE2EA8BF5}"/>
    <cellStyle name="Normal 17 3 6 2 2 3" xfId="46784" xr:uid="{4014E091-773F-46AF-836B-B09F5760783E}"/>
    <cellStyle name="Normal 17 3 6 2 3" xfId="21645" xr:uid="{B6A034C3-78D3-4C06-8B3D-B6C21812389D}"/>
    <cellStyle name="Normal 17 3 6 2 4" xfId="38404" xr:uid="{17E8913F-1F83-46A8-A82C-37EEA0F32AF3}"/>
    <cellStyle name="Normal 17 3 6 3" xfId="6572" xr:uid="{6781605F-CD1D-4BBA-8517-6D4E6B1E2237}"/>
    <cellStyle name="Normal 17 3 6 3 2" xfId="14952" xr:uid="{E55389C4-B855-48B4-8E77-5A5FFF4F333F}"/>
    <cellStyle name="Normal 17 3 6 3 2 2" xfId="31712" xr:uid="{3DFD935B-EF78-4C10-95B3-CAAB7ED2A48F}"/>
    <cellStyle name="Normal 17 3 6 3 2 3" xfId="48471" xr:uid="{6BC5BCB5-6183-49F4-B3C9-9CE2C0ADFA7A}"/>
    <cellStyle name="Normal 17 3 6 3 3" xfId="23332" xr:uid="{C4D304C3-1A57-43F8-8389-E6EC714BADA2}"/>
    <cellStyle name="Normal 17 3 6 3 4" xfId="40091" xr:uid="{019D330E-D93D-4F1C-B8A6-1FF9626C1278}"/>
    <cellStyle name="Normal 17 3 6 4" xfId="2058" xr:uid="{EE1C35FB-11FD-48D1-BEF0-A5112760A7F5}"/>
    <cellStyle name="Normal 17 3 6 4 2" xfId="10442" xr:uid="{8463CB54-01AD-461F-82BF-39BB96B918E0}"/>
    <cellStyle name="Normal 17 3 6 4 2 2" xfId="27202" xr:uid="{5ED19A88-3469-4BC1-9CAE-CDD789107F39}"/>
    <cellStyle name="Normal 17 3 6 4 2 3" xfId="43961" xr:uid="{1AF32722-6359-4969-8037-379499452706}"/>
    <cellStyle name="Normal 17 3 6 4 3" xfId="18822" xr:uid="{5EF835BC-E1B3-4E6E-9CF6-22B9F88315D8}"/>
    <cellStyle name="Normal 17 3 6 4 4" xfId="35581" xr:uid="{DFAE8008-3D83-45B4-9C97-B554978E5D8B}"/>
    <cellStyle name="Normal 17 3 6 5" xfId="9885" xr:uid="{8F2B7ED4-90A5-4B71-BBCF-74925C489ED1}"/>
    <cellStyle name="Normal 17 3 6 5 2" xfId="26645" xr:uid="{7DA015BD-0ADF-43CB-8466-9F2D8EBA3E3D}"/>
    <cellStyle name="Normal 17 3 6 5 3" xfId="43404" xr:uid="{8A02AE47-30B6-49F9-8479-0C75A60F0EDA}"/>
    <cellStyle name="Normal 17 3 6 6" xfId="18265" xr:uid="{5674C249-6E1F-4D86-9791-905228EB8CA7}"/>
    <cellStyle name="Normal 17 3 6 7" xfId="35024" xr:uid="{FC41DE38-BB67-4E12-B6D3-4DFAFD4AD5FD}"/>
    <cellStyle name="Normal 17 3 7" xfId="3614" xr:uid="{FA7E323F-49C1-4314-B35C-A87602157031}"/>
    <cellStyle name="Normal 17 3 7 2" xfId="11994" xr:uid="{07B76ECF-B9C0-4531-B6FF-DF5BDC7A0DFE}"/>
    <cellStyle name="Normal 17 3 7 2 2" xfId="28754" xr:uid="{29AB3E5E-C9A4-434D-B343-0A91CF58B6B2}"/>
    <cellStyle name="Normal 17 3 7 2 3" xfId="45513" xr:uid="{455FC873-ED93-40DB-8109-5C1445DA5E25}"/>
    <cellStyle name="Normal 17 3 7 3" xfId="20374" xr:uid="{AF711F15-49D1-48F3-BB14-5E1F35E69435}"/>
    <cellStyle name="Normal 17 3 7 4" xfId="37133" xr:uid="{DE881725-099B-47C9-8F67-3C7AD2868FF9}"/>
    <cellStyle name="Normal 17 3 8" xfId="5326" xr:uid="{F07F232A-8F95-4714-999F-5C882FF449F2}"/>
    <cellStyle name="Normal 17 3 8 2" xfId="13706" xr:uid="{CAF1C044-DEBC-413E-8055-BCC302CFE05A}"/>
    <cellStyle name="Normal 17 3 8 2 2" xfId="30466" xr:uid="{DE28678D-8B2C-44EC-9B28-A78D7E50B625}"/>
    <cellStyle name="Normal 17 3 8 2 3" xfId="47225" xr:uid="{9C8A4D5B-CFE3-4DDF-BB0C-7E4D39F5CDE2}"/>
    <cellStyle name="Normal 17 3 8 3" xfId="22086" xr:uid="{4C7C1CEF-92DA-4C19-B2E2-E52DCB351696}"/>
    <cellStyle name="Normal 17 3 8 4" xfId="38845" xr:uid="{2084CC19-BEEF-4437-9D38-A3CAE16A964B}"/>
    <cellStyle name="Normal 17 3 9" xfId="6978" xr:uid="{B83EB99E-E374-46C5-AA16-30D408D7740D}"/>
    <cellStyle name="Normal 17 3 9 2" xfId="15358" xr:uid="{76A6C798-2072-4DB5-BF19-E0F6A27E226E}"/>
    <cellStyle name="Normal 17 3 9 2 2" xfId="32118" xr:uid="{8F005B51-FFA8-466B-AFF0-FC8C55C1BB0F}"/>
    <cellStyle name="Normal 17 3 9 2 3" xfId="48877" xr:uid="{7513CA87-3B64-4DBA-ACF1-80CE40F15D31}"/>
    <cellStyle name="Normal 17 3 9 3" xfId="23738" xr:uid="{4B064F41-6B78-4A02-AA6B-CA1DF0F18DA6}"/>
    <cellStyle name="Normal 17 3 9 4" xfId="40497" xr:uid="{045A7044-29DD-4584-8D7A-4F14D9AB3AF1}"/>
    <cellStyle name="Normal 17 4" xfId="404" xr:uid="{AC189C59-543E-4663-8EFF-09259771A110}"/>
    <cellStyle name="Normal 17 4 10" xfId="7385" xr:uid="{4EA38006-A2B8-467D-8033-66852561253F}"/>
    <cellStyle name="Normal 17 4 10 2" xfId="15765" xr:uid="{93D269E6-FDA9-4184-88C1-461275BC3286}"/>
    <cellStyle name="Normal 17 4 10 2 2" xfId="32525" xr:uid="{D69F4E40-7514-46C1-ABF0-02FF63D10A97}"/>
    <cellStyle name="Normal 17 4 10 2 3" xfId="49284" xr:uid="{9138926E-7444-4CC3-A8DC-B027ED3076EA}"/>
    <cellStyle name="Normal 17 4 10 3" xfId="24145" xr:uid="{DEB78B95-C6CB-4D19-9633-2A0C60B08827}"/>
    <cellStyle name="Normal 17 4 10 4" xfId="40904" xr:uid="{EA859738-CDAF-4554-9DAE-1B1E81A37101}"/>
    <cellStyle name="Normal 17 4 11" xfId="7791" xr:uid="{9597CC99-61DE-4429-82CC-1C0AE8AC7DBF}"/>
    <cellStyle name="Normal 17 4 11 2" xfId="16171" xr:uid="{0099002F-D8B2-40E8-AB90-5A12F2F3DF49}"/>
    <cellStyle name="Normal 17 4 11 2 2" xfId="32931" xr:uid="{2ABF9B25-7492-4579-97EE-5825137237A2}"/>
    <cellStyle name="Normal 17 4 11 2 3" xfId="49690" xr:uid="{E43327A8-6F95-4CE3-98AC-2294194BAF0B}"/>
    <cellStyle name="Normal 17 4 11 3" xfId="24551" xr:uid="{67274549-B8E7-4E4B-9E2E-226D02ACF3B4}"/>
    <cellStyle name="Normal 17 4 11 4" xfId="41310" xr:uid="{3614E175-6E43-427F-A176-8F3624BC3D4B}"/>
    <cellStyle name="Normal 17 4 12" xfId="8197" xr:uid="{92C54BB5-1E37-47C3-B145-5C8D1A0F3781}"/>
    <cellStyle name="Normal 17 4 12 2" xfId="16577" xr:uid="{92059E45-7786-4DCD-9E39-2807C7715AA1}"/>
    <cellStyle name="Normal 17 4 12 2 2" xfId="33337" xr:uid="{DB9D0C08-70EC-4CF5-9D0E-82C9994CAC3E}"/>
    <cellStyle name="Normal 17 4 12 2 3" xfId="50096" xr:uid="{35E92CBE-8EAC-41DC-B51E-8B789B19751E}"/>
    <cellStyle name="Normal 17 4 12 3" xfId="24957" xr:uid="{1827B104-DBC7-4957-B691-6FE49F0CE806}"/>
    <cellStyle name="Normal 17 4 12 4" xfId="41716" xr:uid="{5E4D819D-D362-498E-982D-17ADF654E8C1}"/>
    <cellStyle name="Normal 17 4 13" xfId="1931" xr:uid="{6241D6AA-54CA-4EDE-AE37-0CCEE98CA970}"/>
    <cellStyle name="Normal 17 4 13 2" xfId="10319" xr:uid="{B989A040-AFE7-43B9-8D92-C8B706DA5EBB}"/>
    <cellStyle name="Normal 17 4 13 2 2" xfId="27079" xr:uid="{944BF8B1-68CA-427C-BA4F-E5AB5B46404F}"/>
    <cellStyle name="Normal 17 4 13 2 3" xfId="43838" xr:uid="{F3146000-7C95-42B3-924E-A2317D7CBF35}"/>
    <cellStyle name="Normal 17 4 13 3" xfId="18699" xr:uid="{8A9DB949-ACC3-47AB-8DF0-E710AE3A63D3}"/>
    <cellStyle name="Normal 17 4 13 4" xfId="35458" xr:uid="{1D5E97C1-0FD2-45F9-AA5B-57F9339CEB96}"/>
    <cellStyle name="Normal 17 4 14" xfId="8815" xr:uid="{AFC01693-6AA6-4F9F-A810-0701D1EDB5AF}"/>
    <cellStyle name="Normal 17 4 14 2" xfId="25575" xr:uid="{25857A1C-648F-4019-8B2E-08CB84F442D2}"/>
    <cellStyle name="Normal 17 4 14 3" xfId="42334" xr:uid="{ABAF755F-35E8-4B24-9240-132FF124FD6E}"/>
    <cellStyle name="Normal 17 4 15" xfId="17195" xr:uid="{E686939D-1F40-4991-B1B7-8ACB916DD3DD}"/>
    <cellStyle name="Normal 17 4 16" xfId="33954" xr:uid="{3363D1C4-BE44-4421-9829-DF4DCCA37439}"/>
    <cellStyle name="Normal 17 4 2" xfId="405" xr:uid="{B2DE2500-883A-45A7-9469-AF142BA7B7BC}"/>
    <cellStyle name="Normal 17 4 2 10" xfId="8338" xr:uid="{C86CE3F3-B85D-4B7E-9D11-B9A3DD494CCD}"/>
    <cellStyle name="Normal 17 4 2 10 2" xfId="16718" xr:uid="{364B8C26-AA33-4E7B-8FF2-BA46141C665C}"/>
    <cellStyle name="Normal 17 4 2 10 2 2" xfId="33478" xr:uid="{FB6B4648-967E-4342-8574-1C3BECDE6559}"/>
    <cellStyle name="Normal 17 4 2 10 2 3" xfId="50237" xr:uid="{F5356FED-2F9E-4432-981E-4198817168A4}"/>
    <cellStyle name="Normal 17 4 2 10 3" xfId="25098" xr:uid="{68A9AED8-C3F3-435D-AB0E-E27C8B2C6C2D}"/>
    <cellStyle name="Normal 17 4 2 10 4" xfId="41857" xr:uid="{77FADC12-DFB0-43C7-B709-FBE217C18755}"/>
    <cellStyle name="Normal 17 4 2 11" xfId="2237" xr:uid="{824703EA-C057-4FDF-8CA8-865B55998D9A}"/>
    <cellStyle name="Normal 17 4 2 11 2" xfId="10619" xr:uid="{5A0F462F-4C85-4957-921E-13B46F91509F}"/>
    <cellStyle name="Normal 17 4 2 11 2 2" xfId="27379" xr:uid="{70CDCEB7-59F3-4CDA-9E2F-65E99B858956}"/>
    <cellStyle name="Normal 17 4 2 11 2 3" xfId="44138" xr:uid="{44B10C47-F350-4D16-BF52-46D0BE0D51DD}"/>
    <cellStyle name="Normal 17 4 2 11 3" xfId="18999" xr:uid="{F0453A24-FE6A-4529-BA22-582DEBC646D8}"/>
    <cellStyle name="Normal 17 4 2 11 4" xfId="35758" xr:uid="{D6D93729-F1AB-4FE2-8C9F-6F7A8E625CF9}"/>
    <cellStyle name="Normal 17 4 2 12" xfId="8816" xr:uid="{FA5CC4DB-4826-4DD1-B98E-43B98DF21889}"/>
    <cellStyle name="Normal 17 4 2 12 2" xfId="25576" xr:uid="{B45F3982-5397-48AC-9B6F-6EDEC3FBFC72}"/>
    <cellStyle name="Normal 17 4 2 12 3" xfId="42335" xr:uid="{69490166-413F-4D9E-8B27-85ECDA437D8E}"/>
    <cellStyle name="Normal 17 4 2 13" xfId="17196" xr:uid="{E70680BA-3D42-4299-8601-C8C042C54190}"/>
    <cellStyle name="Normal 17 4 2 14" xfId="33955" xr:uid="{DC11B677-93D7-4CC8-AEEE-43EC2B2DDB16}"/>
    <cellStyle name="Normal 17 4 2 2" xfId="847" xr:uid="{AA3CFCFC-5D5C-47D5-8913-007EE99845F6}"/>
    <cellStyle name="Normal 17 4 2 2 2" xfId="4242" xr:uid="{2A1E7140-41F3-482E-9B5A-47017EFC29AA}"/>
    <cellStyle name="Normal 17 4 2 2 2 2" xfId="12622" xr:uid="{AAAFC52A-3EC5-4F09-8301-F2E046D2ECD4}"/>
    <cellStyle name="Normal 17 4 2 2 2 2 2" xfId="29382" xr:uid="{85F87448-B469-4BC8-920E-8B60B2E106CE}"/>
    <cellStyle name="Normal 17 4 2 2 2 2 3" xfId="46141" xr:uid="{CE358DBE-D8E1-438B-900E-1A78A1FDD4B7}"/>
    <cellStyle name="Normal 17 4 2 2 2 3" xfId="21002" xr:uid="{DE00FEB5-65CC-4562-AF08-1F0F322C5FAF}"/>
    <cellStyle name="Normal 17 4 2 2 2 4" xfId="37761" xr:uid="{64A6A0EB-FE3F-4C48-8759-738B9D0BB077}"/>
    <cellStyle name="Normal 17 4 2 2 3" xfId="5929" xr:uid="{0CD6C98E-B8BB-479F-A08F-50285C283060}"/>
    <cellStyle name="Normal 17 4 2 2 3 2" xfId="14309" xr:uid="{76E0201B-207B-4F3C-AEAD-7B509FDE4434}"/>
    <cellStyle name="Normal 17 4 2 2 3 2 2" xfId="31069" xr:uid="{BD7B010C-FFFF-4323-8A8E-C4B59F0EE5DA}"/>
    <cellStyle name="Normal 17 4 2 2 3 2 3" xfId="47828" xr:uid="{190E8232-D1EC-444A-8926-153B0A4B8542}"/>
    <cellStyle name="Normal 17 4 2 2 3 3" xfId="22689" xr:uid="{326B9EEE-CE2E-4B4D-BB4B-A63630D9578D}"/>
    <cellStyle name="Normal 17 4 2 2 3 4" xfId="39448" xr:uid="{46941277-0ED5-4D65-A97E-F248B82519E4}"/>
    <cellStyle name="Normal 17 4 2 2 4" xfId="2665" xr:uid="{02C412FD-4B63-4CD3-B3F5-CBD0E58F0F35}"/>
    <cellStyle name="Normal 17 4 2 2 4 2" xfId="11045" xr:uid="{D0241BA6-05EA-4953-A13E-ED8735AB2C1F}"/>
    <cellStyle name="Normal 17 4 2 2 4 2 2" xfId="27805" xr:uid="{3D71DE26-2902-40F2-93FC-992050068A54}"/>
    <cellStyle name="Normal 17 4 2 2 4 2 3" xfId="44564" xr:uid="{713F4446-0256-4410-BD60-00779BC370A3}"/>
    <cellStyle name="Normal 17 4 2 2 4 3" xfId="19425" xr:uid="{3178E0E7-0A77-4B00-8395-3A7781F1C252}"/>
    <cellStyle name="Normal 17 4 2 2 4 4" xfId="36184" xr:uid="{90991FEF-329D-4DBD-8171-8E6BB0E5DFC8}"/>
    <cellStyle name="Normal 17 4 2 2 5" xfId="9242" xr:uid="{193AAC65-8700-4DF7-8A03-FDF7400031D6}"/>
    <cellStyle name="Normal 17 4 2 2 5 2" xfId="26002" xr:uid="{90B54622-BBFD-491E-B4B3-F59DEF5EAF27}"/>
    <cellStyle name="Normal 17 4 2 2 5 3" xfId="42761" xr:uid="{933FA167-0DEB-470A-A961-408DDDA54ECA}"/>
    <cellStyle name="Normal 17 4 2 2 6" xfId="17622" xr:uid="{095F4C12-13D9-4B78-8A55-CAB18439254C}"/>
    <cellStyle name="Normal 17 4 2 2 7" xfId="34381" xr:uid="{7F0BC069-ED55-4EDF-A72F-BC3BE8DA73E2}"/>
    <cellStyle name="Normal 17 4 2 3" xfId="1281" xr:uid="{E30979E3-9B34-4656-9B71-51BD9986C20C}"/>
    <cellStyle name="Normal 17 4 2 3 2" xfId="4670" xr:uid="{20D115D1-D6DB-472C-811E-0D584D71F3AD}"/>
    <cellStyle name="Normal 17 4 2 3 2 2" xfId="13050" xr:uid="{5E293A34-908B-4402-8F71-AA7445B4134B}"/>
    <cellStyle name="Normal 17 4 2 3 2 2 2" xfId="29810" xr:uid="{B16F161C-E5FD-4021-9A69-00C9F927E5DC}"/>
    <cellStyle name="Normal 17 4 2 3 2 2 3" xfId="46569" xr:uid="{9C2418C3-9E92-4D45-B7E1-F267FB8DFA3F}"/>
    <cellStyle name="Normal 17 4 2 3 2 3" xfId="21430" xr:uid="{E034C698-D7D5-40E5-92BD-D22CE76BFE20}"/>
    <cellStyle name="Normal 17 4 2 3 2 4" xfId="38189" xr:uid="{FCA533C3-A11B-408D-91F4-8CB76420608C}"/>
    <cellStyle name="Normal 17 4 2 3 3" xfId="6357" xr:uid="{9ACA29CC-CDED-479C-8BB3-30C977AC4F27}"/>
    <cellStyle name="Normal 17 4 2 3 3 2" xfId="14737" xr:uid="{9624D1B9-4D6C-4BBE-8096-C14F99E7E15D}"/>
    <cellStyle name="Normal 17 4 2 3 3 2 2" xfId="31497" xr:uid="{1B88359B-1BE4-44E2-87DF-6C8B3F82D8D2}"/>
    <cellStyle name="Normal 17 4 2 3 3 2 3" xfId="48256" xr:uid="{6AA3A907-30AE-40CE-B241-CF8B053D5CC0}"/>
    <cellStyle name="Normal 17 4 2 3 3 3" xfId="23117" xr:uid="{9AFE404C-2792-4A51-B72B-5AAC9D9E0117}"/>
    <cellStyle name="Normal 17 4 2 3 3 4" xfId="39876" xr:uid="{55A7DE76-8F2E-4276-AB76-6C4A5D5CABA2}"/>
    <cellStyle name="Normal 17 4 2 3 4" xfId="3093" xr:uid="{57C0B64D-5812-4FEB-A2B2-1B3BDBC4A1AC}"/>
    <cellStyle name="Normal 17 4 2 3 4 2" xfId="11473" xr:uid="{93310A87-25A4-4A7F-B02F-79F18F46D04E}"/>
    <cellStyle name="Normal 17 4 2 3 4 2 2" xfId="28233" xr:uid="{E02232B7-0237-4A38-966B-0924232789BA}"/>
    <cellStyle name="Normal 17 4 2 3 4 2 3" xfId="44992" xr:uid="{EECFDCAB-4CE2-4E57-A524-F12CD262540F}"/>
    <cellStyle name="Normal 17 4 2 3 4 3" xfId="19853" xr:uid="{94E338E2-2627-4AA7-83AE-0243250A2CFC}"/>
    <cellStyle name="Normal 17 4 2 3 4 4" xfId="36612" xr:uid="{79CAF261-0958-47CA-9B00-6302F1EB687A}"/>
    <cellStyle name="Normal 17 4 2 3 5" xfId="9670" xr:uid="{EA91DF78-F3E3-4E90-80C3-95023DA8E634}"/>
    <cellStyle name="Normal 17 4 2 3 5 2" xfId="26430" xr:uid="{9C6A48C4-8EF9-47B6-884D-9E5EAD989E12}"/>
    <cellStyle name="Normal 17 4 2 3 5 3" xfId="43189" xr:uid="{DA3400E1-8FDC-44BF-9FF5-405A738C22F2}"/>
    <cellStyle name="Normal 17 4 2 3 6" xfId="18050" xr:uid="{F3ECAC15-1331-4765-9025-83CDFFB3C9DB}"/>
    <cellStyle name="Normal 17 4 2 3 7" xfId="34809" xr:uid="{1F6EB495-FADB-415D-B36A-A13F52F48189}"/>
    <cellStyle name="Normal 17 4 2 4" xfId="1638" xr:uid="{E2325CE1-8673-4581-86FC-BAF001DB12BD}"/>
    <cellStyle name="Normal 17 4 2 4 2" xfId="5027" xr:uid="{E82C4699-E41E-4609-A72B-4CB8D6A526E1}"/>
    <cellStyle name="Normal 17 4 2 4 2 2" xfId="13407" xr:uid="{578EE830-2C0A-4E0E-8656-AA7B55F19BD9}"/>
    <cellStyle name="Normal 17 4 2 4 2 2 2" xfId="30167" xr:uid="{F8E25AE4-6744-4F93-892A-02F77A7FE4BC}"/>
    <cellStyle name="Normal 17 4 2 4 2 2 3" xfId="46926" xr:uid="{641CE4E7-10FB-4687-A326-1F340299A947}"/>
    <cellStyle name="Normal 17 4 2 4 2 3" xfId="21787" xr:uid="{16E23DEE-7AF0-47A7-8DAC-BD988978E2AC}"/>
    <cellStyle name="Normal 17 4 2 4 2 4" xfId="38546" xr:uid="{69635291-EA76-499D-8D2C-4BB3A1B356A5}"/>
    <cellStyle name="Normal 17 4 2 4 3" xfId="6714" xr:uid="{3025C691-B565-42F8-B854-B21EF91C2851}"/>
    <cellStyle name="Normal 17 4 2 4 3 2" xfId="15094" xr:uid="{C847AE32-CB07-423E-9F1E-E76068AF043E}"/>
    <cellStyle name="Normal 17 4 2 4 3 2 2" xfId="31854" xr:uid="{45AC2B59-6C83-4142-8EC8-BEA1558EAE33}"/>
    <cellStyle name="Normal 17 4 2 4 3 2 3" xfId="48613" xr:uid="{512E2FFC-1160-46DB-AC3D-1428400CFCF7}"/>
    <cellStyle name="Normal 17 4 2 4 3 3" xfId="23474" xr:uid="{E777CE31-AC3C-4DEE-B261-A6893130193A}"/>
    <cellStyle name="Normal 17 4 2 4 3 4" xfId="40233" xr:uid="{CF51475A-32A9-4256-8A86-484CC79D8C85}"/>
    <cellStyle name="Normal 17 4 2 4 4" xfId="3338" xr:uid="{28DBED10-BBFB-4682-90D6-B534C5E02BA9}"/>
    <cellStyle name="Normal 17 4 2 4 4 2" xfId="11718" xr:uid="{D931B980-7962-44AC-B905-E28A42DA6350}"/>
    <cellStyle name="Normal 17 4 2 4 4 2 2" xfId="28478" xr:uid="{F9335E89-D2F8-4909-B7D7-79C87F7A5C14}"/>
    <cellStyle name="Normal 17 4 2 4 4 2 3" xfId="45237" xr:uid="{3ABDFC4D-52A5-4BA6-8EA9-F843BDE869A1}"/>
    <cellStyle name="Normal 17 4 2 4 4 3" xfId="20098" xr:uid="{63CD767B-FF9A-428C-B8D5-E8D9160B3CC4}"/>
    <cellStyle name="Normal 17 4 2 4 4 4" xfId="36857" xr:uid="{C195C53C-7DE6-4034-BAAC-59D3A2656B70}"/>
    <cellStyle name="Normal 17 4 2 4 5" xfId="10027" xr:uid="{71A8D7AC-AB49-454F-9C6C-323C3928B16E}"/>
    <cellStyle name="Normal 17 4 2 4 5 2" xfId="26787" xr:uid="{49D8030A-8225-4547-BDFE-AB6346C6C5E7}"/>
    <cellStyle name="Normal 17 4 2 4 5 3" xfId="43546" xr:uid="{DEDD9D4A-B5E9-4A90-AFEE-40CC85A4FDE7}"/>
    <cellStyle name="Normal 17 4 2 4 6" xfId="18407" xr:uid="{F0B17C85-FDBD-49CC-937B-3B133E0E0086}"/>
    <cellStyle name="Normal 17 4 2 4 7" xfId="35166" xr:uid="{69461909-A877-4BD5-8A67-69F4C92DA70E}"/>
    <cellStyle name="Normal 17 4 2 5" xfId="3757" xr:uid="{4BDA7B6D-B291-4820-A9AF-30C6B1877922}"/>
    <cellStyle name="Normal 17 4 2 5 2" xfId="12137" xr:uid="{9207E600-24C5-49AE-9749-5CC3AD098171}"/>
    <cellStyle name="Normal 17 4 2 5 2 2" xfId="28897" xr:uid="{8170512C-5C45-4BD6-BC38-BC6D3D18F4B9}"/>
    <cellStyle name="Normal 17 4 2 5 2 3" xfId="45656" xr:uid="{6E92B7FD-7D74-4C8C-8E68-CF61F0B0E094}"/>
    <cellStyle name="Normal 17 4 2 5 3" xfId="20517" xr:uid="{3E25B0E1-18A3-428F-8903-0C66799F1BD0}"/>
    <cellStyle name="Normal 17 4 2 5 4" xfId="37276" xr:uid="{383A85C2-6B7F-4CD1-AB02-1D9B0D2EB937}"/>
    <cellStyle name="Normal 17 4 2 6" xfId="5503" xr:uid="{766A9026-5458-4EAF-ABDC-310E5755CE37}"/>
    <cellStyle name="Normal 17 4 2 6 2" xfId="13883" xr:uid="{C21A1F4C-F8C3-44BF-8F73-76812606C74C}"/>
    <cellStyle name="Normal 17 4 2 6 2 2" xfId="30643" xr:uid="{A2897AE2-DD60-4EEA-BB95-F854FA580523}"/>
    <cellStyle name="Normal 17 4 2 6 2 3" xfId="47402" xr:uid="{AE524001-EF59-4188-816D-FD974189BC5E}"/>
    <cellStyle name="Normal 17 4 2 6 3" xfId="22263" xr:uid="{BF442385-A7A1-4C80-B0E2-42651374D052}"/>
    <cellStyle name="Normal 17 4 2 6 4" xfId="39022" xr:uid="{C7393D16-BD5F-46A2-B864-03DDDD36C708}"/>
    <cellStyle name="Normal 17 4 2 7" xfId="7120" xr:uid="{2324B86E-16E1-444A-B213-48A01FA2C22E}"/>
    <cellStyle name="Normal 17 4 2 7 2" xfId="15500" xr:uid="{1E8B58EE-731C-4FA3-9A0D-9C28C3612AAF}"/>
    <cellStyle name="Normal 17 4 2 7 2 2" xfId="32260" xr:uid="{A217FE78-EE61-4D9D-8598-3B25250BA052}"/>
    <cellStyle name="Normal 17 4 2 7 2 3" xfId="49019" xr:uid="{428B1921-89FD-45FC-B5AF-5BCD14C52E41}"/>
    <cellStyle name="Normal 17 4 2 7 3" xfId="23880" xr:uid="{888239D2-5491-45D8-AA6C-E4D907804987}"/>
    <cellStyle name="Normal 17 4 2 7 4" xfId="40639" xr:uid="{D3867393-48B3-4A22-9F8E-73591486EF4F}"/>
    <cellStyle name="Normal 17 4 2 8" xfId="7526" xr:uid="{21BED754-FF07-4BDC-97CC-548E54F2E714}"/>
    <cellStyle name="Normal 17 4 2 8 2" xfId="15906" xr:uid="{72CCA759-EC03-4E1E-BC95-5EA9B0AF0F05}"/>
    <cellStyle name="Normal 17 4 2 8 2 2" xfId="32666" xr:uid="{8F29ECAB-F096-470E-A654-B1D3E9F8940C}"/>
    <cellStyle name="Normal 17 4 2 8 2 3" xfId="49425" xr:uid="{D41A7640-B8A4-442C-90E8-7CBD1C1557F3}"/>
    <cellStyle name="Normal 17 4 2 8 3" xfId="24286" xr:uid="{63323063-5B27-4C29-BD1A-00D7D9A79509}"/>
    <cellStyle name="Normal 17 4 2 8 4" xfId="41045" xr:uid="{A087B346-626F-4678-ADF4-FB7BDB1230C8}"/>
    <cellStyle name="Normal 17 4 2 9" xfId="7932" xr:uid="{F6102839-C503-42B0-85FC-F028CE3FA629}"/>
    <cellStyle name="Normal 17 4 2 9 2" xfId="16312" xr:uid="{AED24793-54C6-4EEA-AE37-6C1F9AF281AB}"/>
    <cellStyle name="Normal 17 4 2 9 2 2" xfId="33072" xr:uid="{3D5B19BD-6DB7-41DB-9D21-AE052405DD25}"/>
    <cellStyle name="Normal 17 4 2 9 2 3" xfId="49831" xr:uid="{46265A92-7B34-4570-96E5-2B655444438E}"/>
    <cellStyle name="Normal 17 4 2 9 3" xfId="24692" xr:uid="{D237DC52-50A6-4FAB-8A2A-40E4CCE16564}"/>
    <cellStyle name="Normal 17 4 2 9 4" xfId="41451" xr:uid="{7175D1CD-9510-488B-A4CF-BFB36DE34795}"/>
    <cellStyle name="Normal 17 4 3" xfId="406" xr:uid="{680D264A-80A4-47CA-A6D6-6167CFDA6541}"/>
    <cellStyle name="Normal 17 4 3 10" xfId="8468" xr:uid="{176D9E06-E26B-43A8-9FE2-6E19FFEC885A}"/>
    <cellStyle name="Normal 17 4 3 10 2" xfId="16848" xr:uid="{C8C3DEA1-BB9B-48B2-9635-7798E98B0D34}"/>
    <cellStyle name="Normal 17 4 3 10 2 2" xfId="33608" xr:uid="{635759B7-AF03-4B13-B340-21F5CD41A63F}"/>
    <cellStyle name="Normal 17 4 3 10 2 3" xfId="50367" xr:uid="{36D91F41-3405-4ABE-997A-D9813594FE5D}"/>
    <cellStyle name="Normal 17 4 3 10 3" xfId="25228" xr:uid="{E16404F3-EA6D-4505-BF0E-9B993175EDB8}"/>
    <cellStyle name="Normal 17 4 3 10 4" xfId="41987" xr:uid="{41CF7D86-5BDB-4C2D-B05C-E792EC2BCC97}"/>
    <cellStyle name="Normal 17 4 3 11" xfId="2238" xr:uid="{92834A65-3713-4613-BF10-7281DE09DB80}"/>
    <cellStyle name="Normal 17 4 3 11 2" xfId="10620" xr:uid="{54F1F3C4-A00C-4551-8EE0-F4B31591B05A}"/>
    <cellStyle name="Normal 17 4 3 11 2 2" xfId="27380" xr:uid="{DD912C30-D82B-424D-A6A6-C648BD925761}"/>
    <cellStyle name="Normal 17 4 3 11 2 3" xfId="44139" xr:uid="{CF6DBE58-A6E0-477D-9050-07E8FAA2ABF7}"/>
    <cellStyle name="Normal 17 4 3 11 3" xfId="19000" xr:uid="{C0ACAFDA-A708-4352-945A-44B83173DF02}"/>
    <cellStyle name="Normal 17 4 3 11 4" xfId="35759" xr:uid="{675091BF-1BF1-4358-8285-EA4046B9C2CB}"/>
    <cellStyle name="Normal 17 4 3 12" xfId="8817" xr:uid="{DE2B72B9-1FC4-45B6-B8C2-5E4C5A10CA68}"/>
    <cellStyle name="Normal 17 4 3 12 2" xfId="25577" xr:uid="{BDDE82DC-BF7D-4274-8BF6-836A849413D4}"/>
    <cellStyle name="Normal 17 4 3 12 3" xfId="42336" xr:uid="{DED225D1-4644-4DEB-93F2-60DA883B499A}"/>
    <cellStyle name="Normal 17 4 3 13" xfId="17197" xr:uid="{7FD74A3C-5405-4CC5-88AE-805244EA11BA}"/>
    <cellStyle name="Normal 17 4 3 14" xfId="33956" xr:uid="{7614F7BC-AF62-4F54-966B-AEE38712ECDF}"/>
    <cellStyle name="Normal 17 4 3 2" xfId="848" xr:uid="{23613232-163C-496A-9403-3167AD1596E4}"/>
    <cellStyle name="Normal 17 4 3 2 2" xfId="4243" xr:uid="{7F786086-FAFF-41F2-91D2-488619E2C912}"/>
    <cellStyle name="Normal 17 4 3 2 2 2" xfId="12623" xr:uid="{16189930-92DE-4B49-AC0E-1958F5B9A21C}"/>
    <cellStyle name="Normal 17 4 3 2 2 2 2" xfId="29383" xr:uid="{23210BDF-7364-42B7-9432-9007E1959A66}"/>
    <cellStyle name="Normal 17 4 3 2 2 2 3" xfId="46142" xr:uid="{E4AA760E-7CD9-4760-A211-607B67041FC6}"/>
    <cellStyle name="Normal 17 4 3 2 2 3" xfId="21003" xr:uid="{9076DDAF-5DF6-44AD-9296-932656EB589A}"/>
    <cellStyle name="Normal 17 4 3 2 2 4" xfId="37762" xr:uid="{F94DDE18-5B63-4FFC-A296-04793F7EF8A5}"/>
    <cellStyle name="Normal 17 4 3 2 3" xfId="5930" xr:uid="{3EBF9558-865B-4532-A19A-F5F1624AB17E}"/>
    <cellStyle name="Normal 17 4 3 2 3 2" xfId="14310" xr:uid="{3A4648B0-C52E-44E6-BAE5-0C89BE4A8E35}"/>
    <cellStyle name="Normal 17 4 3 2 3 2 2" xfId="31070" xr:uid="{03E94BAB-0CB6-41DD-828C-4DF82C9121AE}"/>
    <cellStyle name="Normal 17 4 3 2 3 2 3" xfId="47829" xr:uid="{F92FA47A-2E80-4845-AEB7-42986F054369}"/>
    <cellStyle name="Normal 17 4 3 2 3 3" xfId="22690" xr:uid="{5CCD8B26-683C-41D6-847D-B6E798785A41}"/>
    <cellStyle name="Normal 17 4 3 2 3 4" xfId="39449" xr:uid="{93B82AD8-14C5-4576-93A1-3C95679A384A}"/>
    <cellStyle name="Normal 17 4 3 2 4" xfId="2666" xr:uid="{1E6EF168-CAA4-4F80-BD3A-B7898B97A1D7}"/>
    <cellStyle name="Normal 17 4 3 2 4 2" xfId="11046" xr:uid="{BAFA2B7F-350C-4902-9526-F36786DD348D}"/>
    <cellStyle name="Normal 17 4 3 2 4 2 2" xfId="27806" xr:uid="{2F0EE9AA-2F79-4CBF-9A9D-DFEB1A18DDF7}"/>
    <cellStyle name="Normal 17 4 3 2 4 2 3" xfId="44565" xr:uid="{DDC72E03-932F-4669-AC07-020386D73D22}"/>
    <cellStyle name="Normal 17 4 3 2 4 3" xfId="19426" xr:uid="{D7147AF6-5FD1-418D-A13C-B9F7F7C1120B}"/>
    <cellStyle name="Normal 17 4 3 2 4 4" xfId="36185" xr:uid="{0B0D4212-F701-415B-BE58-50D732C80882}"/>
    <cellStyle name="Normal 17 4 3 2 5" xfId="9243" xr:uid="{7FC5D7CB-E861-4B3B-8076-A5CBB19ECEDC}"/>
    <cellStyle name="Normal 17 4 3 2 5 2" xfId="26003" xr:uid="{EC671697-8D81-448B-AA8E-E6750E8113EF}"/>
    <cellStyle name="Normal 17 4 3 2 5 3" xfId="42762" xr:uid="{736B7672-452B-4294-826A-1F5793D37ABE}"/>
    <cellStyle name="Normal 17 4 3 2 6" xfId="17623" xr:uid="{7DD22C90-6465-414A-8668-51076227E2F4}"/>
    <cellStyle name="Normal 17 4 3 2 7" xfId="34382" xr:uid="{2FC82C01-88CD-4621-81D1-487FDCCB0EAD}"/>
    <cellStyle name="Normal 17 4 3 3" xfId="1282" xr:uid="{03DA9B0F-D3F9-4641-8168-8506D79C2EB6}"/>
    <cellStyle name="Normal 17 4 3 3 2" xfId="4671" xr:uid="{9FBC8DD2-5427-4682-83A0-5954DFA5D51B}"/>
    <cellStyle name="Normal 17 4 3 3 2 2" xfId="13051" xr:uid="{C3164B3E-7137-457F-BDB7-05823B4EDAA2}"/>
    <cellStyle name="Normal 17 4 3 3 2 2 2" xfId="29811" xr:uid="{85D88604-B272-414A-8B8B-1AE64FBFD30D}"/>
    <cellStyle name="Normal 17 4 3 3 2 2 3" xfId="46570" xr:uid="{B57FE56F-2370-487C-A254-0B032E447901}"/>
    <cellStyle name="Normal 17 4 3 3 2 3" xfId="21431" xr:uid="{AB4A197A-FDE6-45EE-9958-B6420E45BC49}"/>
    <cellStyle name="Normal 17 4 3 3 2 4" xfId="38190" xr:uid="{165CA267-A0F2-4776-B2EB-6F6BC84CB855}"/>
    <cellStyle name="Normal 17 4 3 3 3" xfId="6358" xr:uid="{A74917A8-95B6-4ABA-87D2-68BCF3A5E702}"/>
    <cellStyle name="Normal 17 4 3 3 3 2" xfId="14738" xr:uid="{B88BA64D-C2B8-4E98-86D4-B94F485D1EE5}"/>
    <cellStyle name="Normal 17 4 3 3 3 2 2" xfId="31498" xr:uid="{2C29D096-C980-4C7B-82A7-CF8E07CC5D5A}"/>
    <cellStyle name="Normal 17 4 3 3 3 2 3" xfId="48257" xr:uid="{6EE74CCD-CF70-4E0D-8A3C-C3A240C61499}"/>
    <cellStyle name="Normal 17 4 3 3 3 3" xfId="23118" xr:uid="{89FDB09C-66C9-458C-83D0-4ADDC2C041FD}"/>
    <cellStyle name="Normal 17 4 3 3 3 4" xfId="39877" xr:uid="{34D7F0A5-C898-403C-AC18-E4A98544333C}"/>
    <cellStyle name="Normal 17 4 3 3 4" xfId="3094" xr:uid="{5569C76F-3C56-4D96-89E9-33DD9092287D}"/>
    <cellStyle name="Normal 17 4 3 3 4 2" xfId="11474" xr:uid="{C4483B78-D3DE-40C2-870A-D9141D84DFDA}"/>
    <cellStyle name="Normal 17 4 3 3 4 2 2" xfId="28234" xr:uid="{4F2190C9-E447-4F44-9FE9-87FEBAB6744B}"/>
    <cellStyle name="Normal 17 4 3 3 4 2 3" xfId="44993" xr:uid="{09FCA27D-16CC-4B79-AAA5-17E99022D55F}"/>
    <cellStyle name="Normal 17 4 3 3 4 3" xfId="19854" xr:uid="{4632628E-F4E0-401B-8F2C-B3F86168B11C}"/>
    <cellStyle name="Normal 17 4 3 3 4 4" xfId="36613" xr:uid="{CA5FF470-E9BC-4994-A032-88A55F6F7ECB}"/>
    <cellStyle name="Normal 17 4 3 3 5" xfId="9671" xr:uid="{1CA4EFB5-13A7-4993-AC02-368C3DEF5729}"/>
    <cellStyle name="Normal 17 4 3 3 5 2" xfId="26431" xr:uid="{5F2119E5-5580-4641-AEDD-A56C3BF160FA}"/>
    <cellStyle name="Normal 17 4 3 3 5 3" xfId="43190" xr:uid="{A13B470C-74C7-41D0-8532-6C0C642B83A8}"/>
    <cellStyle name="Normal 17 4 3 3 6" xfId="18051" xr:uid="{80E6654F-2D81-4BBD-8A8C-4ACCF0B2C14F}"/>
    <cellStyle name="Normal 17 4 3 3 7" xfId="34810" xr:uid="{EF8A0EEF-3685-40CD-9564-FF363F329DCB}"/>
    <cellStyle name="Normal 17 4 3 4" xfId="1768" xr:uid="{A1F81DD3-E742-4E75-9DB9-E6E49A9AADD4}"/>
    <cellStyle name="Normal 17 4 3 4 2" xfId="5157" xr:uid="{5B57B7A5-6A91-4850-A9C7-98CD44A10566}"/>
    <cellStyle name="Normal 17 4 3 4 2 2" xfId="13537" xr:uid="{21F20B81-4295-46BC-B384-69087B43F071}"/>
    <cellStyle name="Normal 17 4 3 4 2 2 2" xfId="30297" xr:uid="{3563250B-A0B8-4C2A-8DF3-4ACE3577155F}"/>
    <cellStyle name="Normal 17 4 3 4 2 2 3" xfId="47056" xr:uid="{0AB12D99-9360-4C24-8034-24459496FDDA}"/>
    <cellStyle name="Normal 17 4 3 4 2 3" xfId="21917" xr:uid="{BF6CB143-1DE9-425A-B452-D56316C6020F}"/>
    <cellStyle name="Normal 17 4 3 4 2 4" xfId="38676" xr:uid="{157AB9CE-99A3-4DE5-9E08-5BE5212991F9}"/>
    <cellStyle name="Normal 17 4 3 4 3" xfId="6844" xr:uid="{2D32B288-0774-4C7D-A81B-F99E2816657A}"/>
    <cellStyle name="Normal 17 4 3 4 3 2" xfId="15224" xr:uid="{B8E75DBB-38D2-4B19-A19E-494EFBDCD972}"/>
    <cellStyle name="Normal 17 4 3 4 3 2 2" xfId="31984" xr:uid="{55138691-2BAA-4FB7-8DF3-8533DF75F7F9}"/>
    <cellStyle name="Normal 17 4 3 4 3 2 3" xfId="48743" xr:uid="{B70943FA-91C1-44E2-86AC-717D53FD447F}"/>
    <cellStyle name="Normal 17 4 3 4 3 3" xfId="23604" xr:uid="{920DF97A-58D7-4E47-A92C-691CDC64BDE6}"/>
    <cellStyle name="Normal 17 4 3 4 3 4" xfId="40363" xr:uid="{DC10A561-AAD3-4092-B75D-D458C07D4D07}"/>
    <cellStyle name="Normal 17 4 3 4 4" xfId="3467" xr:uid="{9A6D549F-0A5C-4BC8-88F0-DEE7065FBCF3}"/>
    <cellStyle name="Normal 17 4 3 4 4 2" xfId="11847" xr:uid="{366B65DE-B904-4D18-A5A8-B8821B199F94}"/>
    <cellStyle name="Normal 17 4 3 4 4 2 2" xfId="28607" xr:uid="{8F1008F7-568B-4AEB-9165-C0F02E4003C3}"/>
    <cellStyle name="Normal 17 4 3 4 4 2 3" xfId="45366" xr:uid="{F4B6C693-1033-47FF-B75F-801FFD8D3366}"/>
    <cellStyle name="Normal 17 4 3 4 4 3" xfId="20227" xr:uid="{25D3F925-B4BB-48E9-AB80-BFB3B6ACDE7B}"/>
    <cellStyle name="Normal 17 4 3 4 4 4" xfId="36986" xr:uid="{467AAD27-E860-467F-8C55-2BAB80EB7919}"/>
    <cellStyle name="Normal 17 4 3 4 5" xfId="10157" xr:uid="{53EA9D82-890A-4F14-BFDB-BCCE2233FABB}"/>
    <cellStyle name="Normal 17 4 3 4 5 2" xfId="26917" xr:uid="{6E4B4A6B-A959-4A1C-AF96-6FF7165BB714}"/>
    <cellStyle name="Normal 17 4 3 4 5 3" xfId="43676" xr:uid="{4A168013-05A5-4361-AB50-158A769C8D18}"/>
    <cellStyle name="Normal 17 4 3 4 6" xfId="18537" xr:uid="{CAD427E1-EBFB-4A07-B399-8CA3EA9D16ED}"/>
    <cellStyle name="Normal 17 4 3 4 7" xfId="35296" xr:uid="{2F953BD0-AFEC-44DC-AE15-8B20E403385E}"/>
    <cellStyle name="Normal 17 4 3 5" xfId="3887" xr:uid="{05371881-8FEB-42BD-B3A2-F2FFF09BB8FB}"/>
    <cellStyle name="Normal 17 4 3 5 2" xfId="12267" xr:uid="{C80CA35B-838E-49DB-97A9-F9B6583D3D41}"/>
    <cellStyle name="Normal 17 4 3 5 2 2" xfId="29027" xr:uid="{FF3F66A0-9697-4A9B-A754-6482F3BA02EB}"/>
    <cellStyle name="Normal 17 4 3 5 2 3" xfId="45786" xr:uid="{4AAF4097-B9EC-49B6-AE21-6B2268E64C50}"/>
    <cellStyle name="Normal 17 4 3 5 3" xfId="20647" xr:uid="{1F8CD6F9-0F1E-4410-B89A-DB899DA909DC}"/>
    <cellStyle name="Normal 17 4 3 5 4" xfId="37406" xr:uid="{F0594CE7-3A08-4D70-9FB7-5B5E5A864037}"/>
    <cellStyle name="Normal 17 4 3 6" xfId="5504" xr:uid="{F914E2DF-0787-48E8-A92A-2467D6F9D41E}"/>
    <cellStyle name="Normal 17 4 3 6 2" xfId="13884" xr:uid="{16F03CED-B46D-4082-80DE-05CF2E72B5F4}"/>
    <cellStyle name="Normal 17 4 3 6 2 2" xfId="30644" xr:uid="{53E54E87-86C0-490E-872D-0C5DF601251E}"/>
    <cellStyle name="Normal 17 4 3 6 2 3" xfId="47403" xr:uid="{026CACFF-7BF2-456E-9E61-B95D9C40E2C9}"/>
    <cellStyle name="Normal 17 4 3 6 3" xfId="22264" xr:uid="{F5AE78F6-AAEB-4A08-AC7B-A1B99B0816D0}"/>
    <cellStyle name="Normal 17 4 3 6 4" xfId="39023" xr:uid="{731EC041-BCF0-4E02-BF34-1373AB940DDD}"/>
    <cellStyle name="Normal 17 4 3 7" xfId="7250" xr:uid="{0688F181-6CDB-4ED0-A2D8-EEC3D3B5EC53}"/>
    <cellStyle name="Normal 17 4 3 7 2" xfId="15630" xr:uid="{E2924F90-5044-468A-800B-28BCD0A9C533}"/>
    <cellStyle name="Normal 17 4 3 7 2 2" xfId="32390" xr:uid="{3D425648-F276-426F-A1E5-59A5E9927BE0}"/>
    <cellStyle name="Normal 17 4 3 7 2 3" xfId="49149" xr:uid="{4863CBDF-E273-4C22-BB52-296A82BB6A12}"/>
    <cellStyle name="Normal 17 4 3 7 3" xfId="24010" xr:uid="{4A2B56FD-64EC-48A9-97B5-E1C1EC0A29EB}"/>
    <cellStyle name="Normal 17 4 3 7 4" xfId="40769" xr:uid="{A529EEAA-47A5-4935-AB43-95F0139E2DD1}"/>
    <cellStyle name="Normal 17 4 3 8" xfId="7656" xr:uid="{7F5B0CDD-EB4E-43A6-A3F2-6AEBB93BADE4}"/>
    <cellStyle name="Normal 17 4 3 8 2" xfId="16036" xr:uid="{6563BDF8-EFB6-4208-AD9A-67F1A7CDD4D2}"/>
    <cellStyle name="Normal 17 4 3 8 2 2" xfId="32796" xr:uid="{1D1688E1-3CA9-46CF-A9D1-7705A1889D8D}"/>
    <cellStyle name="Normal 17 4 3 8 2 3" xfId="49555" xr:uid="{65EA7CF7-28DB-49EF-B37E-2C6F71162976}"/>
    <cellStyle name="Normal 17 4 3 8 3" xfId="24416" xr:uid="{CF1DE7C1-C9B5-4965-B552-21245468B82B}"/>
    <cellStyle name="Normal 17 4 3 8 4" xfId="41175" xr:uid="{058E0272-0F73-4B1C-9AFF-DC13A9F186CB}"/>
    <cellStyle name="Normal 17 4 3 9" xfId="8062" xr:uid="{A50CC630-2CB1-4149-AAB5-980DA9E33D55}"/>
    <cellStyle name="Normal 17 4 3 9 2" xfId="16442" xr:uid="{17982891-F1FA-4F7E-A750-6D9E7F677B95}"/>
    <cellStyle name="Normal 17 4 3 9 2 2" xfId="33202" xr:uid="{D9A56F51-1FD3-4177-93F9-3F31FD5BE232}"/>
    <cellStyle name="Normal 17 4 3 9 2 3" xfId="49961" xr:uid="{216F6DC5-7A5C-40E4-B198-EC6B1D6BDCB8}"/>
    <cellStyle name="Normal 17 4 3 9 3" xfId="24822" xr:uid="{E205B654-EB7D-4E49-B48C-A0330C6171CE}"/>
    <cellStyle name="Normal 17 4 3 9 4" xfId="41581" xr:uid="{0E7DB8B2-10F5-46BD-AD5E-7E8E2BC6FA27}"/>
    <cellStyle name="Normal 17 4 4" xfId="846" xr:uid="{8311B7A1-482D-4700-B313-04637AD4E9AA}"/>
    <cellStyle name="Normal 17 4 4 2" xfId="4241" xr:uid="{597EBD51-AE9F-4E91-A4C1-411135508577}"/>
    <cellStyle name="Normal 17 4 4 2 2" xfId="12621" xr:uid="{A112246F-BAC9-43CD-BBE0-B56C7AB9EA78}"/>
    <cellStyle name="Normal 17 4 4 2 2 2" xfId="29381" xr:uid="{FC38592D-032E-4D65-888A-4C67BF588C56}"/>
    <cellStyle name="Normal 17 4 4 2 2 3" xfId="46140" xr:uid="{FADC579B-761C-4344-91FD-46DFA56044A3}"/>
    <cellStyle name="Normal 17 4 4 2 3" xfId="21001" xr:uid="{18D80E29-F385-4291-8586-8F5CCA61794A}"/>
    <cellStyle name="Normal 17 4 4 2 4" xfId="37760" xr:uid="{48FD818B-9F27-45FA-A26B-39E4132AA3B8}"/>
    <cellStyle name="Normal 17 4 4 3" xfId="5928" xr:uid="{14E0F4C5-CA7B-44F1-ADB0-E3EB6B3CF455}"/>
    <cellStyle name="Normal 17 4 4 3 2" xfId="14308" xr:uid="{C3864F4E-53D1-4E9A-A98E-9182AA73FF7E}"/>
    <cellStyle name="Normal 17 4 4 3 2 2" xfId="31068" xr:uid="{0F9EBCF4-3325-4845-87F9-89D2BEC25CDC}"/>
    <cellStyle name="Normal 17 4 4 3 2 3" xfId="47827" xr:uid="{4F07B858-677A-436D-B6E5-475B7F81D05E}"/>
    <cellStyle name="Normal 17 4 4 3 3" xfId="22688" xr:uid="{C7C620DE-E575-45C2-B7FE-B17BC3F1C674}"/>
    <cellStyle name="Normal 17 4 4 3 4" xfId="39447" xr:uid="{151F431F-D7E7-40FD-9C87-6BCF731DD1FC}"/>
    <cellStyle name="Normal 17 4 4 4" xfId="2664" xr:uid="{8CEB01D2-40BC-4C1E-9133-2E2F75DDD1D4}"/>
    <cellStyle name="Normal 17 4 4 4 2" xfId="11044" xr:uid="{22B76F68-6C1E-4C1A-B4CB-B49EAF6DC26B}"/>
    <cellStyle name="Normal 17 4 4 4 2 2" xfId="27804" xr:uid="{1FDC173C-CEA8-45DE-BA8D-6C8C71C642AF}"/>
    <cellStyle name="Normal 17 4 4 4 2 3" xfId="44563" xr:uid="{61AFDB34-7FB1-43FB-98D4-4383F5BF92AD}"/>
    <cellStyle name="Normal 17 4 4 4 3" xfId="19424" xr:uid="{A505351D-3DDA-425C-B2B1-320BDC4A8D9D}"/>
    <cellStyle name="Normal 17 4 4 4 4" xfId="36183" xr:uid="{575F7A59-FBB4-4912-8F46-363596D2D5CC}"/>
    <cellStyle name="Normal 17 4 4 5" xfId="9241" xr:uid="{DE36E587-891B-4248-9100-35295ABD32F9}"/>
    <cellStyle name="Normal 17 4 4 5 2" xfId="26001" xr:uid="{B26929D1-AD7A-4B62-821E-D07751E54250}"/>
    <cellStyle name="Normal 17 4 4 5 3" xfId="42760" xr:uid="{4F6251E3-6D7A-47BA-A6CF-08D4E9C93C8F}"/>
    <cellStyle name="Normal 17 4 4 6" xfId="17621" xr:uid="{8FAF9034-3845-4695-98AD-CA59FD71406F}"/>
    <cellStyle name="Normal 17 4 4 7" xfId="34380" xr:uid="{69A40C4A-6D85-43F1-B1A8-D68EC2B80796}"/>
    <cellStyle name="Normal 17 4 5" xfId="1280" xr:uid="{AB3B97F1-A14C-4648-A2CA-7589BAA57671}"/>
    <cellStyle name="Normal 17 4 5 2" xfId="4669" xr:uid="{3B4EF717-0ECC-41E2-A40E-F0756F37156C}"/>
    <cellStyle name="Normal 17 4 5 2 2" xfId="13049" xr:uid="{472AB6C5-E6C5-4988-B7F0-F335AF1FD373}"/>
    <cellStyle name="Normal 17 4 5 2 2 2" xfId="29809" xr:uid="{3627E530-3581-4BE7-8FBC-3319D93AB59E}"/>
    <cellStyle name="Normal 17 4 5 2 2 3" xfId="46568" xr:uid="{5F292166-12BA-4B70-B9A2-1B64B928DF4A}"/>
    <cellStyle name="Normal 17 4 5 2 3" xfId="21429" xr:uid="{399DE3F1-2595-42D1-8CF5-EE8252A36D01}"/>
    <cellStyle name="Normal 17 4 5 2 4" xfId="38188" xr:uid="{81D2A785-7BB4-4C96-A1E5-3030280D071D}"/>
    <cellStyle name="Normal 17 4 5 3" xfId="6356" xr:uid="{85918716-C33E-4403-89F1-524CBA857BE4}"/>
    <cellStyle name="Normal 17 4 5 3 2" xfId="14736" xr:uid="{2BD851B3-DC10-4426-A302-304515E34A2B}"/>
    <cellStyle name="Normal 17 4 5 3 2 2" xfId="31496" xr:uid="{921A5FD0-E14D-4E7A-BD3C-44DC27546A9C}"/>
    <cellStyle name="Normal 17 4 5 3 2 3" xfId="48255" xr:uid="{B3BC5B15-7687-4377-BD14-A1BAD1AF3DB6}"/>
    <cellStyle name="Normal 17 4 5 3 3" xfId="23116" xr:uid="{F4829A7B-65A2-4D0B-AFF9-F2506228F6A6}"/>
    <cellStyle name="Normal 17 4 5 3 4" xfId="39875" xr:uid="{AD65DA8F-749C-49F8-9282-FA11030C3AF1}"/>
    <cellStyle name="Normal 17 4 5 4" xfId="3092" xr:uid="{7C4AB998-196F-44BF-A9F4-C433CF64E3C9}"/>
    <cellStyle name="Normal 17 4 5 4 2" xfId="11472" xr:uid="{B2CAA463-CA01-47C3-B377-652067F45746}"/>
    <cellStyle name="Normal 17 4 5 4 2 2" xfId="28232" xr:uid="{8FF9EA15-0670-479B-98F1-2AC6ED8162C1}"/>
    <cellStyle name="Normal 17 4 5 4 2 3" xfId="44991" xr:uid="{37CEF1CD-A21B-43B2-9F7E-9D4C9B065E55}"/>
    <cellStyle name="Normal 17 4 5 4 3" xfId="19852" xr:uid="{14923380-639B-480A-9479-41DE556159E3}"/>
    <cellStyle name="Normal 17 4 5 4 4" xfId="36611" xr:uid="{693B0ECF-C657-499B-9C18-BAD4ECAADEB7}"/>
    <cellStyle name="Normal 17 4 5 5" xfId="9669" xr:uid="{B6627885-4685-454B-AED2-40F17DD26A4E}"/>
    <cellStyle name="Normal 17 4 5 5 2" xfId="26429" xr:uid="{68FA6376-B1A7-4E8C-BA56-D5B9E434F25C}"/>
    <cellStyle name="Normal 17 4 5 5 3" xfId="43188" xr:uid="{DB23823B-FBF1-4212-907F-34D99A382981}"/>
    <cellStyle name="Normal 17 4 5 6" xfId="18049" xr:uid="{60BAD842-68FD-4689-9674-94CF7812B76D}"/>
    <cellStyle name="Normal 17 4 5 7" xfId="34808" xr:uid="{54C2DFBA-EC82-4FDB-81E1-B8F0224FD2C3}"/>
    <cellStyle name="Normal 17 4 6" xfId="1497" xr:uid="{584D405B-B4E5-490A-8951-53C9FCA3A34E}"/>
    <cellStyle name="Normal 17 4 6 2" xfId="4886" xr:uid="{4CBC6C2C-7B0A-49DE-B776-579AC989B8CC}"/>
    <cellStyle name="Normal 17 4 6 2 2" xfId="13266" xr:uid="{BCBF5281-CAEC-4A93-B578-38BEE2EA0C8D}"/>
    <cellStyle name="Normal 17 4 6 2 2 2" xfId="30026" xr:uid="{CEA28347-5402-4A74-A711-6FDAE007D3AD}"/>
    <cellStyle name="Normal 17 4 6 2 2 3" xfId="46785" xr:uid="{3F44F78E-33BE-4E59-912B-3D6A44047A25}"/>
    <cellStyle name="Normal 17 4 6 2 3" xfId="21646" xr:uid="{1E6E3FEF-AB2A-4B68-88C8-AC35FBF8EB7B}"/>
    <cellStyle name="Normal 17 4 6 2 4" xfId="38405" xr:uid="{6AC3BFE0-129D-4619-AFB8-C0AE74225308}"/>
    <cellStyle name="Normal 17 4 6 3" xfId="6573" xr:uid="{5CFFD444-CB1E-41DC-A1AC-D30A3840AE20}"/>
    <cellStyle name="Normal 17 4 6 3 2" xfId="14953" xr:uid="{0B02DE82-9022-4EB6-8975-D03AA92E139D}"/>
    <cellStyle name="Normal 17 4 6 3 2 2" xfId="31713" xr:uid="{C17778A0-8618-4DB5-B5C6-2FAA4FCC7F79}"/>
    <cellStyle name="Normal 17 4 6 3 2 3" xfId="48472" xr:uid="{DC55965F-856D-4F07-941A-5E81701F3242}"/>
    <cellStyle name="Normal 17 4 6 3 3" xfId="23333" xr:uid="{BF76E4ED-F2D3-4AFF-842B-8CFD232DAF9E}"/>
    <cellStyle name="Normal 17 4 6 3 4" xfId="40092" xr:uid="{87D7374C-BCE0-40F9-941D-5E95028D63FE}"/>
    <cellStyle name="Normal 17 4 6 4" xfId="2236" xr:uid="{A384F5BC-9466-41C6-9BBB-4B1540C5D547}"/>
    <cellStyle name="Normal 17 4 6 4 2" xfId="10618" xr:uid="{95FB166A-B153-46DE-946F-E512F6961516}"/>
    <cellStyle name="Normal 17 4 6 4 2 2" xfId="27378" xr:uid="{B541421E-165A-4E79-A75C-56BD4E13C6B4}"/>
    <cellStyle name="Normal 17 4 6 4 2 3" xfId="44137" xr:uid="{63B8141D-FEB3-4F5C-ABD1-F13D8DCA1117}"/>
    <cellStyle name="Normal 17 4 6 4 3" xfId="18998" xr:uid="{515801E4-D13C-4A8B-A41B-27845D337D16}"/>
    <cellStyle name="Normal 17 4 6 4 4" xfId="35757" xr:uid="{141DF019-8C0E-4748-96C0-CF1DB4DA1DFB}"/>
    <cellStyle name="Normal 17 4 6 5" xfId="9886" xr:uid="{9EA36E3E-5E08-4032-A310-9F94ADB9A89F}"/>
    <cellStyle name="Normal 17 4 6 5 2" xfId="26646" xr:uid="{933D1572-00E4-4019-AE2F-98E639FD2866}"/>
    <cellStyle name="Normal 17 4 6 5 3" xfId="43405" xr:uid="{9F4FFCCF-C90F-4F12-A939-8900CE67D33C}"/>
    <cellStyle name="Normal 17 4 6 6" xfId="18266" xr:uid="{AA91292E-FD21-483B-B27A-429353C68411}"/>
    <cellStyle name="Normal 17 4 6 7" xfId="35025" xr:uid="{0F6F880C-5D10-4397-A458-9A89DB6B259B}"/>
    <cellStyle name="Normal 17 4 7" xfId="3615" xr:uid="{6A8DF73A-92E8-475B-9850-45C5525D42BA}"/>
    <cellStyle name="Normal 17 4 7 2" xfId="11995" xr:uid="{1CFEFC4A-9B1B-4D36-AE80-AF56E90A9621}"/>
    <cellStyle name="Normal 17 4 7 2 2" xfId="28755" xr:uid="{ABC2C20E-C380-4EB1-8B92-F2B8829D3D68}"/>
    <cellStyle name="Normal 17 4 7 2 3" xfId="45514" xr:uid="{9958EE61-3FFF-4A51-B98B-F38027A73DFB}"/>
    <cellStyle name="Normal 17 4 7 3" xfId="20375" xr:uid="{E81B44DA-4D8A-4E85-8A45-20827FEBD439}"/>
    <cellStyle name="Normal 17 4 7 4" xfId="37134" xr:uid="{FFE232F5-905E-44D3-B00A-C52DAF7A7B6B}"/>
    <cellStyle name="Normal 17 4 8" xfId="5502" xr:uid="{5B43F0E7-9EA2-4690-A2DD-F21C6C674EF1}"/>
    <cellStyle name="Normal 17 4 8 2" xfId="13882" xr:uid="{8D822B93-FFCF-4786-835B-A7C15B3522F1}"/>
    <cellStyle name="Normal 17 4 8 2 2" xfId="30642" xr:uid="{471FCABD-39B8-46D6-9F75-5343D551E6EA}"/>
    <cellStyle name="Normal 17 4 8 2 3" xfId="47401" xr:uid="{75C5BE8C-D121-49A0-B8A4-2FF305219043}"/>
    <cellStyle name="Normal 17 4 8 3" xfId="22262" xr:uid="{DE76A493-2F55-4A28-B530-38E2EA4F65B2}"/>
    <cellStyle name="Normal 17 4 8 4" xfId="39021" xr:uid="{E87CA221-0A67-4242-B34A-CC295C58CF2E}"/>
    <cellStyle name="Normal 17 4 9" xfId="6979" xr:uid="{595934C9-C403-4F8A-8608-5051E4725CFF}"/>
    <cellStyle name="Normal 17 4 9 2" xfId="15359" xr:uid="{68CAE4AA-FF93-4EF3-A84F-BA31F85BDD56}"/>
    <cellStyle name="Normal 17 4 9 2 2" xfId="32119" xr:uid="{064D61DC-8744-4086-81B1-9494650528B2}"/>
    <cellStyle name="Normal 17 4 9 2 3" xfId="48878" xr:uid="{953B9E30-FAEF-4885-A16B-6AD3F6963657}"/>
    <cellStyle name="Normal 17 4 9 3" xfId="23739" xr:uid="{E92BB955-FA7F-4D52-9266-E1930E8BC56E}"/>
    <cellStyle name="Normal 17 4 9 4" xfId="40498" xr:uid="{708B4A68-8055-4613-A4E2-4CC9A0AEC4C5}"/>
    <cellStyle name="Normal 17 5" xfId="407" xr:uid="{01DB80EF-30B7-4777-A852-4258907AAB2D}"/>
    <cellStyle name="Normal 17 5 10" xfId="7456" xr:uid="{D67184F5-0D67-4F71-A398-54BAACD5C0AE}"/>
    <cellStyle name="Normal 17 5 10 2" xfId="15836" xr:uid="{44888B67-6068-4E96-806F-1A87A930B1B2}"/>
    <cellStyle name="Normal 17 5 10 2 2" xfId="32596" xr:uid="{98384D72-2ADD-4FE3-8C15-2CD4008706C8}"/>
    <cellStyle name="Normal 17 5 10 2 3" xfId="49355" xr:uid="{8DC8D57C-04A6-4332-8C0A-FD34D6BCDE33}"/>
    <cellStyle name="Normal 17 5 10 3" xfId="24216" xr:uid="{6DAA31FC-EF49-4600-BF7A-80F1DA8517F8}"/>
    <cellStyle name="Normal 17 5 10 4" xfId="40975" xr:uid="{268D4940-5BC3-44DA-ACA0-5503AAFA1875}"/>
    <cellStyle name="Normal 17 5 11" xfId="7862" xr:uid="{D4A7D4AF-A986-4DC9-B4CE-B87AA3AA993B}"/>
    <cellStyle name="Normal 17 5 11 2" xfId="16242" xr:uid="{E103757A-F503-4444-BAC2-FA524FC99C28}"/>
    <cellStyle name="Normal 17 5 11 2 2" xfId="33002" xr:uid="{BA8D05C7-63AE-46E0-A023-3CAF2D84E833}"/>
    <cellStyle name="Normal 17 5 11 2 3" xfId="49761" xr:uid="{02397992-2F0F-4E29-97E0-A19620BF6D56}"/>
    <cellStyle name="Normal 17 5 11 3" xfId="24622" xr:uid="{B923EE6C-06C0-43F3-8BEB-4359CF77BAD2}"/>
    <cellStyle name="Normal 17 5 11 4" xfId="41381" xr:uid="{0E208C26-DCAF-4626-B0EB-A9EBEB0AD617}"/>
    <cellStyle name="Normal 17 5 12" xfId="8268" xr:uid="{FE1FDEB6-7A78-4056-BD6F-3DAC0EBA0B4E}"/>
    <cellStyle name="Normal 17 5 12 2" xfId="16648" xr:uid="{C51731D3-9901-4096-9A59-C4AF77A5DDCA}"/>
    <cellStyle name="Normal 17 5 12 2 2" xfId="33408" xr:uid="{CD5A89CA-375E-40D3-91F7-9C53FB90AF55}"/>
    <cellStyle name="Normal 17 5 12 2 3" xfId="50167" xr:uid="{01DA76CB-1CE3-45A2-96FB-ABE562FD483F}"/>
    <cellStyle name="Normal 17 5 12 3" xfId="25028" xr:uid="{4027C433-90E6-41AE-A645-26EBA66DBBBF}"/>
    <cellStyle name="Normal 17 5 12 4" xfId="41787" xr:uid="{9384FD6D-5DC0-42CE-B8BC-78ACE447F3C0}"/>
    <cellStyle name="Normal 17 5 13" xfId="1955" xr:uid="{D5575649-59A9-4ACA-BB33-6AE5EF07AF74}"/>
    <cellStyle name="Normal 17 5 13 2" xfId="10343" xr:uid="{2B4E1AC9-5A6C-4457-80B5-2EB894327AF7}"/>
    <cellStyle name="Normal 17 5 13 2 2" xfId="27103" xr:uid="{E3D7D8A7-E456-44AD-9798-91F40E51653C}"/>
    <cellStyle name="Normal 17 5 13 2 3" xfId="43862" xr:uid="{914F70AB-E703-4FC4-9E74-468135F8C13B}"/>
    <cellStyle name="Normal 17 5 13 3" xfId="18723" xr:uid="{2FAB6C85-A634-47F2-AAEA-77C5B0DC1600}"/>
    <cellStyle name="Normal 17 5 13 4" xfId="35482" xr:uid="{0E27ADAF-BB0D-4FCC-9C6C-4CD3CF5C85DA}"/>
    <cellStyle name="Normal 17 5 14" xfId="8818" xr:uid="{59311B9F-E254-4EAA-89A0-FCF4892B260A}"/>
    <cellStyle name="Normal 17 5 14 2" xfId="25578" xr:uid="{9670FD4C-1ACA-4050-8965-2744891CDA64}"/>
    <cellStyle name="Normal 17 5 14 3" xfId="42337" xr:uid="{21133575-117C-4A7D-AB97-4972F43970B5}"/>
    <cellStyle name="Normal 17 5 15" xfId="17198" xr:uid="{4F9821CC-4EBA-4FA6-AE8C-68878223D98C}"/>
    <cellStyle name="Normal 17 5 16" xfId="33957" xr:uid="{12E83B3C-69D5-412B-9612-8A5545F5E056}"/>
    <cellStyle name="Normal 17 5 2" xfId="408" xr:uid="{18F6D0E1-EF67-4328-808A-90A5ED8CC133}"/>
    <cellStyle name="Normal 17 5 2 10" xfId="8339" xr:uid="{DAC39814-1590-42AF-A56A-E7F1DFEB2A1D}"/>
    <cellStyle name="Normal 17 5 2 10 2" xfId="16719" xr:uid="{D12BAC3D-C4A2-4EE0-8D37-F516DED81BDA}"/>
    <cellStyle name="Normal 17 5 2 10 2 2" xfId="33479" xr:uid="{13BF8FC0-20D4-4553-981A-716B5749CE7A}"/>
    <cellStyle name="Normal 17 5 2 10 2 3" xfId="50238" xr:uid="{7AEAD6CD-1C6D-43DD-AD46-CF599A228B74}"/>
    <cellStyle name="Normal 17 5 2 10 3" xfId="25099" xr:uid="{FB097778-2F3D-407F-8B5F-9E61C5DD09B0}"/>
    <cellStyle name="Normal 17 5 2 10 4" xfId="41858" xr:uid="{6ECC0841-10A2-42BF-BF5E-D39B23C900C3}"/>
    <cellStyle name="Normal 17 5 2 11" xfId="2240" xr:uid="{686216F5-2A2D-4F2F-A248-82379B8E525E}"/>
    <cellStyle name="Normal 17 5 2 11 2" xfId="10622" xr:uid="{E6B0552F-9C6E-4787-8537-92116352CE1D}"/>
    <cellStyle name="Normal 17 5 2 11 2 2" xfId="27382" xr:uid="{D669EFC5-D22B-4330-8B2D-76E1527E246D}"/>
    <cellStyle name="Normal 17 5 2 11 2 3" xfId="44141" xr:uid="{5F40E399-83EF-4EF1-9944-B532A95E5455}"/>
    <cellStyle name="Normal 17 5 2 11 3" xfId="19002" xr:uid="{68C3EBB8-9FC7-42B3-8334-015E7CA30075}"/>
    <cellStyle name="Normal 17 5 2 11 4" xfId="35761" xr:uid="{E4468312-A327-449A-9552-55175CC3B509}"/>
    <cellStyle name="Normal 17 5 2 12" xfId="8819" xr:uid="{4F6C9645-7063-4322-ADC3-0AEDD9BCDCF5}"/>
    <cellStyle name="Normal 17 5 2 12 2" xfId="25579" xr:uid="{18EF057D-739C-46CD-80D6-F494E3033803}"/>
    <cellStyle name="Normal 17 5 2 12 3" xfId="42338" xr:uid="{0BC4717B-731C-413E-8371-0638B5B52F3D}"/>
    <cellStyle name="Normal 17 5 2 13" xfId="17199" xr:uid="{026D3DEF-D25D-402A-A9D1-0C38DED49092}"/>
    <cellStyle name="Normal 17 5 2 14" xfId="33958" xr:uid="{A75494F2-1478-42F1-85D6-EB16BC2C5C48}"/>
    <cellStyle name="Normal 17 5 2 2" xfId="850" xr:uid="{C3A2C612-2D9A-492A-B226-05D0EFC0D383}"/>
    <cellStyle name="Normal 17 5 2 2 2" xfId="4245" xr:uid="{327C308F-E9EE-4951-86CF-CDECBA2A55C9}"/>
    <cellStyle name="Normal 17 5 2 2 2 2" xfId="12625" xr:uid="{CAD3FE11-445D-45E4-9858-8DF099551E4B}"/>
    <cellStyle name="Normal 17 5 2 2 2 2 2" xfId="29385" xr:uid="{B4B83029-C263-4B89-8646-68FF697C9586}"/>
    <cellStyle name="Normal 17 5 2 2 2 2 3" xfId="46144" xr:uid="{2281EBCC-55F7-4E87-BF54-664A7B9BC2B9}"/>
    <cellStyle name="Normal 17 5 2 2 2 3" xfId="21005" xr:uid="{FAE07F22-3657-4B49-BD6F-5A5E1850A062}"/>
    <cellStyle name="Normal 17 5 2 2 2 4" xfId="37764" xr:uid="{8840BAA3-4094-41FB-BA08-A9A41D3F2712}"/>
    <cellStyle name="Normal 17 5 2 2 3" xfId="5932" xr:uid="{2D98C5B1-C542-4951-AFCA-0D2F2AA5D71A}"/>
    <cellStyle name="Normal 17 5 2 2 3 2" xfId="14312" xr:uid="{54940170-BF9A-46D1-98B3-C66F3F82F2EB}"/>
    <cellStyle name="Normal 17 5 2 2 3 2 2" xfId="31072" xr:uid="{808C82C2-FE11-45C0-8F82-4E120D146AC6}"/>
    <cellStyle name="Normal 17 5 2 2 3 2 3" xfId="47831" xr:uid="{0A56BFD9-6869-452F-A031-365FB3FA5189}"/>
    <cellStyle name="Normal 17 5 2 2 3 3" xfId="22692" xr:uid="{0239AB04-3DE4-4B16-8F12-75B5B5B1B9D0}"/>
    <cellStyle name="Normal 17 5 2 2 3 4" xfId="39451" xr:uid="{B772FC1C-6C7F-4C91-9E16-54CB80E2305B}"/>
    <cellStyle name="Normal 17 5 2 2 4" xfId="2668" xr:uid="{CF5F4CD5-0035-473F-8A22-D4828E16685B}"/>
    <cellStyle name="Normal 17 5 2 2 4 2" xfId="11048" xr:uid="{3825A7E8-4A16-4532-A31B-3F354D9AF1CE}"/>
    <cellStyle name="Normal 17 5 2 2 4 2 2" xfId="27808" xr:uid="{C02F090A-B8E6-48A1-8E09-2CEC6FD5FC7D}"/>
    <cellStyle name="Normal 17 5 2 2 4 2 3" xfId="44567" xr:uid="{7FD86F19-C61B-46C7-BC64-6936D02D277D}"/>
    <cellStyle name="Normal 17 5 2 2 4 3" xfId="19428" xr:uid="{7422112B-65CA-423D-877D-57CCAFD670A5}"/>
    <cellStyle name="Normal 17 5 2 2 4 4" xfId="36187" xr:uid="{19E80C27-AFBC-4C3B-9B76-4A1E6437300A}"/>
    <cellStyle name="Normal 17 5 2 2 5" xfId="9245" xr:uid="{0197B27B-E644-4617-92E0-5E06AAF487E3}"/>
    <cellStyle name="Normal 17 5 2 2 5 2" xfId="26005" xr:uid="{D5648684-7987-46E7-9FE0-BF2533523480}"/>
    <cellStyle name="Normal 17 5 2 2 5 3" xfId="42764" xr:uid="{C51E0390-520F-4952-9090-E1D259B14BF9}"/>
    <cellStyle name="Normal 17 5 2 2 6" xfId="17625" xr:uid="{37583F46-E8D2-48B7-BC6C-C6FDCB44BD64}"/>
    <cellStyle name="Normal 17 5 2 2 7" xfId="34384" xr:uid="{28DA3339-E856-404F-A38F-EC129EA00237}"/>
    <cellStyle name="Normal 17 5 2 3" xfId="1284" xr:uid="{291A502F-322B-4A7C-A7C5-03A00564F265}"/>
    <cellStyle name="Normal 17 5 2 3 2" xfId="4673" xr:uid="{3ED8EB3E-410A-4756-89AA-5EE6992A5438}"/>
    <cellStyle name="Normal 17 5 2 3 2 2" xfId="13053" xr:uid="{C683DD91-33BF-4D71-8146-314BB8A68F5A}"/>
    <cellStyle name="Normal 17 5 2 3 2 2 2" xfId="29813" xr:uid="{DEE72494-9045-4DC1-A9BC-7F895915677F}"/>
    <cellStyle name="Normal 17 5 2 3 2 2 3" xfId="46572" xr:uid="{20322BD9-5589-4EA4-BBE2-0EC6A0986DF8}"/>
    <cellStyle name="Normal 17 5 2 3 2 3" xfId="21433" xr:uid="{43726176-7738-4170-B729-2BD9809BA4D9}"/>
    <cellStyle name="Normal 17 5 2 3 2 4" xfId="38192" xr:uid="{2CA7AB01-EED8-4A69-AB9B-35815E7D3F6E}"/>
    <cellStyle name="Normal 17 5 2 3 3" xfId="6360" xr:uid="{7895537D-A896-44FA-BE34-E02B79D627A3}"/>
    <cellStyle name="Normal 17 5 2 3 3 2" xfId="14740" xr:uid="{669CCE12-9DE0-49C4-B778-C1D0E18BD348}"/>
    <cellStyle name="Normal 17 5 2 3 3 2 2" xfId="31500" xr:uid="{8799B399-05C0-4DA2-9501-2BE4D46655DD}"/>
    <cellStyle name="Normal 17 5 2 3 3 2 3" xfId="48259" xr:uid="{049FB40F-BB0E-4A5D-AE8C-5A259E9F2B96}"/>
    <cellStyle name="Normal 17 5 2 3 3 3" xfId="23120" xr:uid="{FDCDE201-03AB-4E38-B2FC-6FD215F88B5D}"/>
    <cellStyle name="Normal 17 5 2 3 3 4" xfId="39879" xr:uid="{500D9EFA-72D8-44D2-9B92-A71D898B73CC}"/>
    <cellStyle name="Normal 17 5 2 3 4" xfId="3096" xr:uid="{16D51E38-F43A-4AB6-9E08-8C92AAAFDCB4}"/>
    <cellStyle name="Normal 17 5 2 3 4 2" xfId="11476" xr:uid="{0D188AF6-F582-4AD1-A643-EFDF24583C2E}"/>
    <cellStyle name="Normal 17 5 2 3 4 2 2" xfId="28236" xr:uid="{415E74D4-41AD-4DDC-95C0-5BCBCB890C4D}"/>
    <cellStyle name="Normal 17 5 2 3 4 2 3" xfId="44995" xr:uid="{F55F1146-0724-4203-A13D-7C13F47E7BAD}"/>
    <cellStyle name="Normal 17 5 2 3 4 3" xfId="19856" xr:uid="{418B7695-0510-418C-A8A1-302464267AB2}"/>
    <cellStyle name="Normal 17 5 2 3 4 4" xfId="36615" xr:uid="{1A915567-ABC4-442B-AF44-A84F0E4703C5}"/>
    <cellStyle name="Normal 17 5 2 3 5" xfId="9673" xr:uid="{5EB04798-DF25-4028-8C40-24761FBEFF48}"/>
    <cellStyle name="Normal 17 5 2 3 5 2" xfId="26433" xr:uid="{81795821-FE01-483C-8B5C-8DDB59258D38}"/>
    <cellStyle name="Normal 17 5 2 3 5 3" xfId="43192" xr:uid="{D9AF3973-D376-4F24-A2A4-B5D01C972422}"/>
    <cellStyle name="Normal 17 5 2 3 6" xfId="18053" xr:uid="{9BA73DD3-F509-4015-AB1B-6EF883E4F19B}"/>
    <cellStyle name="Normal 17 5 2 3 7" xfId="34812" xr:uid="{107E2D0B-7271-44C5-8C23-DC63ACF95FB1}"/>
    <cellStyle name="Normal 17 5 2 4" xfId="1639" xr:uid="{5A743139-4783-426A-9456-DF2AF6A7B1A4}"/>
    <cellStyle name="Normal 17 5 2 4 2" xfId="5028" xr:uid="{36E7DD44-7999-4B39-89A7-37F795B4E350}"/>
    <cellStyle name="Normal 17 5 2 4 2 2" xfId="13408" xr:uid="{CA8B2244-CF9F-4078-95BA-7691096E95ED}"/>
    <cellStyle name="Normal 17 5 2 4 2 2 2" xfId="30168" xr:uid="{D6D7733A-83AC-40F3-BB1F-5912E284DC42}"/>
    <cellStyle name="Normal 17 5 2 4 2 2 3" xfId="46927" xr:uid="{FB2D2E33-1A4B-4C29-A653-E3E2421DDA09}"/>
    <cellStyle name="Normal 17 5 2 4 2 3" xfId="21788" xr:uid="{BF219832-B296-491C-A31B-06FA5B2AFF9E}"/>
    <cellStyle name="Normal 17 5 2 4 2 4" xfId="38547" xr:uid="{1F46620F-5083-4533-A52A-84FBE1735C0D}"/>
    <cellStyle name="Normal 17 5 2 4 3" xfId="6715" xr:uid="{1EEB3667-FF1F-44F7-8082-34D75F50222B}"/>
    <cellStyle name="Normal 17 5 2 4 3 2" xfId="15095" xr:uid="{E9C798BE-062D-43D1-887E-17FBB49D2E48}"/>
    <cellStyle name="Normal 17 5 2 4 3 2 2" xfId="31855" xr:uid="{077907BA-4020-4A5B-9379-1CC43316DD54}"/>
    <cellStyle name="Normal 17 5 2 4 3 2 3" xfId="48614" xr:uid="{DC6D1EF4-71A9-4EF4-B27F-EB2986265F10}"/>
    <cellStyle name="Normal 17 5 2 4 3 3" xfId="23475" xr:uid="{A40FD7F2-8C63-433B-8CFF-0050921F7BDF}"/>
    <cellStyle name="Normal 17 5 2 4 3 4" xfId="40234" xr:uid="{06F22179-5D68-46E2-8614-C8E3A71AE1E4}"/>
    <cellStyle name="Normal 17 5 2 4 4" xfId="3339" xr:uid="{AD174158-023D-47BD-9555-81409F4EC827}"/>
    <cellStyle name="Normal 17 5 2 4 4 2" xfId="11719" xr:uid="{A6AF2AC7-689E-4D51-A01D-7B877568CA7D}"/>
    <cellStyle name="Normal 17 5 2 4 4 2 2" xfId="28479" xr:uid="{D4057E04-A095-4E08-8302-0277820C372C}"/>
    <cellStyle name="Normal 17 5 2 4 4 2 3" xfId="45238" xr:uid="{15D52D76-458E-43A0-9ACE-4CDD02DE7545}"/>
    <cellStyle name="Normal 17 5 2 4 4 3" xfId="20099" xr:uid="{1915BED3-5205-49D6-B84B-7522DDB11513}"/>
    <cellStyle name="Normal 17 5 2 4 4 4" xfId="36858" xr:uid="{505A00D6-A25D-4177-9324-9788AE5A36C5}"/>
    <cellStyle name="Normal 17 5 2 4 5" xfId="10028" xr:uid="{09233E95-14D6-439E-90AF-BAF714C3627F}"/>
    <cellStyle name="Normal 17 5 2 4 5 2" xfId="26788" xr:uid="{186DEFB5-BDFE-4539-88FF-244C659E770A}"/>
    <cellStyle name="Normal 17 5 2 4 5 3" xfId="43547" xr:uid="{A2197D10-6ACF-449C-B555-0AEFA1A95656}"/>
    <cellStyle name="Normal 17 5 2 4 6" xfId="18408" xr:uid="{77E749DA-C3D1-4A93-AB17-BE7CC7D1F5DF}"/>
    <cellStyle name="Normal 17 5 2 4 7" xfId="35167" xr:uid="{7BD0C1B9-5662-4DB3-BC90-825FCDA58456}"/>
    <cellStyle name="Normal 17 5 2 5" xfId="3758" xr:uid="{68D79CD0-0DC4-472C-B411-2F8C2AE62A57}"/>
    <cellStyle name="Normal 17 5 2 5 2" xfId="12138" xr:uid="{30414C99-3F3B-47A5-9685-7AD8BA4D9CE0}"/>
    <cellStyle name="Normal 17 5 2 5 2 2" xfId="28898" xr:uid="{C685390A-E83F-4FB5-AA01-BC5CC0CEB21E}"/>
    <cellStyle name="Normal 17 5 2 5 2 3" xfId="45657" xr:uid="{023AA14B-7A16-4AED-9EA8-18AD622D5B88}"/>
    <cellStyle name="Normal 17 5 2 5 3" xfId="20518" xr:uid="{72FAA929-3EA7-4F0B-B885-C4AC3905F2D2}"/>
    <cellStyle name="Normal 17 5 2 5 4" xfId="37277" xr:uid="{D472598D-DAAF-448D-B2EC-FD6670BDBA21}"/>
    <cellStyle name="Normal 17 5 2 6" xfId="5506" xr:uid="{17EA9810-8F44-4E47-A0C3-9CA2235196A1}"/>
    <cellStyle name="Normal 17 5 2 6 2" xfId="13886" xr:uid="{A0B8EE1A-DB6C-4B2C-B939-DFDAF9D5F50A}"/>
    <cellStyle name="Normal 17 5 2 6 2 2" xfId="30646" xr:uid="{B0D8FBA7-1996-4AD5-A81B-CDE20E1E92C5}"/>
    <cellStyle name="Normal 17 5 2 6 2 3" xfId="47405" xr:uid="{05874921-924E-4617-9DD5-25E9A62D371C}"/>
    <cellStyle name="Normal 17 5 2 6 3" xfId="22266" xr:uid="{8002B4E5-3BB3-4035-83E3-858A6F4B7ED6}"/>
    <cellStyle name="Normal 17 5 2 6 4" xfId="39025" xr:uid="{23FAFF6C-DD00-4B68-A4B6-139DE70E72D2}"/>
    <cellStyle name="Normal 17 5 2 7" xfId="7121" xr:uid="{59159BAE-4A11-445E-82C1-C38B9D1C541B}"/>
    <cellStyle name="Normal 17 5 2 7 2" xfId="15501" xr:uid="{A169C5B1-0F03-4308-9661-ED66E4FDDB7D}"/>
    <cellStyle name="Normal 17 5 2 7 2 2" xfId="32261" xr:uid="{694B352F-722F-4A0E-8928-566FE775FD24}"/>
    <cellStyle name="Normal 17 5 2 7 2 3" xfId="49020" xr:uid="{87C54764-EA75-49A1-828E-F58E918FB0BD}"/>
    <cellStyle name="Normal 17 5 2 7 3" xfId="23881" xr:uid="{B4B4EE04-DB3C-476A-951C-2F7273C0F133}"/>
    <cellStyle name="Normal 17 5 2 7 4" xfId="40640" xr:uid="{E2F9E6E4-7C3C-48D7-B095-D435E8FBB9DC}"/>
    <cellStyle name="Normal 17 5 2 8" xfId="7527" xr:uid="{99C934BB-BBCD-4988-B631-345D32027689}"/>
    <cellStyle name="Normal 17 5 2 8 2" xfId="15907" xr:uid="{1ACD1112-57D6-4B16-AB38-8C08F8035384}"/>
    <cellStyle name="Normal 17 5 2 8 2 2" xfId="32667" xr:uid="{DF988BCA-3FF3-40CD-B1F4-F3561A3C7DFA}"/>
    <cellStyle name="Normal 17 5 2 8 2 3" xfId="49426" xr:uid="{7CF76DF8-DAB1-4E96-AB15-614E1A45D2F3}"/>
    <cellStyle name="Normal 17 5 2 8 3" xfId="24287" xr:uid="{173B363A-48C5-4F09-8963-93BFC5C137D5}"/>
    <cellStyle name="Normal 17 5 2 8 4" xfId="41046" xr:uid="{D1B3D4CC-C987-4C71-9D29-608D94B93675}"/>
    <cellStyle name="Normal 17 5 2 9" xfId="7933" xr:uid="{3609999B-D8FE-4697-84BF-7047CBF8EBE7}"/>
    <cellStyle name="Normal 17 5 2 9 2" xfId="16313" xr:uid="{448F145C-F6BF-4369-B8B0-1E90C80C425F}"/>
    <cellStyle name="Normal 17 5 2 9 2 2" xfId="33073" xr:uid="{470ED4B6-5B40-4E3B-B329-DEBEEA645B46}"/>
    <cellStyle name="Normal 17 5 2 9 2 3" xfId="49832" xr:uid="{1E422453-8D98-4D74-842C-794488D21EE4}"/>
    <cellStyle name="Normal 17 5 2 9 3" xfId="24693" xr:uid="{4CEF7EF1-879F-457A-9727-F38C4F949B30}"/>
    <cellStyle name="Normal 17 5 2 9 4" xfId="41452" xr:uid="{91F13746-8E02-43D0-BCDB-0F26802B437E}"/>
    <cellStyle name="Normal 17 5 3" xfId="409" xr:uid="{F4EC2B62-01F8-4605-AC5D-DF6684CCC6E9}"/>
    <cellStyle name="Normal 17 5 3 10" xfId="8539" xr:uid="{7185C676-56CD-4D0A-A5F1-9C2F1A135710}"/>
    <cellStyle name="Normal 17 5 3 10 2" xfId="16919" xr:uid="{504822C7-7C76-4596-8C9F-927BE160FF5A}"/>
    <cellStyle name="Normal 17 5 3 10 2 2" xfId="33679" xr:uid="{8C60E9BA-F2E2-4099-A5CF-6AD6B30013D6}"/>
    <cellStyle name="Normal 17 5 3 10 2 3" xfId="50438" xr:uid="{EF96005F-AAF7-4631-B3E7-243477B0CC41}"/>
    <cellStyle name="Normal 17 5 3 10 3" xfId="25299" xr:uid="{F2F7565C-4CEC-4F70-8A17-B4AE26E93162}"/>
    <cellStyle name="Normal 17 5 3 10 4" xfId="42058" xr:uid="{38B0114D-7AF6-4974-8C33-C937B9739204}"/>
    <cellStyle name="Normal 17 5 3 11" xfId="2241" xr:uid="{642BEF0D-1104-408D-8E8F-96703ACCFD9A}"/>
    <cellStyle name="Normal 17 5 3 11 2" xfId="10623" xr:uid="{5B09C75C-AD62-4182-AAF3-BDED8FA5C3FE}"/>
    <cellStyle name="Normal 17 5 3 11 2 2" xfId="27383" xr:uid="{3347CDE4-57B7-4D7E-AA65-A5983571097F}"/>
    <cellStyle name="Normal 17 5 3 11 2 3" xfId="44142" xr:uid="{E97ADC15-E043-4354-A9AB-265B51F6AD92}"/>
    <cellStyle name="Normal 17 5 3 11 3" xfId="19003" xr:uid="{DD087B92-53D5-406E-BEB6-4B49AD942996}"/>
    <cellStyle name="Normal 17 5 3 11 4" xfId="35762" xr:uid="{D465AD7D-1F25-4D66-8A36-6214AD846DC3}"/>
    <cellStyle name="Normal 17 5 3 12" xfId="8820" xr:uid="{53699358-8A57-414E-AF7C-285A1C70582F}"/>
    <cellStyle name="Normal 17 5 3 12 2" xfId="25580" xr:uid="{DDC37D9C-5890-422E-8899-D14DCDA3E00B}"/>
    <cellStyle name="Normal 17 5 3 12 3" xfId="42339" xr:uid="{EF9C5A72-2C30-4468-9DF3-79CE5B6EDD1E}"/>
    <cellStyle name="Normal 17 5 3 13" xfId="17200" xr:uid="{B3BECF46-7575-4E6A-8B4B-D813BFD9494C}"/>
    <cellStyle name="Normal 17 5 3 14" xfId="33959" xr:uid="{57C70F4A-3FC0-4EAE-98FB-B613FD9366EE}"/>
    <cellStyle name="Normal 17 5 3 2" xfId="851" xr:uid="{2080DB89-CBDD-4D48-B64C-7ACC19B804B1}"/>
    <cellStyle name="Normal 17 5 3 2 2" xfId="4246" xr:uid="{57E8048C-4D2C-4AC1-8FC2-2C8770C42E87}"/>
    <cellStyle name="Normal 17 5 3 2 2 2" xfId="12626" xr:uid="{0AEB3C13-5AD9-4DF4-A959-9A5B8C736523}"/>
    <cellStyle name="Normal 17 5 3 2 2 2 2" xfId="29386" xr:uid="{0B603D46-3FA9-4B9B-8C7B-83B0B52E8264}"/>
    <cellStyle name="Normal 17 5 3 2 2 2 3" xfId="46145" xr:uid="{C8DCD789-C013-4A25-894D-EE7762774103}"/>
    <cellStyle name="Normal 17 5 3 2 2 3" xfId="21006" xr:uid="{B13162D2-9075-4EDF-8DEB-30752096D1CF}"/>
    <cellStyle name="Normal 17 5 3 2 2 4" xfId="37765" xr:uid="{A12D7024-EC5F-46D4-ACA9-646A79A2B6E5}"/>
    <cellStyle name="Normal 17 5 3 2 3" xfId="5933" xr:uid="{773C99DB-191A-4DA7-B658-A18D9393BE9D}"/>
    <cellStyle name="Normal 17 5 3 2 3 2" xfId="14313" xr:uid="{46426D59-50A3-4C28-9F2B-E955FA2FE0D0}"/>
    <cellStyle name="Normal 17 5 3 2 3 2 2" xfId="31073" xr:uid="{4963C1F9-CFB6-44B3-AF86-FAE8C6082D5A}"/>
    <cellStyle name="Normal 17 5 3 2 3 2 3" xfId="47832" xr:uid="{08DDD3A1-9C14-4C8A-AA9F-EC37C7B1715A}"/>
    <cellStyle name="Normal 17 5 3 2 3 3" xfId="22693" xr:uid="{77CCF35F-5DAE-4A55-8823-6AE3C5262E73}"/>
    <cellStyle name="Normal 17 5 3 2 3 4" xfId="39452" xr:uid="{2D6D9C86-BC59-488A-8A79-201EC6BE37F4}"/>
    <cellStyle name="Normal 17 5 3 2 4" xfId="2669" xr:uid="{8800F7BE-470A-4036-871F-12CBFA78F9CB}"/>
    <cellStyle name="Normal 17 5 3 2 4 2" xfId="11049" xr:uid="{C2110D02-6700-4CF9-A115-C62CF5691B0B}"/>
    <cellStyle name="Normal 17 5 3 2 4 2 2" xfId="27809" xr:uid="{C7EEFC43-8E6A-40A2-8CBC-CE0006075F78}"/>
    <cellStyle name="Normal 17 5 3 2 4 2 3" xfId="44568" xr:uid="{348645BD-C614-43D8-81E1-5BF4F2BC5265}"/>
    <cellStyle name="Normal 17 5 3 2 4 3" xfId="19429" xr:uid="{92628F28-D97E-4652-8C5B-3AC5209F31A8}"/>
    <cellStyle name="Normal 17 5 3 2 4 4" xfId="36188" xr:uid="{85295076-AFE4-42D9-9D2B-B6097BBF505F}"/>
    <cellStyle name="Normal 17 5 3 2 5" xfId="9246" xr:uid="{3470F65D-6294-4998-A079-FA8FC690A9AF}"/>
    <cellStyle name="Normal 17 5 3 2 5 2" xfId="26006" xr:uid="{B53481CD-8DB2-4BC4-B493-0CDAEB38AECF}"/>
    <cellStyle name="Normal 17 5 3 2 5 3" xfId="42765" xr:uid="{C1AE8786-7822-4711-BD7A-DD0E1F19562E}"/>
    <cellStyle name="Normal 17 5 3 2 6" xfId="17626" xr:uid="{FB952C6D-5E04-40EC-A677-476627673F02}"/>
    <cellStyle name="Normal 17 5 3 2 7" xfId="34385" xr:uid="{1C549F01-776C-4225-BFD3-86F1A44D43CA}"/>
    <cellStyle name="Normal 17 5 3 3" xfId="1285" xr:uid="{494907AE-50A7-4D5D-B7FC-B537F42D7AE9}"/>
    <cellStyle name="Normal 17 5 3 3 2" xfId="4674" xr:uid="{BA4A0231-979D-4219-BB69-0D9E852257FE}"/>
    <cellStyle name="Normal 17 5 3 3 2 2" xfId="13054" xr:uid="{D627F799-9E9E-4ECE-8064-7D685B5326EF}"/>
    <cellStyle name="Normal 17 5 3 3 2 2 2" xfId="29814" xr:uid="{90B35A22-7310-4A88-B4B5-130AFF020D75}"/>
    <cellStyle name="Normal 17 5 3 3 2 2 3" xfId="46573" xr:uid="{32F7FB64-C1F9-4535-BFA4-0AD0D06847AD}"/>
    <cellStyle name="Normal 17 5 3 3 2 3" xfId="21434" xr:uid="{9CB09D64-D046-4E7D-A898-5AB0192598E3}"/>
    <cellStyle name="Normal 17 5 3 3 2 4" xfId="38193" xr:uid="{64F0F40C-DF92-435D-9644-C0B2694A682D}"/>
    <cellStyle name="Normal 17 5 3 3 3" xfId="6361" xr:uid="{F3F58F18-AABE-42A6-B776-E841691B1720}"/>
    <cellStyle name="Normal 17 5 3 3 3 2" xfId="14741" xr:uid="{9924E84B-2E83-4BC5-B1B3-07120119FC68}"/>
    <cellStyle name="Normal 17 5 3 3 3 2 2" xfId="31501" xr:uid="{C1583B53-CD58-4BB7-BED2-14D33D0B8D37}"/>
    <cellStyle name="Normal 17 5 3 3 3 2 3" xfId="48260" xr:uid="{B19CF096-1E86-477F-9773-5CDB9DCF7356}"/>
    <cellStyle name="Normal 17 5 3 3 3 3" xfId="23121" xr:uid="{0AF38B51-D208-4461-A142-AD358EB5E7AF}"/>
    <cellStyle name="Normal 17 5 3 3 3 4" xfId="39880" xr:uid="{F595560E-DD7D-4494-BE8B-E11E786A5A63}"/>
    <cellStyle name="Normal 17 5 3 3 4" xfId="3097" xr:uid="{EA7C395B-0243-4D5A-8E20-E96B77714CAC}"/>
    <cellStyle name="Normal 17 5 3 3 4 2" xfId="11477" xr:uid="{42F8DA64-37A9-43AA-A37B-1602368B2BBD}"/>
    <cellStyle name="Normal 17 5 3 3 4 2 2" xfId="28237" xr:uid="{E47FD5A7-8E68-4090-92DE-2B94634F4547}"/>
    <cellStyle name="Normal 17 5 3 3 4 2 3" xfId="44996" xr:uid="{6BFD5FF3-E59F-4802-943A-4C408808902A}"/>
    <cellStyle name="Normal 17 5 3 3 4 3" xfId="19857" xr:uid="{07FB107D-FCF9-4254-B7EB-60B614AA8DF1}"/>
    <cellStyle name="Normal 17 5 3 3 4 4" xfId="36616" xr:uid="{38112C58-C30D-4736-ABB5-C92F47D6EC08}"/>
    <cellStyle name="Normal 17 5 3 3 5" xfId="9674" xr:uid="{0B87C31D-AEC9-4728-8E7D-6C47F56C0688}"/>
    <cellStyle name="Normal 17 5 3 3 5 2" xfId="26434" xr:uid="{E3294887-42BB-40F3-9A02-B6063D2D2527}"/>
    <cellStyle name="Normal 17 5 3 3 5 3" xfId="43193" xr:uid="{AE4066A3-1FD6-44E5-89DD-E8B89B169C64}"/>
    <cellStyle name="Normal 17 5 3 3 6" xfId="18054" xr:uid="{FDCBD84A-03CA-4E79-AE94-35CCB3DC78F7}"/>
    <cellStyle name="Normal 17 5 3 3 7" xfId="34813" xr:uid="{FC3A5BEC-6080-4CB5-9685-D5C185AE8943}"/>
    <cellStyle name="Normal 17 5 3 4" xfId="1839" xr:uid="{3F89523C-E626-40E6-AFF1-9AB2DBFCD75B}"/>
    <cellStyle name="Normal 17 5 3 4 2" xfId="5228" xr:uid="{B3F7D9D1-C721-4D92-B100-830F671AE328}"/>
    <cellStyle name="Normal 17 5 3 4 2 2" xfId="13608" xr:uid="{CC63AB22-B418-470C-BADE-C71AC623ABA0}"/>
    <cellStyle name="Normal 17 5 3 4 2 2 2" xfId="30368" xr:uid="{EA135292-4026-45F0-8601-E9437E43154A}"/>
    <cellStyle name="Normal 17 5 3 4 2 2 3" xfId="47127" xr:uid="{693841EE-2EDC-4A94-BF47-78978809AC4D}"/>
    <cellStyle name="Normal 17 5 3 4 2 3" xfId="21988" xr:uid="{192C7A1A-12D2-4852-98D6-9F0E0C9AF76A}"/>
    <cellStyle name="Normal 17 5 3 4 2 4" xfId="38747" xr:uid="{F8E5C6DF-D0F3-45AA-A23F-5E029A54FCCC}"/>
    <cellStyle name="Normal 17 5 3 4 3" xfId="6915" xr:uid="{E247168E-90E1-46FB-B88B-63EB1E866B57}"/>
    <cellStyle name="Normal 17 5 3 4 3 2" xfId="15295" xr:uid="{80F0D215-002B-4B07-9EA8-879974F54EF0}"/>
    <cellStyle name="Normal 17 5 3 4 3 2 2" xfId="32055" xr:uid="{24890306-B179-467B-A673-623BD801C1AC}"/>
    <cellStyle name="Normal 17 5 3 4 3 2 3" xfId="48814" xr:uid="{3570C947-BD99-4F0F-92BF-3F6BD8825C8F}"/>
    <cellStyle name="Normal 17 5 3 4 3 3" xfId="23675" xr:uid="{E095FB7B-6FD2-43A5-AE74-61FA9C1B89F1}"/>
    <cellStyle name="Normal 17 5 3 4 3 4" xfId="40434" xr:uid="{E31CBDCA-8D69-4331-AA7A-1081934FACC6}"/>
    <cellStyle name="Normal 17 5 3 4 4" xfId="3538" xr:uid="{FCB21C66-562A-41F7-BC63-7F7171537090}"/>
    <cellStyle name="Normal 17 5 3 4 4 2" xfId="11918" xr:uid="{3211D707-031D-4171-A84B-66DC86BB1344}"/>
    <cellStyle name="Normal 17 5 3 4 4 2 2" xfId="28678" xr:uid="{5A1A2C0E-17E5-47AA-A572-4BBBC802459F}"/>
    <cellStyle name="Normal 17 5 3 4 4 2 3" xfId="45437" xr:uid="{FB86C418-35F9-4BA5-8455-228742804759}"/>
    <cellStyle name="Normal 17 5 3 4 4 3" xfId="20298" xr:uid="{E6A15B44-7B88-43F6-9674-D1A9EF67363C}"/>
    <cellStyle name="Normal 17 5 3 4 4 4" xfId="37057" xr:uid="{09080CC5-1149-4B93-826A-A75965069F3D}"/>
    <cellStyle name="Normal 17 5 3 4 5" xfId="10228" xr:uid="{6BDDCCE3-60C2-4F60-BDC8-489D09A68FE1}"/>
    <cellStyle name="Normal 17 5 3 4 5 2" xfId="26988" xr:uid="{3DC585FB-D568-4836-BBE1-DC6AAFA06745}"/>
    <cellStyle name="Normal 17 5 3 4 5 3" xfId="43747" xr:uid="{1E9EF537-51CE-42E4-AE0D-6CFCA6FA0B9B}"/>
    <cellStyle name="Normal 17 5 3 4 6" xfId="18608" xr:uid="{A966FA21-A15D-41A2-8CA8-B6B6C53E99B0}"/>
    <cellStyle name="Normal 17 5 3 4 7" xfId="35367" xr:uid="{E40F19D3-2497-433B-9DDF-A5464EE247E5}"/>
    <cellStyle name="Normal 17 5 3 5" xfId="3958" xr:uid="{19F474A4-62BF-4780-AB1E-D14896D670FB}"/>
    <cellStyle name="Normal 17 5 3 5 2" xfId="12338" xr:uid="{5DCA0A38-1C3F-4A51-A17C-422E29BB1DCF}"/>
    <cellStyle name="Normal 17 5 3 5 2 2" xfId="29098" xr:uid="{DB03D297-89AD-41C8-87BB-0354BBC3DAAA}"/>
    <cellStyle name="Normal 17 5 3 5 2 3" xfId="45857" xr:uid="{2085E633-1131-42B8-9DBA-694F59DB9038}"/>
    <cellStyle name="Normal 17 5 3 5 3" xfId="20718" xr:uid="{BFFAB20A-9E5B-4643-B7A1-C24F5A92C3B2}"/>
    <cellStyle name="Normal 17 5 3 5 4" xfId="37477" xr:uid="{B78C69FE-824B-4284-B36F-49FD443D836A}"/>
    <cellStyle name="Normal 17 5 3 6" xfId="5507" xr:uid="{938B0611-5251-4767-8624-80D6F6BE1BB1}"/>
    <cellStyle name="Normal 17 5 3 6 2" xfId="13887" xr:uid="{D10DC66C-AE97-4AF1-8595-E0F6993A8E61}"/>
    <cellStyle name="Normal 17 5 3 6 2 2" xfId="30647" xr:uid="{435CA120-28FA-43AD-A758-F67F96262FD1}"/>
    <cellStyle name="Normal 17 5 3 6 2 3" xfId="47406" xr:uid="{2E08D146-4400-45D4-B408-73B2838F608D}"/>
    <cellStyle name="Normal 17 5 3 6 3" xfId="22267" xr:uid="{44B96ECC-641C-450F-B655-218699943C8B}"/>
    <cellStyle name="Normal 17 5 3 6 4" xfId="39026" xr:uid="{3FB0351F-8CE9-4298-9B1E-D205E1A7334D}"/>
    <cellStyle name="Normal 17 5 3 7" xfId="7321" xr:uid="{AC2FBF1D-87BA-47E7-B6D2-20678D8CBB5B}"/>
    <cellStyle name="Normal 17 5 3 7 2" xfId="15701" xr:uid="{9FDC1035-551F-4B9D-A80E-11897A5710A9}"/>
    <cellStyle name="Normal 17 5 3 7 2 2" xfId="32461" xr:uid="{EE067E9B-C6F2-4416-A141-E94AFC58A277}"/>
    <cellStyle name="Normal 17 5 3 7 2 3" xfId="49220" xr:uid="{DC7836BF-F2EF-4E42-9D53-401EA270079F}"/>
    <cellStyle name="Normal 17 5 3 7 3" xfId="24081" xr:uid="{8BF9BB2D-3A63-4084-AB5C-2164ADB3FCB4}"/>
    <cellStyle name="Normal 17 5 3 7 4" xfId="40840" xr:uid="{00CB3A9B-D8EA-4985-AD08-8F7EDE377780}"/>
    <cellStyle name="Normal 17 5 3 8" xfId="7727" xr:uid="{D3F33BAA-FD08-40E9-8F05-9870EEAC3E9E}"/>
    <cellStyle name="Normal 17 5 3 8 2" xfId="16107" xr:uid="{7BDD315D-ACAF-43E6-86C0-39C3FA05A12E}"/>
    <cellStyle name="Normal 17 5 3 8 2 2" xfId="32867" xr:uid="{62469192-196E-4CEC-ABE7-C090A87EB94C}"/>
    <cellStyle name="Normal 17 5 3 8 2 3" xfId="49626" xr:uid="{3FD5E36A-A8DC-4D7D-BACB-B4F815018665}"/>
    <cellStyle name="Normal 17 5 3 8 3" xfId="24487" xr:uid="{9D4CD16D-6516-454C-95D0-8B5A10855A5C}"/>
    <cellStyle name="Normal 17 5 3 8 4" xfId="41246" xr:uid="{A0DA140F-E7A7-4C8B-B7DD-D91375FB8D43}"/>
    <cellStyle name="Normal 17 5 3 9" xfId="8133" xr:uid="{4B9A516F-81F5-4ED5-AD73-5C166F406214}"/>
    <cellStyle name="Normal 17 5 3 9 2" xfId="16513" xr:uid="{0ED8892C-3900-47A4-BE8A-3693B5C30370}"/>
    <cellStyle name="Normal 17 5 3 9 2 2" xfId="33273" xr:uid="{183F1DB0-127A-4498-96B1-658C43D002C4}"/>
    <cellStyle name="Normal 17 5 3 9 2 3" xfId="50032" xr:uid="{5AB28196-7EF7-41DF-9D98-B21EB76B317B}"/>
    <cellStyle name="Normal 17 5 3 9 3" xfId="24893" xr:uid="{A711B19F-28B6-4324-9DB5-4A8C68840CEC}"/>
    <cellStyle name="Normal 17 5 3 9 4" xfId="41652" xr:uid="{AE59EDFF-1F19-46D9-BCF4-69F7C09906C1}"/>
    <cellStyle name="Normal 17 5 4" xfId="849" xr:uid="{B8CEEF4F-CFE9-4E1E-BAAE-88355E7F112D}"/>
    <cellStyle name="Normal 17 5 4 2" xfId="4244" xr:uid="{EF66A938-4B27-40AF-9680-B6AA91A0C460}"/>
    <cellStyle name="Normal 17 5 4 2 2" xfId="12624" xr:uid="{AF62FBF5-24A9-4A45-BE7F-3406766FB914}"/>
    <cellStyle name="Normal 17 5 4 2 2 2" xfId="29384" xr:uid="{95DA2190-7676-4F29-AF7C-D193D64751FD}"/>
    <cellStyle name="Normal 17 5 4 2 2 3" xfId="46143" xr:uid="{9A081E8C-BA04-4289-8257-773875CD1CD2}"/>
    <cellStyle name="Normal 17 5 4 2 3" xfId="21004" xr:uid="{9C7C1C00-0082-4234-82C2-ABEAFDE56223}"/>
    <cellStyle name="Normal 17 5 4 2 4" xfId="37763" xr:uid="{D6C4BE8B-DB8A-4472-A7E8-EE417F797E56}"/>
    <cellStyle name="Normal 17 5 4 3" xfId="5931" xr:uid="{9186AF95-0521-4C58-8CA3-1DC453316B4E}"/>
    <cellStyle name="Normal 17 5 4 3 2" xfId="14311" xr:uid="{74FDBEE6-4FD8-4475-88FF-32580A10D5EE}"/>
    <cellStyle name="Normal 17 5 4 3 2 2" xfId="31071" xr:uid="{C5585A6B-3549-4BB4-B450-532E7038522D}"/>
    <cellStyle name="Normal 17 5 4 3 2 3" xfId="47830" xr:uid="{E90ECD25-A80D-4D0D-8ECF-B79097E683DC}"/>
    <cellStyle name="Normal 17 5 4 3 3" xfId="22691" xr:uid="{C696D871-3EC3-4CA9-951B-B7DEE9531490}"/>
    <cellStyle name="Normal 17 5 4 3 4" xfId="39450" xr:uid="{7A9517CA-8F6E-4B41-8636-62339DA38034}"/>
    <cellStyle name="Normal 17 5 4 4" xfId="2667" xr:uid="{9E50185A-3C92-40E2-B995-58A2FD089BA6}"/>
    <cellStyle name="Normal 17 5 4 4 2" xfId="11047" xr:uid="{9C262554-13F4-4448-9D0E-B1D097608960}"/>
    <cellStyle name="Normal 17 5 4 4 2 2" xfId="27807" xr:uid="{D53C29D5-18B8-4AED-9052-B66CDC706E25}"/>
    <cellStyle name="Normal 17 5 4 4 2 3" xfId="44566" xr:uid="{97149950-FF18-443C-BC81-CFEAB3F0AC7D}"/>
    <cellStyle name="Normal 17 5 4 4 3" xfId="19427" xr:uid="{8AF1A442-8DBB-4823-9182-0E4C7C70AEEB}"/>
    <cellStyle name="Normal 17 5 4 4 4" xfId="36186" xr:uid="{975D7B1C-C95A-4A13-8CB3-E113881D7F39}"/>
    <cellStyle name="Normal 17 5 4 5" xfId="9244" xr:uid="{BF4A6D69-7C32-4EBF-AF05-3AAB0D3426FB}"/>
    <cellStyle name="Normal 17 5 4 5 2" xfId="26004" xr:uid="{6973B668-D412-46F4-9C8D-006911FDAF82}"/>
    <cellStyle name="Normal 17 5 4 5 3" xfId="42763" xr:uid="{4D320E26-AE0D-4014-BDD8-8EAD7FEB51C0}"/>
    <cellStyle name="Normal 17 5 4 6" xfId="17624" xr:uid="{434DCDD1-5CC5-4A08-97D8-329D58D9072F}"/>
    <cellStyle name="Normal 17 5 4 7" xfId="34383" xr:uid="{FA0CBE1C-DFDC-4188-AA46-D7F28434CB39}"/>
    <cellStyle name="Normal 17 5 5" xfId="1283" xr:uid="{5D72A6A9-BC6E-4CF5-BD9B-7CF51C6C144A}"/>
    <cellStyle name="Normal 17 5 5 2" xfId="4672" xr:uid="{4704B799-FFAF-481F-99E4-02AC2330F99F}"/>
    <cellStyle name="Normal 17 5 5 2 2" xfId="13052" xr:uid="{F96B0FAA-2890-4BD2-9889-81F0445BE1FA}"/>
    <cellStyle name="Normal 17 5 5 2 2 2" xfId="29812" xr:uid="{8600E868-1F19-4607-9086-D8193E12D33A}"/>
    <cellStyle name="Normal 17 5 5 2 2 3" xfId="46571" xr:uid="{EB225D41-43EA-4E6F-99FE-185E0A959CA0}"/>
    <cellStyle name="Normal 17 5 5 2 3" xfId="21432" xr:uid="{21380A10-5EA6-470D-8B62-24D1B079A997}"/>
    <cellStyle name="Normal 17 5 5 2 4" xfId="38191" xr:uid="{E2BAE050-4BE0-4D20-A920-9DFDB68511FD}"/>
    <cellStyle name="Normal 17 5 5 3" xfId="6359" xr:uid="{01F8E6A5-A8B0-40E4-98C0-35C0120679FE}"/>
    <cellStyle name="Normal 17 5 5 3 2" xfId="14739" xr:uid="{2D4BA782-8C38-4EC6-AF10-877241AA2330}"/>
    <cellStyle name="Normal 17 5 5 3 2 2" xfId="31499" xr:uid="{87C0DE77-D63A-4812-992D-794816A4608E}"/>
    <cellStyle name="Normal 17 5 5 3 2 3" xfId="48258" xr:uid="{9CCA8FF1-E096-470E-A41D-95D0F133FA69}"/>
    <cellStyle name="Normal 17 5 5 3 3" xfId="23119" xr:uid="{03112763-6347-49AC-BF62-8337ABB8552B}"/>
    <cellStyle name="Normal 17 5 5 3 4" xfId="39878" xr:uid="{A1FCE78B-7055-45E0-87EF-3FBDA509BDE8}"/>
    <cellStyle name="Normal 17 5 5 4" xfId="3095" xr:uid="{1DC84A2B-242A-4ED2-B542-7BF5425D379A}"/>
    <cellStyle name="Normal 17 5 5 4 2" xfId="11475" xr:uid="{5C6E1977-0895-4DAD-80AB-CEC466D0CE31}"/>
    <cellStyle name="Normal 17 5 5 4 2 2" xfId="28235" xr:uid="{E5929A39-A67C-4C25-95D2-299B9A6C921D}"/>
    <cellStyle name="Normal 17 5 5 4 2 3" xfId="44994" xr:uid="{C427C4B1-E7C5-4AA2-B3AD-7652B6CAAEA7}"/>
    <cellStyle name="Normal 17 5 5 4 3" xfId="19855" xr:uid="{9725E28A-BCF7-49A4-956A-A18739FB074C}"/>
    <cellStyle name="Normal 17 5 5 4 4" xfId="36614" xr:uid="{966844D1-268A-4E0C-939F-6FDD6981422F}"/>
    <cellStyle name="Normal 17 5 5 5" xfId="9672" xr:uid="{EF138648-8392-4A38-8ACB-46C25884399A}"/>
    <cellStyle name="Normal 17 5 5 5 2" xfId="26432" xr:uid="{9A4371BB-9FE9-479A-92B4-02212F1A104F}"/>
    <cellStyle name="Normal 17 5 5 5 3" xfId="43191" xr:uid="{76867A9A-1937-4CF2-80B0-270CCD78DD87}"/>
    <cellStyle name="Normal 17 5 5 6" xfId="18052" xr:uid="{6019EC83-1E4C-49E7-AE38-F8A972AB1260}"/>
    <cellStyle name="Normal 17 5 5 7" xfId="34811" xr:uid="{37BA68B5-48E8-464D-95CC-246A37737E81}"/>
    <cellStyle name="Normal 17 5 6" xfId="1568" xr:uid="{AFF5255A-9366-46B2-B569-ECFD931892CE}"/>
    <cellStyle name="Normal 17 5 6 2" xfId="4957" xr:uid="{1C6F1C62-16D9-49F2-929F-0CA966855A5F}"/>
    <cellStyle name="Normal 17 5 6 2 2" xfId="13337" xr:uid="{A2779984-3A2C-45B3-B17C-325E3BCB57D7}"/>
    <cellStyle name="Normal 17 5 6 2 2 2" xfId="30097" xr:uid="{CDD6A8AA-1990-4132-BC07-7F3DA8AC0CA8}"/>
    <cellStyle name="Normal 17 5 6 2 2 3" xfId="46856" xr:uid="{84DE7830-DD0A-4AE6-A5D4-21E7E2FD2E8A}"/>
    <cellStyle name="Normal 17 5 6 2 3" xfId="21717" xr:uid="{B71E7164-27EF-410F-B021-F9E7A82F5895}"/>
    <cellStyle name="Normal 17 5 6 2 4" xfId="38476" xr:uid="{D06D364A-F6D4-4119-A8F2-A187BCBEE9CD}"/>
    <cellStyle name="Normal 17 5 6 3" xfId="6644" xr:uid="{85512445-0E3D-462C-9458-4B3B8B2E2D82}"/>
    <cellStyle name="Normal 17 5 6 3 2" xfId="15024" xr:uid="{850648AD-ACD4-4DEC-B966-F68AB243D3F7}"/>
    <cellStyle name="Normal 17 5 6 3 2 2" xfId="31784" xr:uid="{B63A95C3-70A6-44EA-AF01-9C83BE691C08}"/>
    <cellStyle name="Normal 17 5 6 3 2 3" xfId="48543" xr:uid="{08BF7C91-AA31-4C4B-A0EA-77E6501F9ABB}"/>
    <cellStyle name="Normal 17 5 6 3 3" xfId="23404" xr:uid="{4584713B-7AE6-4A5D-8DB4-F475E4F48A36}"/>
    <cellStyle name="Normal 17 5 6 3 4" xfId="40163" xr:uid="{15442055-AD16-4ECC-9D85-9D8B32146634}"/>
    <cellStyle name="Normal 17 5 6 4" xfId="2239" xr:uid="{DA7E8B10-6F01-439D-8F13-03A71795AF8C}"/>
    <cellStyle name="Normal 17 5 6 4 2" xfId="10621" xr:uid="{746CF5B7-784A-41A1-9D34-AFD73E42B427}"/>
    <cellStyle name="Normal 17 5 6 4 2 2" xfId="27381" xr:uid="{132F11EA-4DE3-44F9-8C8E-DC72EEE5B0A0}"/>
    <cellStyle name="Normal 17 5 6 4 2 3" xfId="44140" xr:uid="{F363EC6D-71E6-45AD-BF64-70877017B5A8}"/>
    <cellStyle name="Normal 17 5 6 4 3" xfId="19001" xr:uid="{306C24FE-9175-48DC-A6C1-AA204D1AA7AA}"/>
    <cellStyle name="Normal 17 5 6 4 4" xfId="35760" xr:uid="{B1219560-1401-4C9B-AFD6-291C67988E74}"/>
    <cellStyle name="Normal 17 5 6 5" xfId="9957" xr:uid="{461BA221-D56B-4501-A22A-F9E296300C83}"/>
    <cellStyle name="Normal 17 5 6 5 2" xfId="26717" xr:uid="{60D543AD-E596-4107-AB27-3CCC359A0D94}"/>
    <cellStyle name="Normal 17 5 6 5 3" xfId="43476" xr:uid="{F0B05026-05D6-4A30-BAB4-873931A8F9BA}"/>
    <cellStyle name="Normal 17 5 6 6" xfId="18337" xr:uid="{DBC3BC4F-2FAD-4311-BE38-60BAD596D09A}"/>
    <cellStyle name="Normal 17 5 6 7" xfId="35096" xr:uid="{A1EAA3B4-058D-421C-8737-EEA58A7A9EAF}"/>
    <cellStyle name="Normal 17 5 7" xfId="3687" xr:uid="{0885656E-BD5C-463D-B72B-82F9AF69E5B7}"/>
    <cellStyle name="Normal 17 5 7 2" xfId="12067" xr:uid="{0E13008B-7CFD-442A-812C-A5F77B7294E2}"/>
    <cellStyle name="Normal 17 5 7 2 2" xfId="28827" xr:uid="{4562588C-804E-432C-B2BE-76DEA8400EF2}"/>
    <cellStyle name="Normal 17 5 7 2 3" xfId="45586" xr:uid="{58BBD7D8-76FD-4A9E-A974-B157D787DCA8}"/>
    <cellStyle name="Normal 17 5 7 3" xfId="20447" xr:uid="{A56DE827-E186-4D89-98A8-D513C042B5C1}"/>
    <cellStyle name="Normal 17 5 7 4" xfId="37206" xr:uid="{726FA022-D616-44EB-90B8-6167276DBD75}"/>
    <cellStyle name="Normal 17 5 8" xfId="5505" xr:uid="{1FA3B777-44A9-4312-B96B-D2400A8FDEA7}"/>
    <cellStyle name="Normal 17 5 8 2" xfId="13885" xr:uid="{1FF5853C-7621-43E9-840B-6B74C3C74A61}"/>
    <cellStyle name="Normal 17 5 8 2 2" xfId="30645" xr:uid="{2BB5E818-964A-45CA-BACC-A92D669B1638}"/>
    <cellStyle name="Normal 17 5 8 2 3" xfId="47404" xr:uid="{3AA490D7-161E-4C79-B4AC-83AACC82003E}"/>
    <cellStyle name="Normal 17 5 8 3" xfId="22265" xr:uid="{C972F93C-88DA-4460-9932-633C5CDE6397}"/>
    <cellStyle name="Normal 17 5 8 4" xfId="39024" xr:uid="{FE40D71E-333A-4F13-83C7-29EB5ABF7F46}"/>
    <cellStyle name="Normal 17 5 9" xfId="7050" xr:uid="{49266190-E846-49CD-A035-F85733C82C14}"/>
    <cellStyle name="Normal 17 5 9 2" xfId="15430" xr:uid="{F8F7DAA0-C972-4398-BC60-AA7DF3FD53A9}"/>
    <cellStyle name="Normal 17 5 9 2 2" xfId="32190" xr:uid="{021C3587-785E-40BA-B214-FC89BA7E9B3A}"/>
    <cellStyle name="Normal 17 5 9 2 3" xfId="48949" xr:uid="{78553718-6806-4C56-BEF4-E7C12C0E526B}"/>
    <cellStyle name="Normal 17 5 9 3" xfId="23810" xr:uid="{2DAE86B9-D522-4776-B3B5-B92F88EE264E}"/>
    <cellStyle name="Normal 17 5 9 4" xfId="40569" xr:uid="{19407A52-9BC7-4861-9039-6F72E6B93B9C}"/>
    <cellStyle name="Normal 17 6" xfId="410" xr:uid="{CC28C6F5-4418-4CF6-A0DE-645737082666}"/>
    <cellStyle name="Normal 17 6 10" xfId="8335" xr:uid="{DA0A4A08-AA7B-4B7B-A774-5ECC65451F51}"/>
    <cellStyle name="Normal 17 6 10 2" xfId="16715" xr:uid="{835038D0-B476-46E7-A132-65FDFC3B2BA8}"/>
    <cellStyle name="Normal 17 6 10 2 2" xfId="33475" xr:uid="{067CC157-9036-4BF5-9ABA-7ADD2C2178FA}"/>
    <cellStyle name="Normal 17 6 10 2 3" xfId="50234" xr:uid="{5702B51A-D266-442F-ABFC-50484E8D2317}"/>
    <cellStyle name="Normal 17 6 10 3" xfId="25095" xr:uid="{1B3CA6BA-3277-4ED4-A4A0-C62860324F5E}"/>
    <cellStyle name="Normal 17 6 10 4" xfId="41854" xr:uid="{58D52DD9-F4EB-4E9E-A4D1-142FAE1BE7A4}"/>
    <cellStyle name="Normal 17 6 11" xfId="2242" xr:uid="{87A88FE4-6062-47EC-9940-C5B59F04F8D0}"/>
    <cellStyle name="Normal 17 6 11 2" xfId="10624" xr:uid="{3526B07D-C4E3-416D-BF41-C3764FF3BAC3}"/>
    <cellStyle name="Normal 17 6 11 2 2" xfId="27384" xr:uid="{233D8D4F-4164-47CC-8360-1CC4B4195C8D}"/>
    <cellStyle name="Normal 17 6 11 2 3" xfId="44143" xr:uid="{23133C58-A3DC-413A-85E7-1805D1D29D5A}"/>
    <cellStyle name="Normal 17 6 11 3" xfId="19004" xr:uid="{021314D4-A3C8-4295-8F76-313EE15C03B9}"/>
    <cellStyle name="Normal 17 6 11 4" xfId="35763" xr:uid="{7125104B-0E4F-443B-98A8-4A310FF8097F}"/>
    <cellStyle name="Normal 17 6 12" xfId="8821" xr:uid="{8DABE464-7423-4171-8425-696706DF0AD7}"/>
    <cellStyle name="Normal 17 6 12 2" xfId="25581" xr:uid="{F2DF4D8D-439B-4171-A2BA-22D83867AA50}"/>
    <cellStyle name="Normal 17 6 12 3" xfId="42340" xr:uid="{51644653-09DC-485A-A029-77D5E43E90FB}"/>
    <cellStyle name="Normal 17 6 13" xfId="17201" xr:uid="{68E4F741-109F-460E-8681-A2EB8E330459}"/>
    <cellStyle name="Normal 17 6 14" xfId="33960" xr:uid="{08A35BA5-0D99-4B96-8922-E991C959B167}"/>
    <cellStyle name="Normal 17 6 2" xfId="852" xr:uid="{21653873-BB55-4663-B9C7-99E69C4EC101}"/>
    <cellStyle name="Normal 17 6 2 2" xfId="4247" xr:uid="{7A3C1B33-F297-41E1-A2C9-BC9ED734CF16}"/>
    <cellStyle name="Normal 17 6 2 2 2" xfId="12627" xr:uid="{CF707C1F-A41C-4BC2-B2DB-6431B191DED9}"/>
    <cellStyle name="Normal 17 6 2 2 2 2" xfId="29387" xr:uid="{2ED927C7-DBFF-4186-8625-4553492FA553}"/>
    <cellStyle name="Normal 17 6 2 2 2 3" xfId="46146" xr:uid="{F8C73C6F-5BA5-48C1-B9FF-6080D7DB0EC7}"/>
    <cellStyle name="Normal 17 6 2 2 3" xfId="21007" xr:uid="{C0784088-6794-4E83-ADD9-00B0C5350D8E}"/>
    <cellStyle name="Normal 17 6 2 2 4" xfId="37766" xr:uid="{D34FFCC1-CEB2-40B9-AF9F-83678C9544E2}"/>
    <cellStyle name="Normal 17 6 2 3" xfId="5934" xr:uid="{9AB93C44-2FEA-4104-9CE8-DC94787F31B7}"/>
    <cellStyle name="Normal 17 6 2 3 2" xfId="14314" xr:uid="{B12A2F35-505B-4DC5-85BD-0BE9D7E51D49}"/>
    <cellStyle name="Normal 17 6 2 3 2 2" xfId="31074" xr:uid="{499FC6D5-1455-4E20-A15C-48C21E22D38E}"/>
    <cellStyle name="Normal 17 6 2 3 2 3" xfId="47833" xr:uid="{ED8F3070-BF00-443E-A6B9-2F6A077CD80B}"/>
    <cellStyle name="Normal 17 6 2 3 3" xfId="22694" xr:uid="{7210BFF8-D3AE-48F7-8DE4-085CEB79253F}"/>
    <cellStyle name="Normal 17 6 2 3 4" xfId="39453" xr:uid="{8BDD7B9F-E7FC-4ADB-A483-B771341EA6CB}"/>
    <cellStyle name="Normal 17 6 2 4" xfId="2670" xr:uid="{8662F94F-AF5D-49F7-BC7C-3DA7EC86F034}"/>
    <cellStyle name="Normal 17 6 2 4 2" xfId="11050" xr:uid="{F18DA38F-5D99-469A-ADB0-4AC9114F73B5}"/>
    <cellStyle name="Normal 17 6 2 4 2 2" xfId="27810" xr:uid="{4CA1193D-9456-4BAE-9052-A7D02872607B}"/>
    <cellStyle name="Normal 17 6 2 4 2 3" xfId="44569" xr:uid="{F87C7177-7EFB-448D-969A-798D362B1ACE}"/>
    <cellStyle name="Normal 17 6 2 4 3" xfId="19430" xr:uid="{D432E245-C0F7-4C1A-A442-B523B5B17DB9}"/>
    <cellStyle name="Normal 17 6 2 4 4" xfId="36189" xr:uid="{F0F0B92F-396F-4CD5-B193-1CC4C468BC13}"/>
    <cellStyle name="Normal 17 6 2 5" xfId="9247" xr:uid="{4E0B91E9-D762-4C3F-BD57-DD85E73B2C95}"/>
    <cellStyle name="Normal 17 6 2 5 2" xfId="26007" xr:uid="{035BD814-2ED8-451D-99A6-54F00E7EFD5B}"/>
    <cellStyle name="Normal 17 6 2 5 3" xfId="42766" xr:uid="{61668ADF-42EB-4617-9AB6-006DEB3DFA4C}"/>
    <cellStyle name="Normal 17 6 2 6" xfId="17627" xr:uid="{BF1194C3-4D48-475B-8C86-95A25C93C284}"/>
    <cellStyle name="Normal 17 6 2 7" xfId="34386" xr:uid="{FFED46C6-09D8-4AE8-8AC8-33CA983F9574}"/>
    <cellStyle name="Normal 17 6 3" xfId="1286" xr:uid="{CD7AFE59-42C7-4E95-A044-7D84D08AA476}"/>
    <cellStyle name="Normal 17 6 3 2" xfId="4675" xr:uid="{4689CFB8-847E-4F65-8713-4248A4C1ED48}"/>
    <cellStyle name="Normal 17 6 3 2 2" xfId="13055" xr:uid="{359466DA-C451-44A0-8B32-0539CE85317F}"/>
    <cellStyle name="Normal 17 6 3 2 2 2" xfId="29815" xr:uid="{52055FB9-5074-484A-AA29-73A9C0F8A569}"/>
    <cellStyle name="Normal 17 6 3 2 2 3" xfId="46574" xr:uid="{24B184E3-705B-4A3E-91A5-252B684ADE57}"/>
    <cellStyle name="Normal 17 6 3 2 3" xfId="21435" xr:uid="{20E66797-F62D-4084-8F90-FCE3274ECBBC}"/>
    <cellStyle name="Normal 17 6 3 2 4" xfId="38194" xr:uid="{77891B45-E9BE-4C80-8545-F6891FE650E7}"/>
    <cellStyle name="Normal 17 6 3 3" xfId="6362" xr:uid="{53C8525A-3FF7-4203-B320-8B3BE32A73B8}"/>
    <cellStyle name="Normal 17 6 3 3 2" xfId="14742" xr:uid="{0644D74D-2FE0-412B-8F89-F55A9F7F936B}"/>
    <cellStyle name="Normal 17 6 3 3 2 2" xfId="31502" xr:uid="{429325CD-DAC4-4AA1-B50E-3F17ADF1B62E}"/>
    <cellStyle name="Normal 17 6 3 3 2 3" xfId="48261" xr:uid="{6805F9AF-ED53-46D5-9F7A-30C3F1842D71}"/>
    <cellStyle name="Normal 17 6 3 3 3" xfId="23122" xr:uid="{69948BA1-E8F2-48CC-89E9-DA736507466E}"/>
    <cellStyle name="Normal 17 6 3 3 4" xfId="39881" xr:uid="{9229A89A-9049-4AA0-96ED-CB547832845D}"/>
    <cellStyle name="Normal 17 6 3 4" xfId="3098" xr:uid="{E92A541B-E7D7-4F10-9AD0-D339AA280D40}"/>
    <cellStyle name="Normal 17 6 3 4 2" xfId="11478" xr:uid="{236DE4C9-19B6-4D06-827D-5ED9DA118274}"/>
    <cellStyle name="Normal 17 6 3 4 2 2" xfId="28238" xr:uid="{931E2752-063B-4537-9858-E21D5BCC9CEA}"/>
    <cellStyle name="Normal 17 6 3 4 2 3" xfId="44997" xr:uid="{5F44AA7B-578C-4D60-BE80-AA583B269E52}"/>
    <cellStyle name="Normal 17 6 3 4 3" xfId="19858" xr:uid="{B6DE9144-1912-41F4-ADB4-7B06537CEEC7}"/>
    <cellStyle name="Normal 17 6 3 4 4" xfId="36617" xr:uid="{C0D91FB8-8635-4238-BB13-84FC35FB9B39}"/>
    <cellStyle name="Normal 17 6 3 5" xfId="9675" xr:uid="{5E223351-5BCF-42B2-B04F-6485C21D84C3}"/>
    <cellStyle name="Normal 17 6 3 5 2" xfId="26435" xr:uid="{4BFE751B-7997-4A0F-8853-68CB3522B506}"/>
    <cellStyle name="Normal 17 6 3 5 3" xfId="43194" xr:uid="{8C5C54C5-724B-46BD-AC1D-CEDAD9C3050A}"/>
    <cellStyle name="Normal 17 6 3 6" xfId="18055" xr:uid="{E11CE840-B0ED-4EE8-8D4F-ACEF1FEA9972}"/>
    <cellStyle name="Normal 17 6 3 7" xfId="34814" xr:uid="{2F21990C-0D21-429D-9BFB-09AA31C81102}"/>
    <cellStyle name="Normal 17 6 4" xfId="1635" xr:uid="{66D1C9CB-ED4E-4E61-AC03-CB022C043DF4}"/>
    <cellStyle name="Normal 17 6 4 2" xfId="5024" xr:uid="{F084AB96-9091-404D-9403-F7701F85ABA9}"/>
    <cellStyle name="Normal 17 6 4 2 2" xfId="13404" xr:uid="{6992CF7C-B5B9-4DB4-944F-EA4DEAECFFD2}"/>
    <cellStyle name="Normal 17 6 4 2 2 2" xfId="30164" xr:uid="{EB2B0480-1B77-42B7-B22F-A3B866083F90}"/>
    <cellStyle name="Normal 17 6 4 2 2 3" xfId="46923" xr:uid="{05C77E41-83B4-4D16-89B2-1A586267A87C}"/>
    <cellStyle name="Normal 17 6 4 2 3" xfId="21784" xr:uid="{BBAEFCF4-7FA9-4447-8F56-5D003935309C}"/>
    <cellStyle name="Normal 17 6 4 2 4" xfId="38543" xr:uid="{F1001BDC-C65B-4FC5-93AC-16105086D60C}"/>
    <cellStyle name="Normal 17 6 4 3" xfId="6711" xr:uid="{9D22A50C-7242-4C1E-9D76-C9908B20FBC2}"/>
    <cellStyle name="Normal 17 6 4 3 2" xfId="15091" xr:uid="{F145A30A-FA52-4BE6-B32D-915651B6812B}"/>
    <cellStyle name="Normal 17 6 4 3 2 2" xfId="31851" xr:uid="{5DC6CDA7-A25A-4DE9-8413-E9F886293496}"/>
    <cellStyle name="Normal 17 6 4 3 2 3" xfId="48610" xr:uid="{8C5E5E0C-99A4-44BA-BC9C-FB6D11C85EA9}"/>
    <cellStyle name="Normal 17 6 4 3 3" xfId="23471" xr:uid="{AFE2DDBB-7EA4-48FE-B67F-D3154127BC21}"/>
    <cellStyle name="Normal 17 6 4 3 4" xfId="40230" xr:uid="{BD2B9D35-3B55-49DB-B40A-627FEBA72CB6}"/>
    <cellStyle name="Normal 17 6 4 4" xfId="3335" xr:uid="{F6B051A6-A226-4D86-839B-439364451FEA}"/>
    <cellStyle name="Normal 17 6 4 4 2" xfId="11715" xr:uid="{CA77EC30-1640-4AFB-A670-56839A0E00FD}"/>
    <cellStyle name="Normal 17 6 4 4 2 2" xfId="28475" xr:uid="{257C108D-2187-4A2F-AF24-DA77E27A41EE}"/>
    <cellStyle name="Normal 17 6 4 4 2 3" xfId="45234" xr:uid="{F77182D7-8000-44E6-B697-16F425E442E4}"/>
    <cellStyle name="Normal 17 6 4 4 3" xfId="20095" xr:uid="{2EC2F1A3-253A-4587-A886-C32C3E3B398C}"/>
    <cellStyle name="Normal 17 6 4 4 4" xfId="36854" xr:uid="{D2D2DB5F-8805-46A6-94B6-DEAABEBD14F4}"/>
    <cellStyle name="Normal 17 6 4 5" xfId="10024" xr:uid="{BC2BC359-6383-4F55-A213-502927CC93A3}"/>
    <cellStyle name="Normal 17 6 4 5 2" xfId="26784" xr:uid="{CA11D005-8668-44C9-BD3F-4AA20B5B45DE}"/>
    <cellStyle name="Normal 17 6 4 5 3" xfId="43543" xr:uid="{B963DB41-E9B9-4DAA-B0A6-9F01C2C8596E}"/>
    <cellStyle name="Normal 17 6 4 6" xfId="18404" xr:uid="{A2961E6D-B7B9-47F1-AE88-9259C6551F1E}"/>
    <cellStyle name="Normal 17 6 4 7" xfId="35163" xr:uid="{81E194C1-3B4B-4D87-8EF5-76CDC2562D54}"/>
    <cellStyle name="Normal 17 6 5" xfId="3754" xr:uid="{13A12667-E060-4616-A195-BA8D9168CFF1}"/>
    <cellStyle name="Normal 17 6 5 2" xfId="12134" xr:uid="{C9BED234-886F-457B-8760-0C8BC5DC9F04}"/>
    <cellStyle name="Normal 17 6 5 2 2" xfId="28894" xr:uid="{C1A81893-CA4E-4CF8-9342-F4E2FC49103E}"/>
    <cellStyle name="Normal 17 6 5 2 3" xfId="45653" xr:uid="{3E1C115B-9831-445D-BF98-1B55C652040B}"/>
    <cellStyle name="Normal 17 6 5 3" xfId="20514" xr:uid="{ABA8B008-9AE6-4FE0-829B-A19F531BA716}"/>
    <cellStyle name="Normal 17 6 5 4" xfId="37273" xr:uid="{D01A4585-BBE4-474D-8C5B-630EA0BFDC93}"/>
    <cellStyle name="Normal 17 6 6" xfId="5508" xr:uid="{4E1FDC0F-FE9B-4D53-9519-FEFA221B4044}"/>
    <cellStyle name="Normal 17 6 6 2" xfId="13888" xr:uid="{67F51709-6260-405D-BFF8-2E4902FA6A59}"/>
    <cellStyle name="Normal 17 6 6 2 2" xfId="30648" xr:uid="{5EE29E21-70E7-485B-AFA7-207BA2251B20}"/>
    <cellStyle name="Normal 17 6 6 2 3" xfId="47407" xr:uid="{2D0EE386-E03C-42E1-90A7-206984A8A85B}"/>
    <cellStyle name="Normal 17 6 6 3" xfId="22268" xr:uid="{F8467E95-A8F7-4578-A085-1D929EBB9F32}"/>
    <cellStyle name="Normal 17 6 6 4" xfId="39027" xr:uid="{F9FF56E7-FAFB-47A9-9E42-A6DA5B7A230D}"/>
    <cellStyle name="Normal 17 6 7" xfId="7117" xr:uid="{1CB73318-1AC2-4536-8DB7-B82D5A98A767}"/>
    <cellStyle name="Normal 17 6 7 2" xfId="15497" xr:uid="{0A937A02-9AFF-4D30-BA5A-755342A06BD5}"/>
    <cellStyle name="Normal 17 6 7 2 2" xfId="32257" xr:uid="{A4CCDD4F-F219-4279-8E8A-569135017B30}"/>
    <cellStyle name="Normal 17 6 7 2 3" xfId="49016" xr:uid="{AB418531-5F30-4E73-BBD9-4EA6A1F500D3}"/>
    <cellStyle name="Normal 17 6 7 3" xfId="23877" xr:uid="{1E236A97-DC51-4B5B-A599-65ACFDF358CB}"/>
    <cellStyle name="Normal 17 6 7 4" xfId="40636" xr:uid="{5F98B927-C70E-45F9-B757-90EFAA8730AF}"/>
    <cellStyle name="Normal 17 6 8" xfId="7523" xr:uid="{0571D188-B676-4CDE-89C5-A4638BDE123B}"/>
    <cellStyle name="Normal 17 6 8 2" xfId="15903" xr:uid="{F683C135-9364-4525-917E-F6D76F4DD8B2}"/>
    <cellStyle name="Normal 17 6 8 2 2" xfId="32663" xr:uid="{250C040A-98C3-4B1B-8F42-3F486924200C}"/>
    <cellStyle name="Normal 17 6 8 2 3" xfId="49422" xr:uid="{A97DE139-7CD5-49B1-8AA9-044ACC31C0DD}"/>
    <cellStyle name="Normal 17 6 8 3" xfId="24283" xr:uid="{DEDC0A02-9B24-470E-B321-77533D6CD898}"/>
    <cellStyle name="Normal 17 6 8 4" xfId="41042" xr:uid="{276CB99A-C119-4EAF-A5F8-0E260588F51D}"/>
    <cellStyle name="Normal 17 6 9" xfId="7929" xr:uid="{488B4E8A-D8BA-4071-9F58-53D3984F8BE7}"/>
    <cellStyle name="Normal 17 6 9 2" xfId="16309" xr:uid="{2863CD08-2484-416F-AEC9-3E4B6CFFC8F8}"/>
    <cellStyle name="Normal 17 6 9 2 2" xfId="33069" xr:uid="{D6C1925D-F002-45A2-A5D1-4C17FAF08308}"/>
    <cellStyle name="Normal 17 6 9 2 3" xfId="49828" xr:uid="{8D14062A-848F-4FDD-B336-DA6592BE6745}"/>
    <cellStyle name="Normal 17 6 9 3" xfId="24689" xr:uid="{F188D139-49CA-4292-A41C-376D664B507B}"/>
    <cellStyle name="Normal 17 6 9 4" xfId="41448" xr:uid="{E4D2CC26-98EB-4560-BCE2-3BC675302AAA}"/>
    <cellStyle name="Normal 17 7" xfId="411" xr:uid="{A943FAA7-F434-4C6A-BC0C-F9A8A4CA4CAE}"/>
    <cellStyle name="Normal 17 7 10" xfId="8424" xr:uid="{833E9971-9BA5-4D77-90BE-29A2287C6856}"/>
    <cellStyle name="Normal 17 7 10 2" xfId="16804" xr:uid="{80FFBA6B-1E33-43CC-9735-2EA084851477}"/>
    <cellStyle name="Normal 17 7 10 2 2" xfId="33564" xr:uid="{D383BE92-AAF2-4DF6-9461-5194F9E22ED0}"/>
    <cellStyle name="Normal 17 7 10 2 3" xfId="50323" xr:uid="{3DF2BE87-C01B-4C03-94C2-07C2D103C77B}"/>
    <cellStyle name="Normal 17 7 10 3" xfId="25184" xr:uid="{7E2AAE3E-3123-4DC0-A93A-7CA2D9FEE171}"/>
    <cellStyle name="Normal 17 7 10 4" xfId="41943" xr:uid="{255FB316-C51B-4641-81DA-47C98C7A3CB5}"/>
    <cellStyle name="Normal 17 7 11" xfId="2243" xr:uid="{5E5A5E83-3A60-4F35-8C35-DB6365AB8FBB}"/>
    <cellStyle name="Normal 17 7 11 2" xfId="10625" xr:uid="{B3C86E7E-453D-4B3B-80B5-C6937CD5AE3C}"/>
    <cellStyle name="Normal 17 7 11 2 2" xfId="27385" xr:uid="{E55C8FF6-262D-4255-914E-78A1C1C6B305}"/>
    <cellStyle name="Normal 17 7 11 2 3" xfId="44144" xr:uid="{FE283EF3-B52F-42BB-B332-C9E890A8A46F}"/>
    <cellStyle name="Normal 17 7 11 3" xfId="19005" xr:uid="{0BA97CA1-D642-4B87-A224-2D9CB4740D37}"/>
    <cellStyle name="Normal 17 7 11 4" xfId="35764" xr:uid="{6DBBBB1C-1F9F-46A8-B919-FB671840B2B5}"/>
    <cellStyle name="Normal 17 7 12" xfId="8822" xr:uid="{EF51C86D-62D9-42E1-BBBA-C6A75F78BA62}"/>
    <cellStyle name="Normal 17 7 12 2" xfId="25582" xr:uid="{83F1070D-ADD1-4E9D-9643-B4CA84C25872}"/>
    <cellStyle name="Normal 17 7 12 3" xfId="42341" xr:uid="{13BBDD83-C6B2-4455-89D5-34BF4E7ACC31}"/>
    <cellStyle name="Normal 17 7 13" xfId="17202" xr:uid="{3DB11651-125F-4D36-87F9-D170F9A4AC64}"/>
    <cellStyle name="Normal 17 7 14" xfId="33961" xr:uid="{0F49D79D-3730-428E-AFCA-57578B823B48}"/>
    <cellStyle name="Normal 17 7 2" xfId="853" xr:uid="{95114842-1657-4936-B570-5B6ECB17C23F}"/>
    <cellStyle name="Normal 17 7 2 2" xfId="4248" xr:uid="{99129089-4B0E-4A77-AB6F-97EF23B9B51E}"/>
    <cellStyle name="Normal 17 7 2 2 2" xfId="12628" xr:uid="{C8AB5FEB-1E32-43FB-95C7-D2D15879FEF6}"/>
    <cellStyle name="Normal 17 7 2 2 2 2" xfId="29388" xr:uid="{AB7DDD8B-B1F6-4763-BD52-669A531D138D}"/>
    <cellStyle name="Normal 17 7 2 2 2 3" xfId="46147" xr:uid="{E4228DBC-7221-495D-865C-D4B4D4729361}"/>
    <cellStyle name="Normal 17 7 2 2 3" xfId="21008" xr:uid="{26F7A299-797A-4F14-9625-E6152C2A805C}"/>
    <cellStyle name="Normal 17 7 2 2 4" xfId="37767" xr:uid="{F082644C-B58C-489D-BE88-2B8E72F619A8}"/>
    <cellStyle name="Normal 17 7 2 3" xfId="5935" xr:uid="{6A6E34ED-4BDB-45B3-8C21-6982AE161A1B}"/>
    <cellStyle name="Normal 17 7 2 3 2" xfId="14315" xr:uid="{46FB7EB7-1241-464F-8A7F-91A8AC70E2C8}"/>
    <cellStyle name="Normal 17 7 2 3 2 2" xfId="31075" xr:uid="{2900CE7C-7D81-4F55-A6B8-7E3755542675}"/>
    <cellStyle name="Normal 17 7 2 3 2 3" xfId="47834" xr:uid="{AA58D487-CC2C-452B-A956-EDCE876E99FB}"/>
    <cellStyle name="Normal 17 7 2 3 3" xfId="22695" xr:uid="{9C50EABE-EA6F-40B4-9CFC-82896BC6474B}"/>
    <cellStyle name="Normal 17 7 2 3 4" xfId="39454" xr:uid="{1DCCA60D-58C7-4852-91BC-1F4B0E02A3B0}"/>
    <cellStyle name="Normal 17 7 2 4" xfId="2671" xr:uid="{3C54077E-3624-4FBE-94E4-F435A8E901B9}"/>
    <cellStyle name="Normal 17 7 2 4 2" xfId="11051" xr:uid="{DA71258E-1A07-4167-AE44-37FD225EB4A5}"/>
    <cellStyle name="Normal 17 7 2 4 2 2" xfId="27811" xr:uid="{CDF47A7D-629F-4930-849B-88BFA6C72C67}"/>
    <cellStyle name="Normal 17 7 2 4 2 3" xfId="44570" xr:uid="{A5611113-4840-491C-A711-FC0372AE206E}"/>
    <cellStyle name="Normal 17 7 2 4 3" xfId="19431" xr:uid="{7D757C8E-A70A-47E2-A402-09C4912195BB}"/>
    <cellStyle name="Normal 17 7 2 4 4" xfId="36190" xr:uid="{7205B43C-7BB5-490E-BD94-38764CE8E149}"/>
    <cellStyle name="Normal 17 7 2 5" xfId="9248" xr:uid="{3B0D4CAE-2E67-4CB5-96E5-078DFE9EBB71}"/>
    <cellStyle name="Normal 17 7 2 5 2" xfId="26008" xr:uid="{598327A5-9321-47E0-B017-2A3A6510DA18}"/>
    <cellStyle name="Normal 17 7 2 5 3" xfId="42767" xr:uid="{BF09362A-0F64-4C1B-9D32-09546BD0A04B}"/>
    <cellStyle name="Normal 17 7 2 6" xfId="17628" xr:uid="{0B6C0685-F2BB-42E1-835B-DE2D72D76084}"/>
    <cellStyle name="Normal 17 7 2 7" xfId="34387" xr:uid="{B8C01875-39DF-4AA4-98BC-2530D735C439}"/>
    <cellStyle name="Normal 17 7 3" xfId="1287" xr:uid="{5F900505-58D2-430D-96E8-9E376A9557A6}"/>
    <cellStyle name="Normal 17 7 3 2" xfId="4676" xr:uid="{8DDE1977-124E-47CB-AC19-F1414DEBB59F}"/>
    <cellStyle name="Normal 17 7 3 2 2" xfId="13056" xr:uid="{17144E09-2361-46B4-B301-59B850329526}"/>
    <cellStyle name="Normal 17 7 3 2 2 2" xfId="29816" xr:uid="{AC9D667B-6863-47C7-ACB0-09A5B0240A0B}"/>
    <cellStyle name="Normal 17 7 3 2 2 3" xfId="46575" xr:uid="{1303B278-6A73-4213-8E00-8C4884EEF1F7}"/>
    <cellStyle name="Normal 17 7 3 2 3" xfId="21436" xr:uid="{7E0D1FC9-D84E-418D-8F30-A9B9F694584B}"/>
    <cellStyle name="Normal 17 7 3 2 4" xfId="38195" xr:uid="{1B3DC8CC-E2EF-4C09-B61F-C6DDF75921DD}"/>
    <cellStyle name="Normal 17 7 3 3" xfId="6363" xr:uid="{C955A61B-9AC8-4E31-B47C-058DFB709C3B}"/>
    <cellStyle name="Normal 17 7 3 3 2" xfId="14743" xr:uid="{6AFCE1C3-7F66-4F01-B581-E900803BC401}"/>
    <cellStyle name="Normal 17 7 3 3 2 2" xfId="31503" xr:uid="{14CE46E9-0200-4EDC-BED1-7633A2CB4CC6}"/>
    <cellStyle name="Normal 17 7 3 3 2 3" xfId="48262" xr:uid="{B37F2C0D-E8B2-4790-909F-D3F42EECE757}"/>
    <cellStyle name="Normal 17 7 3 3 3" xfId="23123" xr:uid="{0DE2ED58-A33B-47CD-BBC9-F386B34DC64F}"/>
    <cellStyle name="Normal 17 7 3 3 4" xfId="39882" xr:uid="{20C1A201-92CF-423E-B690-457EFBD67385}"/>
    <cellStyle name="Normal 17 7 3 4" xfId="3099" xr:uid="{FFD22686-AA1C-4B5B-9053-CB2B9B0A8157}"/>
    <cellStyle name="Normal 17 7 3 4 2" xfId="11479" xr:uid="{60808251-FB66-4593-9CD8-233676D3E5F8}"/>
    <cellStyle name="Normal 17 7 3 4 2 2" xfId="28239" xr:uid="{DFE97D8B-C6A2-4777-8641-10506C7E5DEC}"/>
    <cellStyle name="Normal 17 7 3 4 2 3" xfId="44998" xr:uid="{0EE39931-23CA-46B3-92C3-1D094A37E7BD}"/>
    <cellStyle name="Normal 17 7 3 4 3" xfId="19859" xr:uid="{0D5DD567-5286-413A-BE67-88D472428F78}"/>
    <cellStyle name="Normal 17 7 3 4 4" xfId="36618" xr:uid="{3D329135-0A9B-44FF-8617-3FBEDF26385A}"/>
    <cellStyle name="Normal 17 7 3 5" xfId="9676" xr:uid="{6F789A04-90AA-4255-A988-E94C0F6ACFF2}"/>
    <cellStyle name="Normal 17 7 3 5 2" xfId="26436" xr:uid="{2BF27343-C270-4926-A265-E205DA2FF155}"/>
    <cellStyle name="Normal 17 7 3 5 3" xfId="43195" xr:uid="{A8D08C1F-DA76-4312-A1C3-FC9FDF4E1875}"/>
    <cellStyle name="Normal 17 7 3 6" xfId="18056" xr:uid="{A66A7F9B-0E34-4861-BBCA-342B5AB1DDC4}"/>
    <cellStyle name="Normal 17 7 3 7" xfId="34815" xr:uid="{6C40BED1-2FE9-4DB7-A37C-7030734E1864}"/>
    <cellStyle name="Normal 17 7 4" xfId="1724" xr:uid="{C7052ED6-C773-448D-A466-E6F1624B0158}"/>
    <cellStyle name="Normal 17 7 4 2" xfId="5113" xr:uid="{8B63910D-D73D-4000-A55C-D35C0A77EB79}"/>
    <cellStyle name="Normal 17 7 4 2 2" xfId="13493" xr:uid="{2A250560-1938-4252-B6D7-9556A532952C}"/>
    <cellStyle name="Normal 17 7 4 2 2 2" xfId="30253" xr:uid="{934E76CE-6A69-4AFF-833D-57F10F0093C6}"/>
    <cellStyle name="Normal 17 7 4 2 2 3" xfId="47012" xr:uid="{FCD50611-A442-4EB6-A973-339A8876F88C}"/>
    <cellStyle name="Normal 17 7 4 2 3" xfId="21873" xr:uid="{3B22FF85-1A79-4E14-B6C6-26DEAE95ABB6}"/>
    <cellStyle name="Normal 17 7 4 2 4" xfId="38632" xr:uid="{84BD4B39-8C4E-452E-8953-BAA1F2EF2B77}"/>
    <cellStyle name="Normal 17 7 4 3" xfId="6800" xr:uid="{DE415254-BDDA-4728-A6E6-591FA4F7FDCB}"/>
    <cellStyle name="Normal 17 7 4 3 2" xfId="15180" xr:uid="{D723E149-C872-448C-8F6F-9C80C7B3840A}"/>
    <cellStyle name="Normal 17 7 4 3 2 2" xfId="31940" xr:uid="{91ED1F0D-618B-427E-8138-E7BB68ABD9E1}"/>
    <cellStyle name="Normal 17 7 4 3 2 3" xfId="48699" xr:uid="{22803600-6694-4CA7-893A-036C2F0D7F9D}"/>
    <cellStyle name="Normal 17 7 4 3 3" xfId="23560" xr:uid="{C88782B4-D8B6-4650-817C-C12CB4BCC339}"/>
    <cellStyle name="Normal 17 7 4 3 4" xfId="40319" xr:uid="{35BA27A8-1E9B-4E0A-BA2C-2B5B52D62DAE}"/>
    <cellStyle name="Normal 17 7 4 4" xfId="3423" xr:uid="{775DED5D-6993-4015-B831-ADF3CCD79EB3}"/>
    <cellStyle name="Normal 17 7 4 4 2" xfId="11803" xr:uid="{16FB88D6-4719-4880-8D72-8188A5FC5B84}"/>
    <cellStyle name="Normal 17 7 4 4 2 2" xfId="28563" xr:uid="{2568E67C-88CE-4FCA-AF88-6D6427883105}"/>
    <cellStyle name="Normal 17 7 4 4 2 3" xfId="45322" xr:uid="{2AEAFEAC-4899-4CB0-AC0D-36C3DCC035EB}"/>
    <cellStyle name="Normal 17 7 4 4 3" xfId="20183" xr:uid="{0AC468E3-18F6-4CA4-B471-BE9C9D3E4364}"/>
    <cellStyle name="Normal 17 7 4 4 4" xfId="36942" xr:uid="{858BCA85-D3C2-4E35-A776-A8259A3A971A}"/>
    <cellStyle name="Normal 17 7 4 5" xfId="10113" xr:uid="{42A93BD5-E832-4654-9796-66252329B6A5}"/>
    <cellStyle name="Normal 17 7 4 5 2" xfId="26873" xr:uid="{E410B010-B4B2-4B8C-993F-6FA732679DD6}"/>
    <cellStyle name="Normal 17 7 4 5 3" xfId="43632" xr:uid="{B93C86FA-0F80-47EE-BC2C-DAD0D9DF6E11}"/>
    <cellStyle name="Normal 17 7 4 6" xfId="18493" xr:uid="{FA3ABAC6-AE9F-4A89-B3E5-514FEF519788}"/>
    <cellStyle name="Normal 17 7 4 7" xfId="35252" xr:uid="{AF1BCFBA-20AA-447B-82AA-13632F64B55B}"/>
    <cellStyle name="Normal 17 7 5" xfId="3843" xr:uid="{C9A4BA96-74C7-4D67-A321-C0114CAE05F2}"/>
    <cellStyle name="Normal 17 7 5 2" xfId="12223" xr:uid="{51C92469-072A-4734-85CF-00791CABA725}"/>
    <cellStyle name="Normal 17 7 5 2 2" xfId="28983" xr:uid="{BB279BA8-65CA-415B-9EC2-CAB3C34EB32B}"/>
    <cellStyle name="Normal 17 7 5 2 3" xfId="45742" xr:uid="{B6CD27BD-5D21-4253-941C-E7EBCFF96E86}"/>
    <cellStyle name="Normal 17 7 5 3" xfId="20603" xr:uid="{4316C3F0-2D31-469D-A3FD-8683874BBBA6}"/>
    <cellStyle name="Normal 17 7 5 4" xfId="37362" xr:uid="{79EF4EDE-8378-48FA-B0C7-EC1A51018FAB}"/>
    <cellStyle name="Normal 17 7 6" xfId="5509" xr:uid="{DD45732A-7EEE-4085-B011-7B2D4C718421}"/>
    <cellStyle name="Normal 17 7 6 2" xfId="13889" xr:uid="{063944D5-E909-47BA-91B9-7D627A4C3CA4}"/>
    <cellStyle name="Normal 17 7 6 2 2" xfId="30649" xr:uid="{419B6B10-0E82-421A-8BD2-C7E145271A8F}"/>
    <cellStyle name="Normal 17 7 6 2 3" xfId="47408" xr:uid="{B8664EC0-CBB0-4C01-9353-15CEA9588078}"/>
    <cellStyle name="Normal 17 7 6 3" xfId="22269" xr:uid="{4673A97B-FEA3-4DA0-95E2-F63E8899D1C9}"/>
    <cellStyle name="Normal 17 7 6 4" xfId="39028" xr:uid="{C7EB5168-F912-4885-9F05-82E20BD488E3}"/>
    <cellStyle name="Normal 17 7 7" xfId="7206" xr:uid="{8C5627AB-DB35-4AFA-83E3-FA616FC3DA2D}"/>
    <cellStyle name="Normal 17 7 7 2" xfId="15586" xr:uid="{D31A8BE3-D3B8-4EA1-8C45-0BA39A7121CB}"/>
    <cellStyle name="Normal 17 7 7 2 2" xfId="32346" xr:uid="{786C5BC5-AEEF-462E-8117-33AC7944B742}"/>
    <cellStyle name="Normal 17 7 7 2 3" xfId="49105" xr:uid="{BDB70CD0-4B7A-4E28-BBA1-C911C008CA6F}"/>
    <cellStyle name="Normal 17 7 7 3" xfId="23966" xr:uid="{A1122EAD-C77D-4D14-A2DD-FFA783275E6B}"/>
    <cellStyle name="Normal 17 7 7 4" xfId="40725" xr:uid="{F011F47B-C757-4F48-802D-2A0886D3D156}"/>
    <cellStyle name="Normal 17 7 8" xfId="7612" xr:uid="{81569AA3-8E7B-4C55-A508-24B305B19F8A}"/>
    <cellStyle name="Normal 17 7 8 2" xfId="15992" xr:uid="{FD6B614F-5DB0-4B7B-B341-3278EA4377BE}"/>
    <cellStyle name="Normal 17 7 8 2 2" xfId="32752" xr:uid="{A18326C3-F995-4B05-A5ED-A2CC4C6845FC}"/>
    <cellStyle name="Normal 17 7 8 2 3" xfId="49511" xr:uid="{753362DB-46B0-4BF6-BEF4-CADA8CA9DE0C}"/>
    <cellStyle name="Normal 17 7 8 3" xfId="24372" xr:uid="{2DE5E9F7-75B8-4E0E-9608-9EAD4499FBF2}"/>
    <cellStyle name="Normal 17 7 8 4" xfId="41131" xr:uid="{3329AE14-E53D-43AC-B15B-4E6A0EE31B92}"/>
    <cellStyle name="Normal 17 7 9" xfId="8018" xr:uid="{2DC12D66-6FCA-4299-B8DE-28C0F07B46F1}"/>
    <cellStyle name="Normal 17 7 9 2" xfId="16398" xr:uid="{190FD3C6-C5FC-4663-BFE7-562969272AF1}"/>
    <cellStyle name="Normal 17 7 9 2 2" xfId="33158" xr:uid="{C68344C5-29E9-486D-B0A7-7BF04D0E6863}"/>
    <cellStyle name="Normal 17 7 9 2 3" xfId="49917" xr:uid="{19583D88-07B1-4607-B3BB-C78893508297}"/>
    <cellStyle name="Normal 17 7 9 3" xfId="24778" xr:uid="{D1E09B5A-1E2E-4988-872C-0B8C86EFAF7F}"/>
    <cellStyle name="Normal 17 7 9 4" xfId="41537" xr:uid="{DC536693-1DD7-47A3-9696-AF7DA61A7753}"/>
    <cellStyle name="Normal 17 8" xfId="596" xr:uid="{116E22F4-D2EC-4B53-B812-E010270A92E0}"/>
    <cellStyle name="Normal 17 8 2" xfId="3991" xr:uid="{FC63EAFA-FDCC-4F5B-BD28-35B93535ADF5}"/>
    <cellStyle name="Normal 17 8 2 2" xfId="12371" xr:uid="{07015A4C-FA72-40CA-8395-3DBFD275466F}"/>
    <cellStyle name="Normal 17 8 2 2 2" xfId="29131" xr:uid="{D1C8DE28-F1FF-4068-B0C9-B94F6ACDF6FD}"/>
    <cellStyle name="Normal 17 8 2 2 3" xfId="45890" xr:uid="{E94D5B18-4BE5-4027-AE60-03DF60921E7B}"/>
    <cellStyle name="Normal 17 8 2 3" xfId="20751" xr:uid="{FB8D8D93-B389-4A97-BAF1-A12E4997A89A}"/>
    <cellStyle name="Normal 17 8 2 4" xfId="37510" xr:uid="{06E1B5F1-D74C-403B-822F-2BE2D28CA9A4}"/>
    <cellStyle name="Normal 17 8 3" xfId="5678" xr:uid="{333385D6-5967-4B77-9B43-0576158D15F0}"/>
    <cellStyle name="Normal 17 8 3 2" xfId="14058" xr:uid="{58A039D8-4854-4184-84E8-52F97458ED75}"/>
    <cellStyle name="Normal 17 8 3 2 2" xfId="30818" xr:uid="{6C979108-0481-47EA-9ACA-FD069F4EC658}"/>
    <cellStyle name="Normal 17 8 3 2 3" xfId="47577" xr:uid="{BFF71366-5E4B-4DE4-AB66-3EC8C0D5D0DF}"/>
    <cellStyle name="Normal 17 8 3 3" xfId="22438" xr:uid="{0EBB1C7A-0417-4015-8EC5-EF780A512D4D}"/>
    <cellStyle name="Normal 17 8 3 4" xfId="39197" xr:uid="{0BC06E8E-C421-43A6-BD95-C270B62CEE8E}"/>
    <cellStyle name="Normal 17 8 4" xfId="2414" xr:uid="{110C6147-10D2-4BE0-A905-8839D9B39CD3}"/>
    <cellStyle name="Normal 17 8 4 2" xfId="10794" xr:uid="{103AEC45-120A-4BF0-A0CE-7F8B21A49706}"/>
    <cellStyle name="Normal 17 8 4 2 2" xfId="27554" xr:uid="{29BC97F1-263F-400A-BDBF-EA4B0286B9EC}"/>
    <cellStyle name="Normal 17 8 4 2 3" xfId="44313" xr:uid="{2C6D824B-2CDC-4600-A637-1AE70F5E4A48}"/>
    <cellStyle name="Normal 17 8 4 3" xfId="19174" xr:uid="{3DB4C31A-1165-4EAE-975B-12423D939589}"/>
    <cellStyle name="Normal 17 8 4 4" xfId="35933" xr:uid="{2A64928A-75E6-4277-B25D-4EF5A937117E}"/>
    <cellStyle name="Normal 17 8 5" xfId="8991" xr:uid="{43910951-229D-4A74-AD07-E061D59AC292}"/>
    <cellStyle name="Normal 17 8 5 2" xfId="25751" xr:uid="{C240E0A6-396B-43EB-8637-F462EC4DB21D}"/>
    <cellStyle name="Normal 17 8 5 3" xfId="42510" xr:uid="{C6029CA4-8B3E-4481-B409-2C0BA722F08C}"/>
    <cellStyle name="Normal 17 8 6" xfId="17371" xr:uid="{5D7AEE5B-40FE-42C0-820C-1861C723EA8C}"/>
    <cellStyle name="Normal 17 8 7" xfId="34130" xr:uid="{749652B8-FA4A-49EE-8100-6D7443DBBB43}"/>
    <cellStyle name="Normal 17 9" xfId="1030" xr:uid="{EBB4B160-342C-4CD4-868B-F801105ECBAD}"/>
    <cellStyle name="Normal 17 9 2" xfId="4419" xr:uid="{38B1F143-925F-4002-9784-DAA1A6704C61}"/>
    <cellStyle name="Normal 17 9 2 2" xfId="12799" xr:uid="{B74379EB-7EBB-4E0A-BB96-C558D40384AD}"/>
    <cellStyle name="Normal 17 9 2 2 2" xfId="29559" xr:uid="{184EFE06-8D55-46FE-870E-C81809193A41}"/>
    <cellStyle name="Normal 17 9 2 2 3" xfId="46318" xr:uid="{D7724D2B-A9C6-4923-A963-3CFF6A6EAE56}"/>
    <cellStyle name="Normal 17 9 2 3" xfId="21179" xr:uid="{BD30EFB1-0605-4383-8C55-E063FA209E3F}"/>
    <cellStyle name="Normal 17 9 2 4" xfId="37938" xr:uid="{8A7DB9EE-B177-4FDD-B49B-FA875FFD63CA}"/>
    <cellStyle name="Normal 17 9 3" xfId="6106" xr:uid="{D0376928-5DA9-4784-AABD-6953842A619B}"/>
    <cellStyle name="Normal 17 9 3 2" xfId="14486" xr:uid="{D8344F6A-6DFD-4426-94AC-5E0C5EE5A03B}"/>
    <cellStyle name="Normal 17 9 3 2 2" xfId="31246" xr:uid="{0D3A4A65-F7E7-4394-8C93-DDD4C4EE6422}"/>
    <cellStyle name="Normal 17 9 3 2 3" xfId="48005" xr:uid="{7E33B346-C474-4240-9986-F1EBAE0CDEB8}"/>
    <cellStyle name="Normal 17 9 3 3" xfId="22866" xr:uid="{58DC4F87-AF11-4E5B-BDBB-FCF4BCD0391A}"/>
    <cellStyle name="Normal 17 9 3 4" xfId="39625" xr:uid="{CCC4DABA-F9F0-460C-9A3A-8A452C2F1E8C}"/>
    <cellStyle name="Normal 17 9 4" xfId="2842" xr:uid="{87C9763C-932B-4117-B0CE-F08B4B1B21A0}"/>
    <cellStyle name="Normal 17 9 4 2" xfId="11222" xr:uid="{F9BA9CFC-B455-4C1A-8E4A-57EFCA4B471C}"/>
    <cellStyle name="Normal 17 9 4 2 2" xfId="27982" xr:uid="{A63F71DB-3E19-4B58-B938-FD33F715B5DB}"/>
    <cellStyle name="Normal 17 9 4 2 3" xfId="44741" xr:uid="{1CA6BD1B-1F26-4832-9BDD-3987C2BF6411}"/>
    <cellStyle name="Normal 17 9 4 3" xfId="19602" xr:uid="{57B356E8-F38C-4050-A845-9C96CB77C55A}"/>
    <cellStyle name="Normal 17 9 4 4" xfId="36361" xr:uid="{2120DFC9-46A3-4DA7-856A-51FBCA5ED8F4}"/>
    <cellStyle name="Normal 17 9 5" xfId="9419" xr:uid="{63E9A0BA-E5FE-40C9-8BCD-4ABF02F67FD7}"/>
    <cellStyle name="Normal 17 9 5 2" xfId="26179" xr:uid="{EA07D759-84CC-44B2-A8B8-1A68B9F3CCA2}"/>
    <cellStyle name="Normal 17 9 5 3" xfId="42938" xr:uid="{0BEFD326-8D54-42BA-8CC3-CB5067795585}"/>
    <cellStyle name="Normal 17 9 6" xfId="17799" xr:uid="{8E34415A-0E1A-4493-8DA7-57A6B19431D0}"/>
    <cellStyle name="Normal 17 9 7" xfId="34558" xr:uid="{E06575E4-55D2-4301-B225-7E2C5811DEA0}"/>
    <cellStyle name="Normal 18" xfId="94" xr:uid="{D0D3DC6A-9027-4305-902E-A95186EDF579}"/>
    <cellStyle name="Normal 18 10" xfId="3559" xr:uid="{C93C0ECB-4329-40E4-8D55-D52EF0B1BB55}"/>
    <cellStyle name="Normal 18 10 2" xfId="11939" xr:uid="{0C3D696A-F0DA-4095-B89C-D69A7BD7DA3B}"/>
    <cellStyle name="Normal 18 10 2 2" xfId="28699" xr:uid="{3EAE1976-D0EC-4134-88BF-DAB61E1118AA}"/>
    <cellStyle name="Normal 18 10 2 3" xfId="45458" xr:uid="{E5E67704-9C9E-4697-8B3F-36C581A8955A}"/>
    <cellStyle name="Normal 18 10 3" xfId="20319" xr:uid="{C955B7D6-B51D-43A6-A9D5-AF2B354AF66D}"/>
    <cellStyle name="Normal 18 10 4" xfId="37078" xr:uid="{E094AF71-D830-446C-BCB3-26947B63264C}"/>
    <cellStyle name="Normal 18 11" xfId="5253" xr:uid="{8B266AD5-D9B8-442F-9AA3-0EB486D20DD5}"/>
    <cellStyle name="Normal 18 11 2" xfId="13633" xr:uid="{BEA6943E-FBAC-451D-B3A1-AC8A77611DD7}"/>
    <cellStyle name="Normal 18 11 2 2" xfId="30393" xr:uid="{80D5BEC5-46B6-49E1-97E3-C23CF76D7C93}"/>
    <cellStyle name="Normal 18 11 2 3" xfId="47152" xr:uid="{C4E51033-28AA-483E-9270-CBA0F8283ED2}"/>
    <cellStyle name="Normal 18 11 3" xfId="22013" xr:uid="{CC62B84C-D1D0-4290-A80A-0AA896C07DD3}"/>
    <cellStyle name="Normal 18 11 4" xfId="38772" xr:uid="{EA50F364-4228-4F68-A910-6912B9CDE0E3}"/>
    <cellStyle name="Normal 18 12" xfId="6936" xr:uid="{75361B7F-5F45-4D11-A7B3-E6DC8450B800}"/>
    <cellStyle name="Normal 18 12 2" xfId="15316" xr:uid="{B05A7518-37F1-46BC-8A2C-7AC94C087BCF}"/>
    <cellStyle name="Normal 18 12 2 2" xfId="32076" xr:uid="{8D3264E2-1F38-4AC3-9D1B-8A1611C1EB9A}"/>
    <cellStyle name="Normal 18 12 2 3" xfId="48835" xr:uid="{66971CD7-280F-4782-B379-30D2F72A8B8B}"/>
    <cellStyle name="Normal 18 12 3" xfId="23696" xr:uid="{92498F55-CBFB-4C3B-9C06-59C2656A938D}"/>
    <cellStyle name="Normal 18 12 4" xfId="40455" xr:uid="{9CBFD1B2-E4F7-4820-85CE-ACB83917F780}"/>
    <cellStyle name="Normal 18 13" xfId="7342" xr:uid="{3CA67616-7FF6-4D2C-8B1E-384BF4FEC465}"/>
    <cellStyle name="Normal 18 13 2" xfId="15722" xr:uid="{581C4265-0B77-4521-B06E-3B8F56A72FA5}"/>
    <cellStyle name="Normal 18 13 2 2" xfId="32482" xr:uid="{6C81C095-05E2-438C-BE44-80A6CD100FCA}"/>
    <cellStyle name="Normal 18 13 2 3" xfId="49241" xr:uid="{F53099F3-3C73-4A51-A997-D014346C5EAE}"/>
    <cellStyle name="Normal 18 13 3" xfId="24102" xr:uid="{8775112A-2E61-44B5-84FF-0DBC29C8270F}"/>
    <cellStyle name="Normal 18 13 4" xfId="40861" xr:uid="{D947BE66-1AE6-470C-9AA4-0D51D084FF7E}"/>
    <cellStyle name="Normal 18 14" xfId="7748" xr:uid="{24FD17F1-6394-4ED6-9C1F-949358702259}"/>
    <cellStyle name="Normal 18 14 2" xfId="16128" xr:uid="{878A6FA0-282B-40A2-9D72-B8E281AF7C32}"/>
    <cellStyle name="Normal 18 14 2 2" xfId="32888" xr:uid="{D169796E-14B2-48AD-AF00-60300308FBC4}"/>
    <cellStyle name="Normal 18 14 2 3" xfId="49647" xr:uid="{113B1882-7AD7-4A49-8D4A-44DF8E081BA3}"/>
    <cellStyle name="Normal 18 14 3" xfId="24508" xr:uid="{FA1F1617-49D0-4287-90DD-511F969924D5}"/>
    <cellStyle name="Normal 18 14 4" xfId="41267" xr:uid="{E7722FDD-58E3-48AD-B10D-9617A833FD8B}"/>
    <cellStyle name="Normal 18 15" xfId="8154" xr:uid="{7DAE22EC-32D4-422E-A806-32F34A5FAD79}"/>
    <cellStyle name="Normal 18 15 2" xfId="16534" xr:uid="{00B142FF-6C31-4DE0-93F8-7C1C9DF036F2}"/>
    <cellStyle name="Normal 18 15 2 2" xfId="33294" xr:uid="{582118E3-0584-4CEE-AB4F-52DF21B9A3C8}"/>
    <cellStyle name="Normal 18 15 2 3" xfId="50053" xr:uid="{4C459266-1E6B-49D4-B4FC-D8E1B15C7443}"/>
    <cellStyle name="Normal 18 15 3" xfId="24914" xr:uid="{03C37C6E-EDC0-40EA-BC87-071DB2613521}"/>
    <cellStyle name="Normal 18 15 4" xfId="41673" xr:uid="{758077FD-E6E5-4E3F-A126-7FEF03CB62F1}"/>
    <cellStyle name="Normal 18 16" xfId="1887" xr:uid="{2D1EF8F6-539A-455E-90A7-5EFC3EBB42ED}"/>
    <cellStyle name="Normal 18 16 2" xfId="10275" xr:uid="{7AC326BF-B3FB-4191-9CDF-3A99965A6F6C}"/>
    <cellStyle name="Normal 18 16 2 2" xfId="27035" xr:uid="{6B343365-01E2-4221-AF4B-1B12A6104768}"/>
    <cellStyle name="Normal 18 16 2 3" xfId="43794" xr:uid="{AA2CC795-D101-4E4E-8B20-E5B8E61D24C9}"/>
    <cellStyle name="Normal 18 16 3" xfId="18655" xr:uid="{6B190966-3D96-4D95-B6B6-8B7A71158345}"/>
    <cellStyle name="Normal 18 16 4" xfId="35414" xr:uid="{D0F027BC-E0B3-4EA5-AF01-2CD320B5D566}"/>
    <cellStyle name="Normal 18 17" xfId="8566" xr:uid="{19ABF23D-C984-4BBA-A332-60DD1FD55405}"/>
    <cellStyle name="Normal 18 17 2" xfId="25326" xr:uid="{E2D4A4F4-D63E-4AFB-A32D-72CC84E311D4}"/>
    <cellStyle name="Normal 18 17 3" xfId="42085" xr:uid="{3E489614-A17D-44F4-A052-8E3143C50424}"/>
    <cellStyle name="Normal 18 18" xfId="16946" xr:uid="{E97F61D0-929A-4A6B-B636-2B7A1E2C855A}"/>
    <cellStyle name="Normal 18 19" xfId="33705" xr:uid="{C9CBD55F-5F3E-445F-A4DA-7EB3FBF9E0D3}"/>
    <cellStyle name="Normal 18 2" xfId="123" xr:uid="{DAA023E8-81E3-47B5-8FC0-3B0B93E7FA2B}"/>
    <cellStyle name="Normal 18 2 10" xfId="7386" xr:uid="{FDB8E14C-46CA-42AF-8E1F-1ADFD46FA421}"/>
    <cellStyle name="Normal 18 2 10 2" xfId="15766" xr:uid="{505CD391-CE80-4707-B243-7E92F6603821}"/>
    <cellStyle name="Normal 18 2 10 2 2" xfId="32526" xr:uid="{8F6AE182-796B-4FDE-BC72-04808B3C40F1}"/>
    <cellStyle name="Normal 18 2 10 2 3" xfId="49285" xr:uid="{36D8AECD-A571-4677-8985-8D5F693FD55A}"/>
    <cellStyle name="Normal 18 2 10 3" xfId="24146" xr:uid="{58453E32-76BE-4ACA-9AEF-B19C82BE58E4}"/>
    <cellStyle name="Normal 18 2 10 4" xfId="40905" xr:uid="{A091D9D0-5282-4628-B958-831B79303E4B}"/>
    <cellStyle name="Normal 18 2 11" xfId="7792" xr:uid="{F1A69AC8-8A03-4E99-8965-B08A5F677643}"/>
    <cellStyle name="Normal 18 2 11 2" xfId="16172" xr:uid="{E268BA7A-5EB2-43C1-9D64-4798BA190472}"/>
    <cellStyle name="Normal 18 2 11 2 2" xfId="32932" xr:uid="{6553126C-2C06-469A-AE16-7DA0BE54C336}"/>
    <cellStyle name="Normal 18 2 11 2 3" xfId="49691" xr:uid="{35DCB7BD-0F3E-4850-B2C9-46040714C7BC}"/>
    <cellStyle name="Normal 18 2 11 3" xfId="24552" xr:uid="{1B7811F2-16DB-4132-A0E8-0154BB53662F}"/>
    <cellStyle name="Normal 18 2 11 4" xfId="41311" xr:uid="{FA8177EF-349B-4D62-9028-FC0C23BBFBCC}"/>
    <cellStyle name="Normal 18 2 12" xfId="8198" xr:uid="{6ACECB17-2AC7-4D1F-968A-BA29E917AA3C}"/>
    <cellStyle name="Normal 18 2 12 2" xfId="16578" xr:uid="{C0B43F5C-6A5B-4183-8F21-607C74865C13}"/>
    <cellStyle name="Normal 18 2 12 2 2" xfId="33338" xr:uid="{6F694472-2CD4-47EC-B5AB-4D3CEB063B3A}"/>
    <cellStyle name="Normal 18 2 12 2 3" xfId="50097" xr:uid="{7BB65905-4E0B-4F95-A272-DF8E3E2D892C}"/>
    <cellStyle name="Normal 18 2 12 3" xfId="24958" xr:uid="{45614AB7-7E73-4A81-9565-18552A9DAE25}"/>
    <cellStyle name="Normal 18 2 12 4" xfId="41717" xr:uid="{421F223D-6085-42F9-B36D-D42414365A81}"/>
    <cellStyle name="Normal 18 2 13" xfId="1906" xr:uid="{16692291-E6C3-406E-8294-7C3335B1A0F9}"/>
    <cellStyle name="Normal 18 2 13 2" xfId="10294" xr:uid="{B8CB345B-9439-4757-A347-010DE19689A6}"/>
    <cellStyle name="Normal 18 2 13 2 2" xfId="27054" xr:uid="{7F8E9218-18AA-45F4-B01D-AB7C7829D83B}"/>
    <cellStyle name="Normal 18 2 13 2 3" xfId="43813" xr:uid="{5EB78831-D549-4041-AE1B-93C7E10A50C4}"/>
    <cellStyle name="Normal 18 2 13 3" xfId="18674" xr:uid="{1962C2A6-0A12-493A-B0D1-4E0B14AE82E2}"/>
    <cellStyle name="Normal 18 2 13 4" xfId="35433" xr:uid="{7CFF0B73-66D8-4D1B-8911-B1A2270311B7}"/>
    <cellStyle name="Normal 18 2 14" xfId="8594" xr:uid="{91FA0269-E399-433B-BF33-66C185275136}"/>
    <cellStyle name="Normal 18 2 14 2" xfId="25354" xr:uid="{F07175E1-EEAC-4D52-9323-054016A7B7C0}"/>
    <cellStyle name="Normal 18 2 14 3" xfId="42113" xr:uid="{6C2DF7D8-6505-4040-AEA5-F051B4900210}"/>
    <cellStyle name="Normal 18 2 15" xfId="16974" xr:uid="{D20C8967-2225-4539-9AE7-EA7486D91B26}"/>
    <cellStyle name="Normal 18 2 16" xfId="33733" xr:uid="{33E1FB89-EF49-4FBB-B658-39C89B274DE9}"/>
    <cellStyle name="Normal 18 2 2" xfId="207" xr:uid="{479F8FFE-59E6-4A4F-A344-40152554EE3D}"/>
    <cellStyle name="Normal 18 2 2 10" xfId="8341" xr:uid="{B34A7995-5FCC-45DA-8FAE-F8EE96DDCD7A}"/>
    <cellStyle name="Normal 18 2 2 10 2" xfId="16721" xr:uid="{04C96A7A-E188-4A20-AA23-61FBC7EE78D2}"/>
    <cellStyle name="Normal 18 2 2 10 2 2" xfId="33481" xr:uid="{4011DAA3-6D68-4FD2-A606-E6DD78F96906}"/>
    <cellStyle name="Normal 18 2 2 10 2 3" xfId="50240" xr:uid="{FAAE8C89-CE07-4EC6-BE39-58CB3989DD96}"/>
    <cellStyle name="Normal 18 2 2 10 3" xfId="25101" xr:uid="{52107F97-226B-4C78-AFF6-AB6294F1837C}"/>
    <cellStyle name="Normal 18 2 2 10 4" xfId="41860" xr:uid="{5B918978-30C1-4F31-A502-E30EE6E02DB3}"/>
    <cellStyle name="Normal 18 2 2 11" xfId="2087" xr:uid="{20F78FF5-F829-488F-85E1-32DEDE34DE21}"/>
    <cellStyle name="Normal 18 2 2 11 2" xfId="10471" xr:uid="{CB7B7E5E-308F-432B-B1CF-7AED8A80C2AF}"/>
    <cellStyle name="Normal 18 2 2 11 2 2" xfId="27231" xr:uid="{6223CEAA-C9EA-4DC8-9F96-ED6297CC3BF0}"/>
    <cellStyle name="Normal 18 2 2 11 2 3" xfId="43990" xr:uid="{F621E860-ED43-4383-9516-B425645D47A3}"/>
    <cellStyle name="Normal 18 2 2 11 3" xfId="18851" xr:uid="{4B7A0E0D-A573-4D8B-B7A0-54025857ED65}"/>
    <cellStyle name="Normal 18 2 2 11 4" xfId="35610" xr:uid="{A8B3E25D-F95D-439D-9F9F-48EF421AA09E}"/>
    <cellStyle name="Normal 18 2 2 12" xfId="8668" xr:uid="{31214179-1A01-4B2C-B522-A247A320C884}"/>
    <cellStyle name="Normal 18 2 2 12 2" xfId="25428" xr:uid="{EEBD3F06-6A70-4F5D-847D-2886DBF9B89B}"/>
    <cellStyle name="Normal 18 2 2 12 3" xfId="42187" xr:uid="{31E53D7A-F288-4181-B3CA-796ABF585DB2}"/>
    <cellStyle name="Normal 18 2 2 13" xfId="17048" xr:uid="{C3710B45-9999-4E34-9BFC-182044F89324}"/>
    <cellStyle name="Normal 18 2 2 14" xfId="33807" xr:uid="{1E77A5AB-8176-4E73-ACEC-B0842F411823}"/>
    <cellStyle name="Normal 18 2 2 2" xfId="699" xr:uid="{AD36603B-50B6-487D-88FF-600BFD516CC4}"/>
    <cellStyle name="Normal 18 2 2 2 2" xfId="4094" xr:uid="{533CBF46-5A64-4477-9938-5BA12172E073}"/>
    <cellStyle name="Normal 18 2 2 2 2 2" xfId="12474" xr:uid="{0852308B-73E8-470E-856F-01F236F6E7E7}"/>
    <cellStyle name="Normal 18 2 2 2 2 2 2" xfId="29234" xr:uid="{1974DBE7-23D5-4505-87CA-FA77FA9A740C}"/>
    <cellStyle name="Normal 18 2 2 2 2 2 3" xfId="45993" xr:uid="{F684D1E8-195E-4233-B6BD-67C2F1EDD110}"/>
    <cellStyle name="Normal 18 2 2 2 2 3" xfId="20854" xr:uid="{25C5CB59-A40D-45DC-9BF0-E37D66FB33FC}"/>
    <cellStyle name="Normal 18 2 2 2 2 4" xfId="37613" xr:uid="{C50020C2-316C-45FE-9364-0566E24EA093}"/>
    <cellStyle name="Normal 18 2 2 2 3" xfId="5781" xr:uid="{02E38BB0-98E2-480C-B99E-0F557B92DF76}"/>
    <cellStyle name="Normal 18 2 2 2 3 2" xfId="14161" xr:uid="{7480BBBC-A001-49F6-B5EC-980B8288D22A}"/>
    <cellStyle name="Normal 18 2 2 2 3 2 2" xfId="30921" xr:uid="{A8A1E454-E0A7-4418-9A9F-11E465CEFF61}"/>
    <cellStyle name="Normal 18 2 2 2 3 2 3" xfId="47680" xr:uid="{89817F6A-9EDF-4246-855F-77127FB7387C}"/>
    <cellStyle name="Normal 18 2 2 2 3 3" xfId="22541" xr:uid="{8CB883D9-8AAB-4F19-83DC-E2560AA478D8}"/>
    <cellStyle name="Normal 18 2 2 2 3 4" xfId="39300" xr:uid="{26093F8D-9984-46D2-82CD-946260EFBFBD}"/>
    <cellStyle name="Normal 18 2 2 2 4" xfId="2517" xr:uid="{A4434C23-A40D-4156-9A55-93D532A27D6A}"/>
    <cellStyle name="Normal 18 2 2 2 4 2" xfId="10897" xr:uid="{C7025599-137D-4E85-9E18-6E85D1AE9D58}"/>
    <cellStyle name="Normal 18 2 2 2 4 2 2" xfId="27657" xr:uid="{C7BBA00C-F396-4ED9-9B93-6A2F61AD570E}"/>
    <cellStyle name="Normal 18 2 2 2 4 2 3" xfId="44416" xr:uid="{23C75CB2-271F-43C2-93DE-8D3EE9E32B27}"/>
    <cellStyle name="Normal 18 2 2 2 4 3" xfId="19277" xr:uid="{60884CDB-A9D1-4018-A193-C6B4C8E1E550}"/>
    <cellStyle name="Normal 18 2 2 2 4 4" xfId="36036" xr:uid="{C2A2CC2B-3953-4FA0-BAE2-88B62773D380}"/>
    <cellStyle name="Normal 18 2 2 2 5" xfId="9094" xr:uid="{D9B0C432-22AA-44D1-981B-0DB61CFFA749}"/>
    <cellStyle name="Normal 18 2 2 2 5 2" xfId="25854" xr:uid="{AEE96DBB-353D-4C54-9BAF-41A6F716150E}"/>
    <cellStyle name="Normal 18 2 2 2 5 3" xfId="42613" xr:uid="{C5588C9D-D4BF-40FB-915A-E078ACEBA53E}"/>
    <cellStyle name="Normal 18 2 2 2 6" xfId="17474" xr:uid="{081F52A4-A3B0-4FDA-87C3-EF7F67CDA4E0}"/>
    <cellStyle name="Normal 18 2 2 2 7" xfId="34233" xr:uid="{B61FDB49-ADAA-458F-8FDD-8D39D6FA9876}"/>
    <cellStyle name="Normal 18 2 2 3" xfId="1133" xr:uid="{EECBD1D9-F16A-4FDA-8E57-D53E08E74FEE}"/>
    <cellStyle name="Normal 18 2 2 3 2" xfId="4522" xr:uid="{DAD062F8-3A9A-4EB1-8BE4-B977DB99BAB5}"/>
    <cellStyle name="Normal 18 2 2 3 2 2" xfId="12902" xr:uid="{1D13C381-4C0C-47F3-B886-66204C895123}"/>
    <cellStyle name="Normal 18 2 2 3 2 2 2" xfId="29662" xr:uid="{B2B601D1-E85A-4DC7-8632-92EA30ECD7B5}"/>
    <cellStyle name="Normal 18 2 2 3 2 2 3" xfId="46421" xr:uid="{E84A2B8F-72A9-4C88-AC4E-BF2D47FBD58C}"/>
    <cellStyle name="Normal 18 2 2 3 2 3" xfId="21282" xr:uid="{C56C4042-8D91-47BC-A52D-0E78D9F57F45}"/>
    <cellStyle name="Normal 18 2 2 3 2 4" xfId="38041" xr:uid="{29904787-274B-465A-98FD-6638640144EB}"/>
    <cellStyle name="Normal 18 2 2 3 3" xfId="6209" xr:uid="{D7FF2AB9-D8C6-4469-BDF0-88C44BA8CE33}"/>
    <cellStyle name="Normal 18 2 2 3 3 2" xfId="14589" xr:uid="{2BC7D5E3-200C-41ED-8CC5-D9AB13D050A7}"/>
    <cellStyle name="Normal 18 2 2 3 3 2 2" xfId="31349" xr:uid="{197FC591-532A-434A-A5E8-3FC782D79F74}"/>
    <cellStyle name="Normal 18 2 2 3 3 2 3" xfId="48108" xr:uid="{7A7125DC-F350-4EB8-9BFA-DA6D2ADDB893}"/>
    <cellStyle name="Normal 18 2 2 3 3 3" xfId="22969" xr:uid="{B8413B40-6294-4177-847B-ADDE1315957F}"/>
    <cellStyle name="Normal 18 2 2 3 3 4" xfId="39728" xr:uid="{4E203AE6-5C45-4164-A226-3B8455CEC955}"/>
    <cellStyle name="Normal 18 2 2 3 4" xfId="2945" xr:uid="{640F5C83-C757-48F0-97AB-81C7D35FA9F0}"/>
    <cellStyle name="Normal 18 2 2 3 4 2" xfId="11325" xr:uid="{F2D83C7C-1996-4D1F-9C94-D8E9235361DE}"/>
    <cellStyle name="Normal 18 2 2 3 4 2 2" xfId="28085" xr:uid="{B1D62BD9-A6D4-4F94-AEB9-C75B17F721DD}"/>
    <cellStyle name="Normal 18 2 2 3 4 2 3" xfId="44844" xr:uid="{9FDCFA1B-0E7A-4553-A1B7-7B2AAD592B56}"/>
    <cellStyle name="Normal 18 2 2 3 4 3" xfId="19705" xr:uid="{266488F6-63B3-4649-868A-5999783ADF12}"/>
    <cellStyle name="Normal 18 2 2 3 4 4" xfId="36464" xr:uid="{BB6CEC77-0572-472D-9A23-AC200718445B}"/>
    <cellStyle name="Normal 18 2 2 3 5" xfId="9522" xr:uid="{A1EA8E46-B81B-41B0-A14E-F6A8E6595ED2}"/>
    <cellStyle name="Normal 18 2 2 3 5 2" xfId="26282" xr:uid="{D450F4ED-B0CE-40BC-978B-3B27116AAB73}"/>
    <cellStyle name="Normal 18 2 2 3 5 3" xfId="43041" xr:uid="{139D7DE3-C43D-47D8-91CC-1FA54154B11A}"/>
    <cellStyle name="Normal 18 2 2 3 6" xfId="17902" xr:uid="{D83BB805-BB12-43A4-89AE-5873596888EB}"/>
    <cellStyle name="Normal 18 2 2 3 7" xfId="34661" xr:uid="{9CD2ACCB-A54E-4A6C-A655-BEEF1C6873DA}"/>
    <cellStyle name="Normal 18 2 2 4" xfId="1641" xr:uid="{4309E181-E491-450B-8BF3-471241201031}"/>
    <cellStyle name="Normal 18 2 2 4 2" xfId="5030" xr:uid="{12CC3808-5C1D-425B-90C5-2AE4F6EA7497}"/>
    <cellStyle name="Normal 18 2 2 4 2 2" xfId="13410" xr:uid="{C54B89A6-8E6E-4615-9418-178B634B845B}"/>
    <cellStyle name="Normal 18 2 2 4 2 2 2" xfId="30170" xr:uid="{F229D952-B6A2-4BD8-9408-A0C54DADD9A7}"/>
    <cellStyle name="Normal 18 2 2 4 2 2 3" xfId="46929" xr:uid="{66F8AF64-1418-499F-B41A-014E38197B04}"/>
    <cellStyle name="Normal 18 2 2 4 2 3" xfId="21790" xr:uid="{05E04CF2-E6BA-4164-BB41-DCA614F6B9E8}"/>
    <cellStyle name="Normal 18 2 2 4 2 4" xfId="38549" xr:uid="{781FEF3A-B1A7-45DE-97F1-30613A08449B}"/>
    <cellStyle name="Normal 18 2 2 4 3" xfId="6717" xr:uid="{61F966FC-7C97-4988-9113-03B9953AF507}"/>
    <cellStyle name="Normal 18 2 2 4 3 2" xfId="15097" xr:uid="{4B77F305-AD7F-4B9B-B48C-8B7103F52408}"/>
    <cellStyle name="Normal 18 2 2 4 3 2 2" xfId="31857" xr:uid="{C582F2B3-02D3-4427-8096-8C920E69CBD5}"/>
    <cellStyle name="Normal 18 2 2 4 3 2 3" xfId="48616" xr:uid="{95044602-0B39-419A-8F14-5FBBF8061736}"/>
    <cellStyle name="Normal 18 2 2 4 3 3" xfId="23477" xr:uid="{B90A56B5-612A-46D0-91F5-91386A89BF6A}"/>
    <cellStyle name="Normal 18 2 2 4 3 4" xfId="40236" xr:uid="{DBE15C67-21FD-4D8F-9209-BFDD5CDF11ED}"/>
    <cellStyle name="Normal 18 2 2 4 4" xfId="3341" xr:uid="{FED27652-7DE6-4BC0-9F77-84DCCA16D10A}"/>
    <cellStyle name="Normal 18 2 2 4 4 2" xfId="11721" xr:uid="{A4DA94F0-B5DF-4538-A379-A6899CF4664C}"/>
    <cellStyle name="Normal 18 2 2 4 4 2 2" xfId="28481" xr:uid="{06E12F0E-6610-47D3-96C0-B30618790650}"/>
    <cellStyle name="Normal 18 2 2 4 4 2 3" xfId="45240" xr:uid="{F457CBBD-CE23-48AE-8335-618429BB3905}"/>
    <cellStyle name="Normal 18 2 2 4 4 3" xfId="20101" xr:uid="{0AE05C33-E510-4954-9B33-24EF7683DB9D}"/>
    <cellStyle name="Normal 18 2 2 4 4 4" xfId="36860" xr:uid="{1B6DD295-78FC-4687-8585-A319B812680C}"/>
    <cellStyle name="Normal 18 2 2 4 5" xfId="10030" xr:uid="{4173FD48-66FA-4477-8761-2B00C1B3651C}"/>
    <cellStyle name="Normal 18 2 2 4 5 2" xfId="26790" xr:uid="{1BC9A1B6-2669-40E7-B14E-270BF0122D63}"/>
    <cellStyle name="Normal 18 2 2 4 5 3" xfId="43549" xr:uid="{6CAA64C7-C324-4905-8EA4-53F9940447BA}"/>
    <cellStyle name="Normal 18 2 2 4 6" xfId="18410" xr:uid="{2C00EDED-A944-4D02-9BF8-E81248DD473C}"/>
    <cellStyle name="Normal 18 2 2 4 7" xfId="35169" xr:uid="{FBEF7A9E-AC36-4C46-AD11-409FE604DD92}"/>
    <cellStyle name="Normal 18 2 2 5" xfId="3760" xr:uid="{377B712C-18BD-4644-A4FC-A42B6D941471}"/>
    <cellStyle name="Normal 18 2 2 5 2" xfId="12140" xr:uid="{8BEFD9A6-AF8B-4F41-BB32-F0094388E97A}"/>
    <cellStyle name="Normal 18 2 2 5 2 2" xfId="28900" xr:uid="{26285E93-24B2-4CE9-9476-157325758CDC}"/>
    <cellStyle name="Normal 18 2 2 5 2 3" xfId="45659" xr:uid="{FF3ADECA-5B16-41CA-873A-9378EFB3BB7B}"/>
    <cellStyle name="Normal 18 2 2 5 3" xfId="20520" xr:uid="{4DFD2E4F-1AD7-4AAF-9DF6-AE8DA581FF9F}"/>
    <cellStyle name="Normal 18 2 2 5 4" xfId="37279" xr:uid="{97119CD0-068D-46C6-B929-B82F5795E4BC}"/>
    <cellStyle name="Normal 18 2 2 6" xfId="5355" xr:uid="{3982D4A4-550D-42F0-A58B-E203EBAC236E}"/>
    <cellStyle name="Normal 18 2 2 6 2" xfId="13735" xr:uid="{0BDEEF33-D7C2-4AA7-B1D0-6B2A47632383}"/>
    <cellStyle name="Normal 18 2 2 6 2 2" xfId="30495" xr:uid="{B8CFA4D4-EA70-412A-A403-5C855EB9BB5C}"/>
    <cellStyle name="Normal 18 2 2 6 2 3" xfId="47254" xr:uid="{10645A7B-159C-41C8-83E7-9C0D6D7CF70A}"/>
    <cellStyle name="Normal 18 2 2 6 3" xfId="22115" xr:uid="{A996A4E6-6BFC-47F6-814E-8BF93055615E}"/>
    <cellStyle name="Normal 18 2 2 6 4" xfId="38874" xr:uid="{C4658F49-E6BC-44B7-AD29-540AC3CC0A7F}"/>
    <cellStyle name="Normal 18 2 2 7" xfId="7123" xr:uid="{1FEE1AB6-774B-4381-9E27-8600E945B431}"/>
    <cellStyle name="Normal 18 2 2 7 2" xfId="15503" xr:uid="{8C3116E4-8C8D-4927-953A-8B6AEFEBDD48}"/>
    <cellStyle name="Normal 18 2 2 7 2 2" xfId="32263" xr:uid="{A3368A6F-4A59-4F22-836B-C953BE877783}"/>
    <cellStyle name="Normal 18 2 2 7 2 3" xfId="49022" xr:uid="{094F9165-9629-4769-9B02-3DA1590D5DDA}"/>
    <cellStyle name="Normal 18 2 2 7 3" xfId="23883" xr:uid="{D30C4B09-DF1F-4866-BD7D-4208E6C15576}"/>
    <cellStyle name="Normal 18 2 2 7 4" xfId="40642" xr:uid="{58929F83-9CB3-4261-9C42-7DC6C3B0D3A1}"/>
    <cellStyle name="Normal 18 2 2 8" xfId="7529" xr:uid="{982D879A-9A78-4F06-B70E-BCCE736EEF45}"/>
    <cellStyle name="Normal 18 2 2 8 2" xfId="15909" xr:uid="{9273F0B5-34E9-4C00-BCBE-0A384F0DDA5A}"/>
    <cellStyle name="Normal 18 2 2 8 2 2" xfId="32669" xr:uid="{501DE4C1-34AF-4687-B52A-D40A1381D369}"/>
    <cellStyle name="Normal 18 2 2 8 2 3" xfId="49428" xr:uid="{BD697FA4-E2DA-441B-8749-1BDAE7BBA39D}"/>
    <cellStyle name="Normal 18 2 2 8 3" xfId="24289" xr:uid="{FAEB0D15-B006-47E9-8631-8F1FAC6D0A79}"/>
    <cellStyle name="Normal 18 2 2 8 4" xfId="41048" xr:uid="{C07C01BE-382E-4798-BA2D-5F0B4386AB42}"/>
    <cellStyle name="Normal 18 2 2 9" xfId="7935" xr:uid="{7C6CD188-5236-4047-A872-16A3BB23763E}"/>
    <cellStyle name="Normal 18 2 2 9 2" xfId="16315" xr:uid="{F1A09B92-E0A1-4DBC-BB18-A8537C21EE6A}"/>
    <cellStyle name="Normal 18 2 2 9 2 2" xfId="33075" xr:uid="{BBBC334A-03D4-4BAF-B0D8-B65F07750953}"/>
    <cellStyle name="Normal 18 2 2 9 2 3" xfId="49834" xr:uid="{9BCFCDA3-6E1E-48AD-8EFB-C13911A38686}"/>
    <cellStyle name="Normal 18 2 2 9 3" xfId="24695" xr:uid="{1982F6C6-97AD-4DF3-9A3B-D242FF3FE715}"/>
    <cellStyle name="Normal 18 2 2 9 4" xfId="41454" xr:uid="{9629D3CE-FEF6-4495-9432-D801E94FA37A}"/>
    <cellStyle name="Normal 18 2 3" xfId="412" xr:uid="{CD0DCB47-652D-47EE-B73D-A11D3CF2A20C}"/>
    <cellStyle name="Normal 18 2 3 10" xfId="8469" xr:uid="{B1FFD426-8EF2-4180-A61E-6DD327C13AC5}"/>
    <cellStyle name="Normal 18 2 3 10 2" xfId="16849" xr:uid="{04B33CBC-3223-40A4-8976-082B786F3B34}"/>
    <cellStyle name="Normal 18 2 3 10 2 2" xfId="33609" xr:uid="{2D359D7A-C6B3-4B2B-BF9E-28F014E6F06F}"/>
    <cellStyle name="Normal 18 2 3 10 2 3" xfId="50368" xr:uid="{327B50DA-ECB1-46B3-B43B-A1A2FCC5945C}"/>
    <cellStyle name="Normal 18 2 3 10 3" xfId="25229" xr:uid="{486B6C66-8338-435E-BB13-7A0DE06F3267}"/>
    <cellStyle name="Normal 18 2 3 10 4" xfId="41988" xr:uid="{461193C2-240D-4F06-B824-D01103E2136F}"/>
    <cellStyle name="Normal 18 2 3 11" xfId="2244" xr:uid="{E44A9570-12C2-477A-88C4-873772DE9C26}"/>
    <cellStyle name="Normal 18 2 3 11 2" xfId="10626" xr:uid="{B5FC6D04-228D-4E41-A292-D7FC05C92F17}"/>
    <cellStyle name="Normal 18 2 3 11 2 2" xfId="27386" xr:uid="{EE961305-BE2B-4A3C-AAB2-D57CD4C0D5DB}"/>
    <cellStyle name="Normal 18 2 3 11 2 3" xfId="44145" xr:uid="{2FD1A2B8-65BB-47F4-B90E-CDD641769244}"/>
    <cellStyle name="Normal 18 2 3 11 3" xfId="19006" xr:uid="{E3AFDAE2-6EF3-416D-B5A7-3613DDEDF111}"/>
    <cellStyle name="Normal 18 2 3 11 4" xfId="35765" xr:uid="{B21719E7-C319-4482-B2B8-B692B54B7DC9}"/>
    <cellStyle name="Normal 18 2 3 12" xfId="8823" xr:uid="{120B6C87-A813-4FC4-B842-D17AF5EC975E}"/>
    <cellStyle name="Normal 18 2 3 12 2" xfId="25583" xr:uid="{95660A6E-64E5-4A25-B8A6-FED984A1CDF3}"/>
    <cellStyle name="Normal 18 2 3 12 3" xfId="42342" xr:uid="{647B5CA6-F6F7-46A3-BED4-57A134AC78CB}"/>
    <cellStyle name="Normal 18 2 3 13" xfId="17203" xr:uid="{34257D60-BB74-47F1-A181-30168ED60817}"/>
    <cellStyle name="Normal 18 2 3 14" xfId="33962" xr:uid="{1E88E4A4-8D2D-440B-900E-2B55BFECD67D}"/>
    <cellStyle name="Normal 18 2 3 2" xfId="854" xr:uid="{053454F3-A9CA-4606-B711-FEF6233186E2}"/>
    <cellStyle name="Normal 18 2 3 2 2" xfId="4249" xr:uid="{743DFA94-2DA3-4707-83A1-E4937158226D}"/>
    <cellStyle name="Normal 18 2 3 2 2 2" xfId="12629" xr:uid="{0A729D2E-35E7-4873-B11C-F9BC14AAFB58}"/>
    <cellStyle name="Normal 18 2 3 2 2 2 2" xfId="29389" xr:uid="{D3327A6A-8E02-4EF0-A731-6C91A39773EC}"/>
    <cellStyle name="Normal 18 2 3 2 2 2 3" xfId="46148" xr:uid="{C018F8BC-D3D2-4776-8806-7F78E6DE8309}"/>
    <cellStyle name="Normal 18 2 3 2 2 3" xfId="21009" xr:uid="{70771DA4-5534-4984-8F68-B23BFF167792}"/>
    <cellStyle name="Normal 18 2 3 2 2 4" xfId="37768" xr:uid="{B4076D1D-F76A-49D8-9F06-65A674BDDD4E}"/>
    <cellStyle name="Normal 18 2 3 2 3" xfId="5936" xr:uid="{531057F4-7C5B-4FBA-9A35-5F0061C4C638}"/>
    <cellStyle name="Normal 18 2 3 2 3 2" xfId="14316" xr:uid="{17BDA866-7D9F-4507-8ABE-95CC4C7222A2}"/>
    <cellStyle name="Normal 18 2 3 2 3 2 2" xfId="31076" xr:uid="{C67C58F0-4509-4C99-BDB8-D55159C48028}"/>
    <cellStyle name="Normal 18 2 3 2 3 2 3" xfId="47835" xr:uid="{810F6DC7-5D15-45F2-9F65-EB742E19F74C}"/>
    <cellStyle name="Normal 18 2 3 2 3 3" xfId="22696" xr:uid="{7E79B90D-98B9-4AFB-A194-7948AED20416}"/>
    <cellStyle name="Normal 18 2 3 2 3 4" xfId="39455" xr:uid="{890B5946-4312-402C-88EA-FF16ECB0BFD2}"/>
    <cellStyle name="Normal 18 2 3 2 4" xfId="2672" xr:uid="{E53F171D-B5BC-4B5D-96A0-E2CEF84F5103}"/>
    <cellStyle name="Normal 18 2 3 2 4 2" xfId="11052" xr:uid="{3A2611F5-21FB-4EC2-B54E-81FCFE751A9E}"/>
    <cellStyle name="Normal 18 2 3 2 4 2 2" xfId="27812" xr:uid="{898D2828-451C-42B4-9BFE-B64D59EB02D2}"/>
    <cellStyle name="Normal 18 2 3 2 4 2 3" xfId="44571" xr:uid="{23BBD15D-4050-4047-88CC-E35AAC2F0BDF}"/>
    <cellStyle name="Normal 18 2 3 2 4 3" xfId="19432" xr:uid="{16396BF9-586A-405F-B555-F3EC02D2CA2C}"/>
    <cellStyle name="Normal 18 2 3 2 4 4" xfId="36191" xr:uid="{EF1CAF7C-33E6-42FB-914C-1B74500A1CA3}"/>
    <cellStyle name="Normal 18 2 3 2 5" xfId="9249" xr:uid="{3DD19DAF-B2BF-43C4-882C-CD3C90CC28BC}"/>
    <cellStyle name="Normal 18 2 3 2 5 2" xfId="26009" xr:uid="{71D0F449-059B-41D2-8964-0740CBEEF93F}"/>
    <cellStyle name="Normal 18 2 3 2 5 3" xfId="42768" xr:uid="{016A039F-69D6-4B57-A52D-BF71D68C6414}"/>
    <cellStyle name="Normal 18 2 3 2 6" xfId="17629" xr:uid="{3FFC4900-1E12-4BAF-9D0F-17E32D5D8367}"/>
    <cellStyle name="Normal 18 2 3 2 7" xfId="34388" xr:uid="{2FD455D6-20FA-49CC-B3B2-E11A45073CD0}"/>
    <cellStyle name="Normal 18 2 3 3" xfId="1288" xr:uid="{A72D378E-EDB6-48DE-8693-E621086F401D}"/>
    <cellStyle name="Normal 18 2 3 3 2" xfId="4677" xr:uid="{E31D7BD1-6A4A-4234-BB69-9F63445AF9C1}"/>
    <cellStyle name="Normal 18 2 3 3 2 2" xfId="13057" xr:uid="{8EED011E-5446-4639-B870-2EDE8BC5B2AF}"/>
    <cellStyle name="Normal 18 2 3 3 2 2 2" xfId="29817" xr:uid="{201E8013-FC15-465C-9A3A-A862BE05CC16}"/>
    <cellStyle name="Normal 18 2 3 3 2 2 3" xfId="46576" xr:uid="{B24A973B-9545-4C11-8595-CC188A2063F7}"/>
    <cellStyle name="Normal 18 2 3 3 2 3" xfId="21437" xr:uid="{BE691567-82B9-4CE6-B8B0-D9D7033CE549}"/>
    <cellStyle name="Normal 18 2 3 3 2 4" xfId="38196" xr:uid="{EA25E517-9FBE-4D6B-8A19-3C09F3862EDF}"/>
    <cellStyle name="Normal 18 2 3 3 3" xfId="6364" xr:uid="{FE64BC5A-6AB2-44C4-8B65-36F6119DF11B}"/>
    <cellStyle name="Normal 18 2 3 3 3 2" xfId="14744" xr:uid="{5CFB80DC-EE29-4ED3-BFCE-14CFB6F62CE1}"/>
    <cellStyle name="Normal 18 2 3 3 3 2 2" xfId="31504" xr:uid="{CB5326F1-BB87-4DAC-95E7-3EE6D715F4EC}"/>
    <cellStyle name="Normal 18 2 3 3 3 2 3" xfId="48263" xr:uid="{660F8724-6695-48A9-98C3-2F2EC1393E54}"/>
    <cellStyle name="Normal 18 2 3 3 3 3" xfId="23124" xr:uid="{3E7FE3CC-C9FC-4281-9178-83DF8311FD77}"/>
    <cellStyle name="Normal 18 2 3 3 3 4" xfId="39883" xr:uid="{A1046277-9972-4F5E-B15B-9F4F077F5519}"/>
    <cellStyle name="Normal 18 2 3 3 4" xfId="3100" xr:uid="{1B0B44C8-8372-4C87-92E2-CF2173787ADA}"/>
    <cellStyle name="Normal 18 2 3 3 4 2" xfId="11480" xr:uid="{F5B85724-6334-41EC-B419-82D6E6669020}"/>
    <cellStyle name="Normal 18 2 3 3 4 2 2" xfId="28240" xr:uid="{5345C0E7-EF15-4014-A8C1-9E9F25B8ED47}"/>
    <cellStyle name="Normal 18 2 3 3 4 2 3" xfId="44999" xr:uid="{98038EE8-0D95-4533-B4AB-E74463ACAF26}"/>
    <cellStyle name="Normal 18 2 3 3 4 3" xfId="19860" xr:uid="{F680500D-EB96-4BAF-AFCE-9B96934C280A}"/>
    <cellStyle name="Normal 18 2 3 3 4 4" xfId="36619" xr:uid="{27F809F4-156F-4EB8-B206-9D1577A788A8}"/>
    <cellStyle name="Normal 18 2 3 3 5" xfId="9677" xr:uid="{6C169983-BD59-4702-BF00-16BEA31E4226}"/>
    <cellStyle name="Normal 18 2 3 3 5 2" xfId="26437" xr:uid="{A922DBFE-9285-4F0B-81FF-A2A098B541DC}"/>
    <cellStyle name="Normal 18 2 3 3 5 3" xfId="43196" xr:uid="{197DD3E2-7DB0-4DA0-8C80-DED6FE0DBAD1}"/>
    <cellStyle name="Normal 18 2 3 3 6" xfId="18057" xr:uid="{8A879338-F5AB-46DC-8393-2D925584E77E}"/>
    <cellStyle name="Normal 18 2 3 3 7" xfId="34816" xr:uid="{E00E28ED-3FCF-4C87-85BA-0C4487E4AB89}"/>
    <cellStyle name="Normal 18 2 3 4" xfId="1769" xr:uid="{4E6D5138-7CCA-4CDE-9F01-2D0908F0D96F}"/>
    <cellStyle name="Normal 18 2 3 4 2" xfId="5158" xr:uid="{07130BA1-EC3F-426F-930F-36CF073B42AB}"/>
    <cellStyle name="Normal 18 2 3 4 2 2" xfId="13538" xr:uid="{EC9D31A5-D607-40E8-8703-9A25EA894A16}"/>
    <cellStyle name="Normal 18 2 3 4 2 2 2" xfId="30298" xr:uid="{31E4A5F5-57F0-4FB1-9351-B1415A48892D}"/>
    <cellStyle name="Normal 18 2 3 4 2 2 3" xfId="47057" xr:uid="{B0992868-0F6A-460E-BB07-6EEDB0BC6596}"/>
    <cellStyle name="Normal 18 2 3 4 2 3" xfId="21918" xr:uid="{0D0037F5-3972-480A-A20A-9BC936E88DC5}"/>
    <cellStyle name="Normal 18 2 3 4 2 4" xfId="38677" xr:uid="{2B0D5657-B7E1-48F6-B90C-C9D0BDCC800C}"/>
    <cellStyle name="Normal 18 2 3 4 3" xfId="6845" xr:uid="{4FF94B26-2106-43B4-A6C9-50FADA5FD2E0}"/>
    <cellStyle name="Normal 18 2 3 4 3 2" xfId="15225" xr:uid="{5406C459-2769-4377-8D52-D05B29EDF229}"/>
    <cellStyle name="Normal 18 2 3 4 3 2 2" xfId="31985" xr:uid="{8AD85FBF-11D7-4B66-9ECC-ACE04FDFBD72}"/>
    <cellStyle name="Normal 18 2 3 4 3 2 3" xfId="48744" xr:uid="{94240AB0-DFEE-4A62-9771-CBEACE074001}"/>
    <cellStyle name="Normal 18 2 3 4 3 3" xfId="23605" xr:uid="{645F10B5-A001-483A-AFDD-27FF1AA6259E}"/>
    <cellStyle name="Normal 18 2 3 4 3 4" xfId="40364" xr:uid="{60CA7E99-6E5C-4D41-8107-E58710A5E184}"/>
    <cellStyle name="Normal 18 2 3 4 4" xfId="3468" xr:uid="{C361BB47-D6B0-4F59-8DB9-0A3EB8D2CD30}"/>
    <cellStyle name="Normal 18 2 3 4 4 2" xfId="11848" xr:uid="{2DF3CB3B-AC9C-4003-9396-E6225258A82E}"/>
    <cellStyle name="Normal 18 2 3 4 4 2 2" xfId="28608" xr:uid="{DA564CAD-6CE4-4F25-A0A4-433FD6992771}"/>
    <cellStyle name="Normal 18 2 3 4 4 2 3" xfId="45367" xr:uid="{0DB53507-22E1-4E8E-B6D4-27C5344AEA5E}"/>
    <cellStyle name="Normal 18 2 3 4 4 3" xfId="20228" xr:uid="{A85A74EF-1E66-4047-81DC-78D4A365BA5C}"/>
    <cellStyle name="Normal 18 2 3 4 4 4" xfId="36987" xr:uid="{CA63C935-F51A-4B38-9AEA-725E6C69C293}"/>
    <cellStyle name="Normal 18 2 3 4 5" xfId="10158" xr:uid="{07FCFE8A-4216-4B11-A2D1-AACE3584C1A9}"/>
    <cellStyle name="Normal 18 2 3 4 5 2" xfId="26918" xr:uid="{3560247A-54DE-4AF6-80BA-E32B7A06D7E3}"/>
    <cellStyle name="Normal 18 2 3 4 5 3" xfId="43677" xr:uid="{458B6A2E-E162-4373-9471-FA8E86E59A86}"/>
    <cellStyle name="Normal 18 2 3 4 6" xfId="18538" xr:uid="{1A86A7B7-8C75-496E-A5D4-8ECFE361EC27}"/>
    <cellStyle name="Normal 18 2 3 4 7" xfId="35297" xr:uid="{4FCD7E95-EDDE-4CD6-9E1B-B2C6DDDF4D64}"/>
    <cellStyle name="Normal 18 2 3 5" xfId="3888" xr:uid="{23D756FC-4E7A-4B0B-B049-C6DB83E6AEB6}"/>
    <cellStyle name="Normal 18 2 3 5 2" xfId="12268" xr:uid="{C03BBAF2-BA3C-49B5-A4E5-5A5AE2BA2807}"/>
    <cellStyle name="Normal 18 2 3 5 2 2" xfId="29028" xr:uid="{DD1289CB-7FF8-4D49-8C6A-F39B0C9149E3}"/>
    <cellStyle name="Normal 18 2 3 5 2 3" xfId="45787" xr:uid="{F8768D3A-00BA-424F-B834-9BB5C195DC43}"/>
    <cellStyle name="Normal 18 2 3 5 3" xfId="20648" xr:uid="{61062F2C-C691-4542-B2E9-FB44AEC20530}"/>
    <cellStyle name="Normal 18 2 3 5 4" xfId="37407" xr:uid="{94B481EE-DC72-48BF-81F0-B0AED30D9825}"/>
    <cellStyle name="Normal 18 2 3 6" xfId="5510" xr:uid="{269A463F-A857-422F-A530-747B6598BE0F}"/>
    <cellStyle name="Normal 18 2 3 6 2" xfId="13890" xr:uid="{F0FE6BEF-CA9A-425E-9D3F-B4D6B474D510}"/>
    <cellStyle name="Normal 18 2 3 6 2 2" xfId="30650" xr:uid="{22B0DC8B-C3CE-48D4-A98A-1D18CFAB66DB}"/>
    <cellStyle name="Normal 18 2 3 6 2 3" xfId="47409" xr:uid="{7191445B-407C-4404-A24A-102266256488}"/>
    <cellStyle name="Normal 18 2 3 6 3" xfId="22270" xr:uid="{B6084A95-8B9A-4064-9996-5036DB2B069F}"/>
    <cellStyle name="Normal 18 2 3 6 4" xfId="39029" xr:uid="{7483D9CE-2F84-40A0-84C4-F8833BA51EB0}"/>
    <cellStyle name="Normal 18 2 3 7" xfId="7251" xr:uid="{2A0AB9D4-A81D-4A9A-8634-DDC7C8CE34B4}"/>
    <cellStyle name="Normal 18 2 3 7 2" xfId="15631" xr:uid="{09A2507E-A0B5-4997-92CB-5A0842610421}"/>
    <cellStyle name="Normal 18 2 3 7 2 2" xfId="32391" xr:uid="{B2E882A7-BF6F-4EE9-AEB6-BA22741C0C78}"/>
    <cellStyle name="Normal 18 2 3 7 2 3" xfId="49150" xr:uid="{E22B583F-D7AB-4BB1-8A2E-88B637B5795A}"/>
    <cellStyle name="Normal 18 2 3 7 3" xfId="24011" xr:uid="{18CDC049-54F5-4428-9613-CE8170433514}"/>
    <cellStyle name="Normal 18 2 3 7 4" xfId="40770" xr:uid="{A9595B66-5FF5-411F-A6DE-38F69474CD2B}"/>
    <cellStyle name="Normal 18 2 3 8" xfId="7657" xr:uid="{483E6F26-F093-45CE-89D5-5C704832006A}"/>
    <cellStyle name="Normal 18 2 3 8 2" xfId="16037" xr:uid="{53E5861B-60D8-498D-8332-A133DB1D787A}"/>
    <cellStyle name="Normal 18 2 3 8 2 2" xfId="32797" xr:uid="{587F8802-58A7-4C15-BB1B-DA88C00880B9}"/>
    <cellStyle name="Normal 18 2 3 8 2 3" xfId="49556" xr:uid="{0C0E97D7-39BA-4800-9FC6-57DCA8114CFF}"/>
    <cellStyle name="Normal 18 2 3 8 3" xfId="24417" xr:uid="{7A949C6B-34C2-4EDD-B8FF-477B6474F120}"/>
    <cellStyle name="Normal 18 2 3 8 4" xfId="41176" xr:uid="{BB954A0A-A50E-4740-B50D-7A157F4C9823}"/>
    <cellStyle name="Normal 18 2 3 9" xfId="8063" xr:uid="{CB34EAFF-F9B9-493F-8BB5-A833D244F93A}"/>
    <cellStyle name="Normal 18 2 3 9 2" xfId="16443" xr:uid="{2752E9C8-C063-4A57-8AD8-DA70173FBB90}"/>
    <cellStyle name="Normal 18 2 3 9 2 2" xfId="33203" xr:uid="{18F7040E-47B7-41E8-86A0-BD603CD8BA0C}"/>
    <cellStyle name="Normal 18 2 3 9 2 3" xfId="49962" xr:uid="{0ED99DFC-0900-4337-AE83-F7E26E18A60A}"/>
    <cellStyle name="Normal 18 2 3 9 3" xfId="24823" xr:uid="{92710BF3-B0F6-454B-B3D7-1C4D077DE4C7}"/>
    <cellStyle name="Normal 18 2 3 9 4" xfId="41582" xr:uid="{D747F15D-1EC1-4C00-9624-96979DD867CB}"/>
    <cellStyle name="Normal 18 2 4" xfId="625" xr:uid="{382031D7-8220-4319-8D2F-65AD59293FFD}"/>
    <cellStyle name="Normal 18 2 4 2" xfId="4020" xr:uid="{E5DF5BC6-77D7-48DF-A062-59A416DDA256}"/>
    <cellStyle name="Normal 18 2 4 2 2" xfId="12400" xr:uid="{D764DCCA-3D24-4B5B-8F9C-FA1891122F2A}"/>
    <cellStyle name="Normal 18 2 4 2 2 2" xfId="29160" xr:uid="{03EA68E5-CAE7-4D18-B3A6-1E3FED417AF9}"/>
    <cellStyle name="Normal 18 2 4 2 2 3" xfId="45919" xr:uid="{B59D8607-62E3-41CC-83DD-0237401C837F}"/>
    <cellStyle name="Normal 18 2 4 2 3" xfId="20780" xr:uid="{5203EEC1-2099-494A-94DF-EAA15219F3BD}"/>
    <cellStyle name="Normal 18 2 4 2 4" xfId="37539" xr:uid="{19F09DB1-1A8A-4A17-8E0D-C1E8BAD07C02}"/>
    <cellStyle name="Normal 18 2 4 3" xfId="5707" xr:uid="{A1A72553-0E40-4A6C-B719-5A5E77E6ADD4}"/>
    <cellStyle name="Normal 18 2 4 3 2" xfId="14087" xr:uid="{858C18CE-C906-4B44-95BC-DC2C44D8A160}"/>
    <cellStyle name="Normal 18 2 4 3 2 2" xfId="30847" xr:uid="{1C18D3C3-02E0-4097-9093-3C8979932EB7}"/>
    <cellStyle name="Normal 18 2 4 3 2 3" xfId="47606" xr:uid="{B405F971-C8A1-4802-8EA4-978019767A33}"/>
    <cellStyle name="Normal 18 2 4 3 3" xfId="22467" xr:uid="{84D27143-9E05-4DEA-A85A-9C155161A440}"/>
    <cellStyle name="Normal 18 2 4 3 4" xfId="39226" xr:uid="{B30D44E3-9D03-48EE-B423-E957A6958990}"/>
    <cellStyle name="Normal 18 2 4 4" xfId="2443" xr:uid="{4CAD17BC-0462-4B09-9CA1-FD14E363E1DB}"/>
    <cellStyle name="Normal 18 2 4 4 2" xfId="10823" xr:uid="{54232CF9-93BD-415F-81AE-F13DEF187F4C}"/>
    <cellStyle name="Normal 18 2 4 4 2 2" xfId="27583" xr:uid="{342F0AD3-FEFC-4312-91A9-80F62AFAC740}"/>
    <cellStyle name="Normal 18 2 4 4 2 3" xfId="44342" xr:uid="{F5484A41-4948-41DD-8013-09CDDBC1B1E3}"/>
    <cellStyle name="Normal 18 2 4 4 3" xfId="19203" xr:uid="{EA84C87D-663C-41FF-AEE4-4723A66529D3}"/>
    <cellStyle name="Normal 18 2 4 4 4" xfId="35962" xr:uid="{9C1B2686-88B4-4BDE-958D-629AA551309C}"/>
    <cellStyle name="Normal 18 2 4 5" xfId="9020" xr:uid="{529B4F36-92B4-4137-B2A4-BA5E3C3FBFD2}"/>
    <cellStyle name="Normal 18 2 4 5 2" xfId="25780" xr:uid="{3457FE63-D157-448B-8ACB-CC9B28AADBB3}"/>
    <cellStyle name="Normal 18 2 4 5 3" xfId="42539" xr:uid="{B34277D2-30EB-48FD-8DAB-501F11AD8F92}"/>
    <cellStyle name="Normal 18 2 4 6" xfId="17400" xr:uid="{3F7919D6-9035-4501-97CB-E92870C534DC}"/>
    <cellStyle name="Normal 18 2 4 7" xfId="34159" xr:uid="{F938CB23-D250-488C-840A-6225E772F9DB}"/>
    <cellStyle name="Normal 18 2 5" xfId="1059" xr:uid="{DF0A36FE-E8A7-4AC3-9A9C-84824CD0999A}"/>
    <cellStyle name="Normal 18 2 5 2" xfId="4448" xr:uid="{A7815A0F-94B9-4D04-A0A9-876C43EA7C3B}"/>
    <cellStyle name="Normal 18 2 5 2 2" xfId="12828" xr:uid="{34648AA8-AF04-4872-A3BC-686135AFF0B9}"/>
    <cellStyle name="Normal 18 2 5 2 2 2" xfId="29588" xr:uid="{30150DE6-3549-4371-808C-3DE97D285AB8}"/>
    <cellStyle name="Normal 18 2 5 2 2 3" xfId="46347" xr:uid="{CF2E9D28-1EE3-4F13-8A71-625352C094BB}"/>
    <cellStyle name="Normal 18 2 5 2 3" xfId="21208" xr:uid="{E1692BCD-6AA4-4580-B441-3B6BCA36C35F}"/>
    <cellStyle name="Normal 18 2 5 2 4" xfId="37967" xr:uid="{EF8D2BC3-AD4B-4A39-AFB8-CBD4161B6DFA}"/>
    <cellStyle name="Normal 18 2 5 3" xfId="6135" xr:uid="{D09CBD17-E420-4BDB-B077-980A9BF801DC}"/>
    <cellStyle name="Normal 18 2 5 3 2" xfId="14515" xr:uid="{D85DE1FE-C93A-49FB-AEF1-BB4A6A315D1F}"/>
    <cellStyle name="Normal 18 2 5 3 2 2" xfId="31275" xr:uid="{19356F3E-12E8-4B94-87BA-DDD9AB7267C5}"/>
    <cellStyle name="Normal 18 2 5 3 2 3" xfId="48034" xr:uid="{49D52514-DC7C-41D4-8297-739D7837920B}"/>
    <cellStyle name="Normal 18 2 5 3 3" xfId="22895" xr:uid="{55D97C35-F53E-493F-86E9-D1982D6DBD1D}"/>
    <cellStyle name="Normal 18 2 5 3 4" xfId="39654" xr:uid="{AE7D9C5A-8DFD-4F09-BBD8-0A10B4BCF18C}"/>
    <cellStyle name="Normal 18 2 5 4" xfId="2871" xr:uid="{D16A2A3E-B67F-4BDE-9AFE-9E872444FA3E}"/>
    <cellStyle name="Normal 18 2 5 4 2" xfId="11251" xr:uid="{5FF1A144-6E6C-4800-B123-C13A74841FE9}"/>
    <cellStyle name="Normal 18 2 5 4 2 2" xfId="28011" xr:uid="{C0368916-7267-445C-BFB1-D6EC601A9593}"/>
    <cellStyle name="Normal 18 2 5 4 2 3" xfId="44770" xr:uid="{1C7B7E8D-2EC7-4F29-9565-17EFE48CD82A}"/>
    <cellStyle name="Normal 18 2 5 4 3" xfId="19631" xr:uid="{393EF9FB-77D9-4D4D-93B9-06C0C3299768}"/>
    <cellStyle name="Normal 18 2 5 4 4" xfId="36390" xr:uid="{CE8B054F-295B-47D8-8008-55AFDF5C52D3}"/>
    <cellStyle name="Normal 18 2 5 5" xfId="9448" xr:uid="{FEF59E28-E6AA-4E5B-89EE-D34319BEE39C}"/>
    <cellStyle name="Normal 18 2 5 5 2" xfId="26208" xr:uid="{9D07B043-4807-41A9-8B32-88B8047742FE}"/>
    <cellStyle name="Normal 18 2 5 5 3" xfId="42967" xr:uid="{3C22DA91-20D3-43D7-8B1E-9BE734026803}"/>
    <cellStyle name="Normal 18 2 5 6" xfId="17828" xr:uid="{2A0FA9AE-B251-42ED-AA0E-DD80F8BEDF61}"/>
    <cellStyle name="Normal 18 2 5 7" xfId="34587" xr:uid="{E237057E-DFD9-45EC-B035-EB2F2E119C0D}"/>
    <cellStyle name="Normal 18 2 6" xfId="1498" xr:uid="{427B033E-83B6-4664-9D47-44B43D7BCABD}"/>
    <cellStyle name="Normal 18 2 6 2" xfId="4887" xr:uid="{ADEEFCB5-1617-4F70-8E2C-B129B7B552BA}"/>
    <cellStyle name="Normal 18 2 6 2 2" xfId="13267" xr:uid="{5EE1CF0A-C967-41D9-A484-F35061A0A029}"/>
    <cellStyle name="Normal 18 2 6 2 2 2" xfId="30027" xr:uid="{9AC29C93-3751-4D3F-B25A-DC4D835A9C52}"/>
    <cellStyle name="Normal 18 2 6 2 2 3" xfId="46786" xr:uid="{4D85E339-773E-42EC-B853-D61F4683318C}"/>
    <cellStyle name="Normal 18 2 6 2 3" xfId="21647" xr:uid="{B7DA4B52-553D-444A-B211-87FA52F531D7}"/>
    <cellStyle name="Normal 18 2 6 2 4" xfId="38406" xr:uid="{9D0A1FE8-F8CA-4325-A301-4DC11F2654EB}"/>
    <cellStyle name="Normal 18 2 6 3" xfId="6574" xr:uid="{C8C6BB23-1DF7-42BE-AE78-C43CDD65CA75}"/>
    <cellStyle name="Normal 18 2 6 3 2" xfId="14954" xr:uid="{93B1C5FD-809F-41B6-812F-8BC232740C69}"/>
    <cellStyle name="Normal 18 2 6 3 2 2" xfId="31714" xr:uid="{E518B5A1-881E-495B-9434-4618771046A8}"/>
    <cellStyle name="Normal 18 2 6 3 2 3" xfId="48473" xr:uid="{2A878A8C-25B6-412C-8F92-61026AAE88CD}"/>
    <cellStyle name="Normal 18 2 6 3 3" xfId="23334" xr:uid="{83589528-2794-4338-B5FC-69CCAF7C5948}"/>
    <cellStyle name="Normal 18 2 6 3 4" xfId="40093" xr:uid="{4930E82B-BB9F-41AB-8E38-3C4EF111209D}"/>
    <cellStyle name="Normal 18 2 6 4" xfId="2010" xr:uid="{08BFB08D-28CF-4AF6-9AC4-27598B51DA74}"/>
    <cellStyle name="Normal 18 2 6 4 2" xfId="10397" xr:uid="{B684EA08-93DA-4245-AC18-30270F1DBC74}"/>
    <cellStyle name="Normal 18 2 6 4 2 2" xfId="27157" xr:uid="{1979A7AC-06C1-4001-9E31-65DF4D5E0717}"/>
    <cellStyle name="Normal 18 2 6 4 2 3" xfId="43916" xr:uid="{266BECDF-B8BD-4C69-974C-516C81A14CF1}"/>
    <cellStyle name="Normal 18 2 6 4 3" xfId="18777" xr:uid="{35E09BC4-6347-460E-899C-3B6B076FD96F}"/>
    <cellStyle name="Normal 18 2 6 4 4" xfId="35536" xr:uid="{7A01F565-0371-444F-B3F1-35E438740002}"/>
    <cellStyle name="Normal 18 2 6 5" xfId="9887" xr:uid="{C8CA7B42-CC0C-4A03-9861-A65A26221EBB}"/>
    <cellStyle name="Normal 18 2 6 5 2" xfId="26647" xr:uid="{9689058F-8C80-4063-AA37-9CDC375C911D}"/>
    <cellStyle name="Normal 18 2 6 5 3" xfId="43406" xr:uid="{6CD3C224-E1D9-4ECC-96CB-99A026F9B207}"/>
    <cellStyle name="Normal 18 2 6 6" xfId="18267" xr:uid="{9F927B90-FAE3-44B1-A307-A4638BBA36AF}"/>
    <cellStyle name="Normal 18 2 6 7" xfId="35026" xr:uid="{79139BAB-DDBE-4445-AE8B-F9521403D92D}"/>
    <cellStyle name="Normal 18 2 7" xfId="3616" xr:uid="{F95A518F-6790-4FDC-8A74-C807D92D940F}"/>
    <cellStyle name="Normal 18 2 7 2" xfId="11996" xr:uid="{BB1DB118-FF4E-4227-8C22-E558F57648E3}"/>
    <cellStyle name="Normal 18 2 7 2 2" xfId="28756" xr:uid="{27971D5C-700F-4EBA-9387-601046A68572}"/>
    <cellStyle name="Normal 18 2 7 2 3" xfId="45515" xr:uid="{D8A62C9F-FF3A-4E3A-BB20-48191C821A9D}"/>
    <cellStyle name="Normal 18 2 7 3" xfId="20376" xr:uid="{A28AC500-A059-4EA9-BE25-D7F2AD464CF2}"/>
    <cellStyle name="Normal 18 2 7 4" xfId="37135" xr:uid="{1884997D-90CD-4C15-8B81-E91A54790935}"/>
    <cellStyle name="Normal 18 2 8" xfId="5281" xr:uid="{0033A54D-201C-4430-B441-45C5C22F0975}"/>
    <cellStyle name="Normal 18 2 8 2" xfId="13661" xr:uid="{AEC16856-E065-45C8-943E-3223B7AEC459}"/>
    <cellStyle name="Normal 18 2 8 2 2" xfId="30421" xr:uid="{5EF5B368-87DE-450A-80DD-2EECAD28A13D}"/>
    <cellStyle name="Normal 18 2 8 2 3" xfId="47180" xr:uid="{98274F36-5B1A-42F2-94DE-BAC3075BE1B9}"/>
    <cellStyle name="Normal 18 2 8 3" xfId="22041" xr:uid="{8C286AFB-FC4B-4A82-A47D-4537B61031DA}"/>
    <cellStyle name="Normal 18 2 8 4" xfId="38800" xr:uid="{8DCF84A4-6E52-4BA1-B2B3-0457F4CAA25B}"/>
    <cellStyle name="Normal 18 2 9" xfId="6980" xr:uid="{0A4D648B-1B85-4FDE-8050-994D085DAB69}"/>
    <cellStyle name="Normal 18 2 9 2" xfId="15360" xr:uid="{3CE50CC8-789A-49DC-B144-92EC8A2F9300}"/>
    <cellStyle name="Normal 18 2 9 2 2" xfId="32120" xr:uid="{974AB47B-4C0E-4286-BF45-D19112ECC99A}"/>
    <cellStyle name="Normal 18 2 9 2 3" xfId="48879" xr:uid="{3EB9FC3B-B98B-442E-8E2E-3EA48FC3E15A}"/>
    <cellStyle name="Normal 18 2 9 3" xfId="23740" xr:uid="{88AEA8CF-0387-43DF-B053-1D462767B640}"/>
    <cellStyle name="Normal 18 2 9 4" xfId="40499" xr:uid="{D8CAC414-7434-4817-B197-0439BDD47D7B}"/>
    <cellStyle name="Normal 18 3" xfId="179" xr:uid="{DD6946F8-016D-472F-9838-530A5AEB6B7D}"/>
    <cellStyle name="Normal 18 3 10" xfId="7387" xr:uid="{DDB97832-C4E0-4628-9878-38C3D1ABB695}"/>
    <cellStyle name="Normal 18 3 10 2" xfId="15767" xr:uid="{632D3D3B-50B6-499B-B663-059373745186}"/>
    <cellStyle name="Normal 18 3 10 2 2" xfId="32527" xr:uid="{E406B803-A5E1-4A72-AAB2-41255A4201F6}"/>
    <cellStyle name="Normal 18 3 10 2 3" xfId="49286" xr:uid="{CB0FBE5D-87B5-449D-80F6-9711B038D5AD}"/>
    <cellStyle name="Normal 18 3 10 3" xfId="24147" xr:uid="{4D492CB6-F424-489D-BD38-DD58797BA125}"/>
    <cellStyle name="Normal 18 3 10 4" xfId="40906" xr:uid="{94DA4CA9-E5D8-4092-885E-B703CF4FA2C7}"/>
    <cellStyle name="Normal 18 3 11" xfId="7793" xr:uid="{2A392352-D05F-4B7C-9D95-74B248969C36}"/>
    <cellStyle name="Normal 18 3 11 2" xfId="16173" xr:uid="{74AD4373-D5AD-4D1F-A961-16F2145E5934}"/>
    <cellStyle name="Normal 18 3 11 2 2" xfId="32933" xr:uid="{E931F057-5DBA-4FEF-B4C1-194460BE35E2}"/>
    <cellStyle name="Normal 18 3 11 2 3" xfId="49692" xr:uid="{14BDBE96-95CE-413F-A6C3-2CCA7E82C5BE}"/>
    <cellStyle name="Normal 18 3 11 3" xfId="24553" xr:uid="{F29148B5-DEDB-4071-8F13-96B598E01DD9}"/>
    <cellStyle name="Normal 18 3 11 4" xfId="41312" xr:uid="{FC9DD93B-74F9-4231-A05E-ADD28BA5E5BE}"/>
    <cellStyle name="Normal 18 3 12" xfId="8199" xr:uid="{DF7E96C1-9C1D-47C4-B22E-0CD77927E127}"/>
    <cellStyle name="Normal 18 3 12 2" xfId="16579" xr:uid="{C734383B-D024-43EC-AC0A-2ADA10F92C2B}"/>
    <cellStyle name="Normal 18 3 12 2 2" xfId="33339" xr:uid="{79B4A5C1-8DFD-4586-8614-D3830DD48695}"/>
    <cellStyle name="Normal 18 3 12 2 3" xfId="50098" xr:uid="{A0756F64-ACD2-4AFF-8FFB-FECBBAF044B7}"/>
    <cellStyle name="Normal 18 3 12 3" xfId="24959" xr:uid="{3CEA0DED-AA58-4F8C-A8AE-1764A991A20E}"/>
    <cellStyle name="Normal 18 3 12 4" xfId="41718" xr:uid="{501754AB-90F4-4B14-9B6E-6BA4D2AC7986}"/>
    <cellStyle name="Normal 18 3 13" xfId="1932" xr:uid="{D140041D-3147-44EF-8648-27222A8F2E82}"/>
    <cellStyle name="Normal 18 3 13 2" xfId="10320" xr:uid="{DC8A2F2A-0503-41EF-8175-23303810067B}"/>
    <cellStyle name="Normal 18 3 13 2 2" xfId="27080" xr:uid="{A3F2E07A-9A3A-4D82-A1DC-A098858C62BA}"/>
    <cellStyle name="Normal 18 3 13 2 3" xfId="43839" xr:uid="{227231B9-0D85-4EED-AA35-6D594932D890}"/>
    <cellStyle name="Normal 18 3 13 3" xfId="18700" xr:uid="{CB24BE22-460A-44DB-9039-A5D481C3CC86}"/>
    <cellStyle name="Normal 18 3 13 4" xfId="35459" xr:uid="{19151AA7-5ABA-46E2-9144-AF05E1EF43AA}"/>
    <cellStyle name="Normal 18 3 14" xfId="8640" xr:uid="{8720783B-AA8B-4EA3-8ADB-902F72853D56}"/>
    <cellStyle name="Normal 18 3 14 2" xfId="25400" xr:uid="{3A7C2EF6-9A9F-4B0B-9571-8811487BF8F1}"/>
    <cellStyle name="Normal 18 3 14 3" xfId="42159" xr:uid="{1427B12E-18BC-4DE6-B49C-E0EE7E7A5C9F}"/>
    <cellStyle name="Normal 18 3 15" xfId="17020" xr:uid="{C95E3596-CE85-4024-8714-C1379D58A590}"/>
    <cellStyle name="Normal 18 3 16" xfId="33779" xr:uid="{CC971940-9E41-4AD4-A328-DCB438799853}"/>
    <cellStyle name="Normal 18 3 2" xfId="413" xr:uid="{27D8E743-6F99-4AA1-B5D6-35D51F9C800E}"/>
    <cellStyle name="Normal 18 3 2 10" xfId="8342" xr:uid="{88119DA0-A54F-435E-874B-C4FD40E7246C}"/>
    <cellStyle name="Normal 18 3 2 10 2" xfId="16722" xr:uid="{0353FED5-FF1D-44A8-8CBE-9A46E3371EEA}"/>
    <cellStyle name="Normal 18 3 2 10 2 2" xfId="33482" xr:uid="{6A84E582-C6D3-4519-9AE1-FBCEED96D302}"/>
    <cellStyle name="Normal 18 3 2 10 2 3" xfId="50241" xr:uid="{93B198A8-4AB3-469A-BDC7-39080D70C793}"/>
    <cellStyle name="Normal 18 3 2 10 3" xfId="25102" xr:uid="{CBF69A25-62EA-4D63-BB14-3E68E3EA08A8}"/>
    <cellStyle name="Normal 18 3 2 10 4" xfId="41861" xr:uid="{F5996EB4-FB8C-4F0A-8550-F99BACC73FE1}"/>
    <cellStyle name="Normal 18 3 2 11" xfId="2245" xr:uid="{4C0440A1-BFB3-4416-AD1F-52B2DF518AC1}"/>
    <cellStyle name="Normal 18 3 2 11 2" xfId="10627" xr:uid="{125EAA61-A21A-45C6-9363-08BEF6460D81}"/>
    <cellStyle name="Normal 18 3 2 11 2 2" xfId="27387" xr:uid="{1BB6FC13-87DB-4C77-B455-A20446EE99BB}"/>
    <cellStyle name="Normal 18 3 2 11 2 3" xfId="44146" xr:uid="{31507018-1365-4A97-9AC5-DB1BDD24B3EE}"/>
    <cellStyle name="Normal 18 3 2 11 3" xfId="19007" xr:uid="{17339F31-7D71-4ED3-ACE0-2806A1257FA9}"/>
    <cellStyle name="Normal 18 3 2 11 4" xfId="35766" xr:uid="{31671BDF-205E-4D31-8941-1003BB1BA513}"/>
    <cellStyle name="Normal 18 3 2 12" xfId="8824" xr:uid="{18B76CE7-4839-4D39-B4F6-B20A733E5FB7}"/>
    <cellStyle name="Normal 18 3 2 12 2" xfId="25584" xr:uid="{866469FA-76D2-4297-95A9-880BCCFDE2BE}"/>
    <cellStyle name="Normal 18 3 2 12 3" xfId="42343" xr:uid="{CE26F4B2-8BE3-4E27-8093-3DAD9581F7B9}"/>
    <cellStyle name="Normal 18 3 2 13" xfId="17204" xr:uid="{3807255D-EABE-4A67-AC14-F1DB99AA0A22}"/>
    <cellStyle name="Normal 18 3 2 14" xfId="33963" xr:uid="{470E4F19-39CD-4F30-9E0F-DBF102903844}"/>
    <cellStyle name="Normal 18 3 2 2" xfId="855" xr:uid="{0ED7EC33-2DE3-494B-993F-D0ECDFFDB9A6}"/>
    <cellStyle name="Normal 18 3 2 2 2" xfId="4250" xr:uid="{4AEB0E84-F2F1-439B-9D61-ABBFE4F8CD18}"/>
    <cellStyle name="Normal 18 3 2 2 2 2" xfId="12630" xr:uid="{BF9D8AA6-A638-4ACB-BF13-33965C3568F8}"/>
    <cellStyle name="Normal 18 3 2 2 2 2 2" xfId="29390" xr:uid="{1B1EE9B4-9563-4642-BB6D-2B88397A3FA9}"/>
    <cellStyle name="Normal 18 3 2 2 2 2 3" xfId="46149" xr:uid="{0D90FE49-6C88-4308-B93D-BDB9BFC1EDBA}"/>
    <cellStyle name="Normal 18 3 2 2 2 3" xfId="21010" xr:uid="{0F4F6BB0-3EF6-41AA-81F5-04E2AB75C415}"/>
    <cellStyle name="Normal 18 3 2 2 2 4" xfId="37769" xr:uid="{704522A7-A8FD-48FF-9188-69E64F2AAA3A}"/>
    <cellStyle name="Normal 18 3 2 2 3" xfId="5937" xr:uid="{5A9682DA-B05E-43DF-BB0F-6003A982B0F9}"/>
    <cellStyle name="Normal 18 3 2 2 3 2" xfId="14317" xr:uid="{F20DC307-30CD-41E1-88C7-51DDA22C3885}"/>
    <cellStyle name="Normal 18 3 2 2 3 2 2" xfId="31077" xr:uid="{34B3C5B2-0A93-463B-8F86-E87283B8FDAC}"/>
    <cellStyle name="Normal 18 3 2 2 3 2 3" xfId="47836" xr:uid="{B07C780A-8BED-4424-9C44-365624A3AD39}"/>
    <cellStyle name="Normal 18 3 2 2 3 3" xfId="22697" xr:uid="{BC2A3F7E-6358-4C5C-AC3D-45473DE2259D}"/>
    <cellStyle name="Normal 18 3 2 2 3 4" xfId="39456" xr:uid="{107EC576-6059-4593-8608-71CEC16789BD}"/>
    <cellStyle name="Normal 18 3 2 2 4" xfId="2673" xr:uid="{A58BE924-581E-4F15-B064-167BCC2B9D48}"/>
    <cellStyle name="Normal 18 3 2 2 4 2" xfId="11053" xr:uid="{8FC5F35D-5873-4655-9B1A-56A42629EE47}"/>
    <cellStyle name="Normal 18 3 2 2 4 2 2" xfId="27813" xr:uid="{8B9B4859-BEC4-43F8-8F4E-FC1362776EAF}"/>
    <cellStyle name="Normal 18 3 2 2 4 2 3" xfId="44572" xr:uid="{6D34E03C-20EA-4654-A9C9-3177074FDCFF}"/>
    <cellStyle name="Normal 18 3 2 2 4 3" xfId="19433" xr:uid="{4042B31C-89A4-4F9B-8DED-B6BA4F5EF3CF}"/>
    <cellStyle name="Normal 18 3 2 2 4 4" xfId="36192" xr:uid="{23B2A9DB-92AB-4555-BD77-3C9B2084813B}"/>
    <cellStyle name="Normal 18 3 2 2 5" xfId="9250" xr:uid="{F24BF491-2FBC-428F-8FD2-FDB7DB90D3AF}"/>
    <cellStyle name="Normal 18 3 2 2 5 2" xfId="26010" xr:uid="{6F1B84AB-DD0E-4637-A48B-52765AC4AF92}"/>
    <cellStyle name="Normal 18 3 2 2 5 3" xfId="42769" xr:uid="{483FBF5A-FE2A-4020-B39A-2B8CAB47F114}"/>
    <cellStyle name="Normal 18 3 2 2 6" xfId="17630" xr:uid="{35E68487-012C-4AD1-967B-EBDD33D9D609}"/>
    <cellStyle name="Normal 18 3 2 2 7" xfId="34389" xr:uid="{6C5ADEEB-6F5A-4ACB-AB08-C0192C32B245}"/>
    <cellStyle name="Normal 18 3 2 3" xfId="1289" xr:uid="{C4BBF84B-8BD7-4C1C-85A2-E430EA41C1AD}"/>
    <cellStyle name="Normal 18 3 2 3 2" xfId="4678" xr:uid="{BDE39BB6-F987-4DE9-AC01-8058643D57E9}"/>
    <cellStyle name="Normal 18 3 2 3 2 2" xfId="13058" xr:uid="{626AAE01-D059-426E-812A-8FB33177EBD5}"/>
    <cellStyle name="Normal 18 3 2 3 2 2 2" xfId="29818" xr:uid="{CB321B02-6ABC-487C-9A1E-327AAAA43289}"/>
    <cellStyle name="Normal 18 3 2 3 2 2 3" xfId="46577" xr:uid="{9E7BFA2B-AC68-4FB1-9056-62F24AF0AE87}"/>
    <cellStyle name="Normal 18 3 2 3 2 3" xfId="21438" xr:uid="{89704C5D-AA2E-4C47-852A-5F229C625431}"/>
    <cellStyle name="Normal 18 3 2 3 2 4" xfId="38197" xr:uid="{AF1E5373-F99F-4D09-8BFF-40E30E9487AA}"/>
    <cellStyle name="Normal 18 3 2 3 3" xfId="6365" xr:uid="{5D8A7104-BA25-445B-9A05-E5881AB41551}"/>
    <cellStyle name="Normal 18 3 2 3 3 2" xfId="14745" xr:uid="{94F6D577-C287-4346-9C19-D7C65B9E0DD3}"/>
    <cellStyle name="Normal 18 3 2 3 3 2 2" xfId="31505" xr:uid="{B7886573-F3F3-415B-8338-6848CCF2AC7F}"/>
    <cellStyle name="Normal 18 3 2 3 3 2 3" xfId="48264" xr:uid="{024C6B0E-8CE7-4AA5-8B79-60FEA57D9C73}"/>
    <cellStyle name="Normal 18 3 2 3 3 3" xfId="23125" xr:uid="{25DF5E52-94F2-4632-9B39-5C2107110067}"/>
    <cellStyle name="Normal 18 3 2 3 3 4" xfId="39884" xr:uid="{5FF0AAAC-A5BA-4C12-BEBD-183D2BB5AF00}"/>
    <cellStyle name="Normal 18 3 2 3 4" xfId="3101" xr:uid="{9D6295A2-AED6-4DDD-BD01-9A35F02CB1C3}"/>
    <cellStyle name="Normal 18 3 2 3 4 2" xfId="11481" xr:uid="{BEFDFABB-C189-448A-990C-95FAC950620C}"/>
    <cellStyle name="Normal 18 3 2 3 4 2 2" xfId="28241" xr:uid="{011AEC37-7557-40C2-A389-428985CBB1B6}"/>
    <cellStyle name="Normal 18 3 2 3 4 2 3" xfId="45000" xr:uid="{6C21ECD7-5CF2-420D-8132-A827E94C96C4}"/>
    <cellStyle name="Normal 18 3 2 3 4 3" xfId="19861" xr:uid="{D89D2847-565F-4461-9AFA-49B6A89BAF8C}"/>
    <cellStyle name="Normal 18 3 2 3 4 4" xfId="36620" xr:uid="{8F53F220-0BE7-4F6C-8688-901E9B8C5E7A}"/>
    <cellStyle name="Normal 18 3 2 3 5" xfId="9678" xr:uid="{176D1175-C2EC-48D7-ABA5-6C59F9A712AF}"/>
    <cellStyle name="Normal 18 3 2 3 5 2" xfId="26438" xr:uid="{AED454FD-FA66-4BDA-97FD-423DDBD284F8}"/>
    <cellStyle name="Normal 18 3 2 3 5 3" xfId="43197" xr:uid="{47455B60-5E1A-45F2-9D55-19E60560A086}"/>
    <cellStyle name="Normal 18 3 2 3 6" xfId="18058" xr:uid="{6D43EC9E-5E67-4A5D-9E8B-FBC7DFFD6F66}"/>
    <cellStyle name="Normal 18 3 2 3 7" xfId="34817" xr:uid="{03FF2583-C432-415F-8F54-E59E3C6581C3}"/>
    <cellStyle name="Normal 18 3 2 4" xfId="1642" xr:uid="{E5D5F3DD-9B71-404E-A3F7-80DDD6E89CCD}"/>
    <cellStyle name="Normal 18 3 2 4 2" xfId="5031" xr:uid="{E5F9B8CF-6D8D-4CDF-A911-A4998FF31666}"/>
    <cellStyle name="Normal 18 3 2 4 2 2" xfId="13411" xr:uid="{788DD2D4-1C55-4550-A61A-176551C27D8B}"/>
    <cellStyle name="Normal 18 3 2 4 2 2 2" xfId="30171" xr:uid="{DD79A408-AA1D-43EE-8459-F36B3F4FDE43}"/>
    <cellStyle name="Normal 18 3 2 4 2 2 3" xfId="46930" xr:uid="{01C27AFF-8A55-4F10-8CB4-3FE10744AF55}"/>
    <cellStyle name="Normal 18 3 2 4 2 3" xfId="21791" xr:uid="{5F1DBCFC-D44A-463E-B377-CEF3DD73F8C5}"/>
    <cellStyle name="Normal 18 3 2 4 2 4" xfId="38550" xr:uid="{815501DE-4637-4183-A798-7F774CF2D050}"/>
    <cellStyle name="Normal 18 3 2 4 3" xfId="6718" xr:uid="{C5D3DE49-7E6D-48EA-9B94-9F648A85F26F}"/>
    <cellStyle name="Normal 18 3 2 4 3 2" xfId="15098" xr:uid="{3A2BBEF4-1094-469B-8A67-D362A802FF45}"/>
    <cellStyle name="Normal 18 3 2 4 3 2 2" xfId="31858" xr:uid="{78EF4B36-57FD-4E98-8AA9-EA3354F2F23A}"/>
    <cellStyle name="Normal 18 3 2 4 3 2 3" xfId="48617" xr:uid="{942A7F90-A111-4378-8CFF-AF6A68F6E57D}"/>
    <cellStyle name="Normal 18 3 2 4 3 3" xfId="23478" xr:uid="{4A507B26-B151-47DC-8EE8-8500964CF330}"/>
    <cellStyle name="Normal 18 3 2 4 3 4" xfId="40237" xr:uid="{05833D02-88CE-4E66-99E6-5C858A17EF1C}"/>
    <cellStyle name="Normal 18 3 2 4 4" xfId="3342" xr:uid="{A84A77C0-7802-437C-B254-E7CD5D695F83}"/>
    <cellStyle name="Normal 18 3 2 4 4 2" xfId="11722" xr:uid="{CFBB4DA0-F5F5-4729-9C2A-125FE3DC85B1}"/>
    <cellStyle name="Normal 18 3 2 4 4 2 2" xfId="28482" xr:uid="{F686B2BC-8D29-44AE-881C-CFAE794EA383}"/>
    <cellStyle name="Normal 18 3 2 4 4 2 3" xfId="45241" xr:uid="{A55B88A7-4E20-4991-A304-8853DFCEC951}"/>
    <cellStyle name="Normal 18 3 2 4 4 3" xfId="20102" xr:uid="{900712B0-13F0-4A10-A492-D87407FD94A2}"/>
    <cellStyle name="Normal 18 3 2 4 4 4" xfId="36861" xr:uid="{405AB1E5-0782-47C4-AC7F-97C21F49E2B3}"/>
    <cellStyle name="Normal 18 3 2 4 5" xfId="10031" xr:uid="{6981A7EC-F430-40D8-9F6D-3E662B7B4F76}"/>
    <cellStyle name="Normal 18 3 2 4 5 2" xfId="26791" xr:uid="{FB4F78CF-ECA8-48E9-8772-791298E51A60}"/>
    <cellStyle name="Normal 18 3 2 4 5 3" xfId="43550" xr:uid="{9CB1F875-44DF-457D-991E-88DEB56E1D0C}"/>
    <cellStyle name="Normal 18 3 2 4 6" xfId="18411" xr:uid="{6574DCAA-75F5-4E93-B6B5-0B1BE4DE0F3B}"/>
    <cellStyle name="Normal 18 3 2 4 7" xfId="35170" xr:uid="{7C48DA68-963E-4976-9E37-D3F6BB542868}"/>
    <cellStyle name="Normal 18 3 2 5" xfId="3761" xr:uid="{9AE95C22-DD74-45EB-B9C9-F74CCD38DCC6}"/>
    <cellStyle name="Normal 18 3 2 5 2" xfId="12141" xr:uid="{8FCB628E-527B-44E9-AAD8-6E8E866FC000}"/>
    <cellStyle name="Normal 18 3 2 5 2 2" xfId="28901" xr:uid="{EEDBDD09-E7F7-4B28-8149-EAB097597780}"/>
    <cellStyle name="Normal 18 3 2 5 2 3" xfId="45660" xr:uid="{30BCCE51-CF33-446D-A460-69B7F0BE9040}"/>
    <cellStyle name="Normal 18 3 2 5 3" xfId="20521" xr:uid="{FB5324DA-A1B3-42C6-A7AF-A4A748EA1191}"/>
    <cellStyle name="Normal 18 3 2 5 4" xfId="37280" xr:uid="{1B453FC6-74BF-4E52-A842-898E80230C17}"/>
    <cellStyle name="Normal 18 3 2 6" xfId="5511" xr:uid="{DDDC9A7F-B8A1-4AD1-AE44-8751A0B74D22}"/>
    <cellStyle name="Normal 18 3 2 6 2" xfId="13891" xr:uid="{C60051CD-1A95-4674-8959-394A8659D4E0}"/>
    <cellStyle name="Normal 18 3 2 6 2 2" xfId="30651" xr:uid="{CA762201-65F4-4D1F-887E-F27DA8EA58AF}"/>
    <cellStyle name="Normal 18 3 2 6 2 3" xfId="47410" xr:uid="{3E5BF7D2-96C1-451C-ACFD-FA682DE1C484}"/>
    <cellStyle name="Normal 18 3 2 6 3" xfId="22271" xr:uid="{68A21924-AE76-41CD-8471-AAEA8097E230}"/>
    <cellStyle name="Normal 18 3 2 6 4" xfId="39030" xr:uid="{01988DA8-D67E-4982-A55C-FD127CA3E547}"/>
    <cellStyle name="Normal 18 3 2 7" xfId="7124" xr:uid="{2076655E-264C-4E5E-9284-1EFD400FFEDA}"/>
    <cellStyle name="Normal 18 3 2 7 2" xfId="15504" xr:uid="{3F80AA68-2982-41F2-8E8F-BE546A1D9DA1}"/>
    <cellStyle name="Normal 18 3 2 7 2 2" xfId="32264" xr:uid="{0EE1E883-EEBF-44D1-871F-FFB188AC6395}"/>
    <cellStyle name="Normal 18 3 2 7 2 3" xfId="49023" xr:uid="{D5B5C080-5116-4D03-B62E-8D8ABCE4078B}"/>
    <cellStyle name="Normal 18 3 2 7 3" xfId="23884" xr:uid="{D82F9A4F-D181-4B92-82B3-5704B08E3856}"/>
    <cellStyle name="Normal 18 3 2 7 4" xfId="40643" xr:uid="{986D4BBB-8928-43DE-85D7-194AB60C0D6B}"/>
    <cellStyle name="Normal 18 3 2 8" xfId="7530" xr:uid="{C880D2A8-AE08-4CCB-A7F8-4668EAB27E8E}"/>
    <cellStyle name="Normal 18 3 2 8 2" xfId="15910" xr:uid="{063BBF45-A782-47BE-8979-8794B3DCE28B}"/>
    <cellStyle name="Normal 18 3 2 8 2 2" xfId="32670" xr:uid="{05B11D10-9211-45D9-9A32-669E5C45BDA7}"/>
    <cellStyle name="Normal 18 3 2 8 2 3" xfId="49429" xr:uid="{900FBEDA-35FC-4438-8F28-65567D47DE98}"/>
    <cellStyle name="Normal 18 3 2 8 3" xfId="24290" xr:uid="{E387A8F7-721E-4FE8-8EDD-433FB6BE31A2}"/>
    <cellStyle name="Normal 18 3 2 8 4" xfId="41049" xr:uid="{3AF68A80-239B-49DD-8A1E-8C4D934E1AC8}"/>
    <cellStyle name="Normal 18 3 2 9" xfId="7936" xr:uid="{3405CC06-0D33-4189-9267-3362B6030104}"/>
    <cellStyle name="Normal 18 3 2 9 2" xfId="16316" xr:uid="{ACB92E77-B16A-4B49-B9B4-22CD1C3F4B8C}"/>
    <cellStyle name="Normal 18 3 2 9 2 2" xfId="33076" xr:uid="{72957AEA-ED68-4C8F-8334-DB36F40EA40D}"/>
    <cellStyle name="Normal 18 3 2 9 2 3" xfId="49835" xr:uid="{E77E3254-0521-41BA-88F5-ED2F8D1D2129}"/>
    <cellStyle name="Normal 18 3 2 9 3" xfId="24696" xr:uid="{ADECEE3D-AA16-4FE5-8074-AF177CA7F28E}"/>
    <cellStyle name="Normal 18 3 2 9 4" xfId="41455" xr:uid="{64B92DB9-A814-44D8-AAB2-437A438ED431}"/>
    <cellStyle name="Normal 18 3 3" xfId="414" xr:uid="{B3BC6658-727E-4D4C-9023-1CFECC3AB72F}"/>
    <cellStyle name="Normal 18 3 3 10" xfId="8470" xr:uid="{D4353018-265F-46A5-8737-17483BFF5E64}"/>
    <cellStyle name="Normal 18 3 3 10 2" xfId="16850" xr:uid="{6B2786B7-7212-4E2A-AB2B-806F732EC42F}"/>
    <cellStyle name="Normal 18 3 3 10 2 2" xfId="33610" xr:uid="{6D2F6E95-03E0-4B35-9880-C5C9B32D12E8}"/>
    <cellStyle name="Normal 18 3 3 10 2 3" xfId="50369" xr:uid="{1F23B813-F244-4F73-ADB0-1F642C161FFC}"/>
    <cellStyle name="Normal 18 3 3 10 3" xfId="25230" xr:uid="{BB02B102-2865-4D83-BA18-8B1B54817C3A}"/>
    <cellStyle name="Normal 18 3 3 10 4" xfId="41989" xr:uid="{F56DCC48-AAA2-4FB2-8116-E66486A6DCB8}"/>
    <cellStyle name="Normal 18 3 3 11" xfId="2246" xr:uid="{5E474C3F-E224-4913-8E6C-0DBAD313FFB5}"/>
    <cellStyle name="Normal 18 3 3 11 2" xfId="10628" xr:uid="{F7641F01-964E-4C67-BA29-69A38CD9E8EC}"/>
    <cellStyle name="Normal 18 3 3 11 2 2" xfId="27388" xr:uid="{D46D9746-E993-4242-BA4A-7DFB5450FCE7}"/>
    <cellStyle name="Normal 18 3 3 11 2 3" xfId="44147" xr:uid="{B43A2F73-3522-42DB-94A7-764F8A31A8AF}"/>
    <cellStyle name="Normal 18 3 3 11 3" xfId="19008" xr:uid="{95B61BBD-7118-47BD-B9F3-51BF86C45DA7}"/>
    <cellStyle name="Normal 18 3 3 11 4" xfId="35767" xr:uid="{F71E2478-29BB-45A7-BA2A-A5EDD5536AE8}"/>
    <cellStyle name="Normal 18 3 3 12" xfId="8825" xr:uid="{8C34D24F-DCA8-4FE0-B20F-EBA90C26A605}"/>
    <cellStyle name="Normal 18 3 3 12 2" xfId="25585" xr:uid="{8D591743-0AE9-4A6A-9855-0E5400F1CE0E}"/>
    <cellStyle name="Normal 18 3 3 12 3" xfId="42344" xr:uid="{0D6B190F-93AE-4CBC-A5D3-92BA3983EFDB}"/>
    <cellStyle name="Normal 18 3 3 13" xfId="17205" xr:uid="{C64382E6-7EF7-4A3E-A950-83EB9C9B8DBE}"/>
    <cellStyle name="Normal 18 3 3 14" xfId="33964" xr:uid="{3DB0DD18-B0B8-4421-AAA7-64D398431117}"/>
    <cellStyle name="Normal 18 3 3 2" xfId="856" xr:uid="{41130D5E-4CA6-4638-840C-F9826EB324BE}"/>
    <cellStyle name="Normal 18 3 3 2 2" xfId="4251" xr:uid="{F4AF8B9D-7399-4C93-9E22-62F8E48894D0}"/>
    <cellStyle name="Normal 18 3 3 2 2 2" xfId="12631" xr:uid="{1BEF90B2-FC08-40CF-9142-0AF0632970A4}"/>
    <cellStyle name="Normal 18 3 3 2 2 2 2" xfId="29391" xr:uid="{65AD676F-466C-4F19-B3A4-7B72539442BE}"/>
    <cellStyle name="Normal 18 3 3 2 2 2 3" xfId="46150" xr:uid="{751D3206-A0E0-4D24-9612-41D8100F09C2}"/>
    <cellStyle name="Normal 18 3 3 2 2 3" xfId="21011" xr:uid="{C5614FEE-9471-498A-A0BC-8EC1C499BDB5}"/>
    <cellStyle name="Normal 18 3 3 2 2 4" xfId="37770" xr:uid="{7C5032DE-49FE-4532-9F61-F2D46AD58A16}"/>
    <cellStyle name="Normal 18 3 3 2 3" xfId="5938" xr:uid="{2D9BF010-CC18-4AAA-B0E6-393EE0F001C0}"/>
    <cellStyle name="Normal 18 3 3 2 3 2" xfId="14318" xr:uid="{F1B9D7B4-993F-42F6-97D4-02716AA91B27}"/>
    <cellStyle name="Normal 18 3 3 2 3 2 2" xfId="31078" xr:uid="{76C32A18-FC1B-44D9-BD33-C20F8328A89A}"/>
    <cellStyle name="Normal 18 3 3 2 3 2 3" xfId="47837" xr:uid="{C1A14CF1-D13A-4D2D-B952-5F1CBE74F53A}"/>
    <cellStyle name="Normal 18 3 3 2 3 3" xfId="22698" xr:uid="{61D127A1-CF39-407B-93ED-0A6A9743BD9B}"/>
    <cellStyle name="Normal 18 3 3 2 3 4" xfId="39457" xr:uid="{8153E93C-9189-44C4-895A-5BD7EB6DD417}"/>
    <cellStyle name="Normal 18 3 3 2 4" xfId="2674" xr:uid="{95A67EEA-E432-472A-AC3A-9E134D1BCD20}"/>
    <cellStyle name="Normal 18 3 3 2 4 2" xfId="11054" xr:uid="{EC19BA28-1ABB-4935-94BE-704513619AFF}"/>
    <cellStyle name="Normal 18 3 3 2 4 2 2" xfId="27814" xr:uid="{78C283EF-0D82-492D-8C38-BE935FB98352}"/>
    <cellStyle name="Normal 18 3 3 2 4 2 3" xfId="44573" xr:uid="{AE4BB92E-E04D-4E92-9A78-87E6232CA4CE}"/>
    <cellStyle name="Normal 18 3 3 2 4 3" xfId="19434" xr:uid="{3D2ACD7A-A626-428C-9215-D612E906EF99}"/>
    <cellStyle name="Normal 18 3 3 2 4 4" xfId="36193" xr:uid="{BD97231A-CD44-416B-A429-D0935A794C9D}"/>
    <cellStyle name="Normal 18 3 3 2 5" xfId="9251" xr:uid="{2630AF40-322F-44AB-B102-0E5F56693C7C}"/>
    <cellStyle name="Normal 18 3 3 2 5 2" xfId="26011" xr:uid="{6209A3B1-F745-486B-B25B-9BAB35ABEA95}"/>
    <cellStyle name="Normal 18 3 3 2 5 3" xfId="42770" xr:uid="{1BA27F77-1B29-4684-A1BC-37CA506A1079}"/>
    <cellStyle name="Normal 18 3 3 2 6" xfId="17631" xr:uid="{57F2A645-41F7-408D-95F6-FC487E825C70}"/>
    <cellStyle name="Normal 18 3 3 2 7" xfId="34390" xr:uid="{7470739B-8CF0-4F9D-ADB3-9C230A9E6098}"/>
    <cellStyle name="Normal 18 3 3 3" xfId="1290" xr:uid="{F716BC7E-0F27-4FAB-88D6-5CF9475354CF}"/>
    <cellStyle name="Normal 18 3 3 3 2" xfId="4679" xr:uid="{FA6A4A78-8368-44D8-A9F2-AFAD405A5770}"/>
    <cellStyle name="Normal 18 3 3 3 2 2" xfId="13059" xr:uid="{914A7B3B-6FEB-4B4E-8260-A9965216AF33}"/>
    <cellStyle name="Normal 18 3 3 3 2 2 2" xfId="29819" xr:uid="{BC344AED-27B3-477F-9264-42DD71CDD3CD}"/>
    <cellStyle name="Normal 18 3 3 3 2 2 3" xfId="46578" xr:uid="{DB1FE6D2-FFC2-4992-8B7F-1BEB5C6C0B57}"/>
    <cellStyle name="Normal 18 3 3 3 2 3" xfId="21439" xr:uid="{A3E62A52-F70C-4171-83F8-EAFFFEDE7F54}"/>
    <cellStyle name="Normal 18 3 3 3 2 4" xfId="38198" xr:uid="{12A865C3-DC6B-4ECD-A362-9B43C4016CD8}"/>
    <cellStyle name="Normal 18 3 3 3 3" xfId="6366" xr:uid="{0DEEC5A9-18A9-4329-A81F-DFCABED2D9E1}"/>
    <cellStyle name="Normal 18 3 3 3 3 2" xfId="14746" xr:uid="{A0DEE542-DFF9-4B4B-BAC2-90694BA6F237}"/>
    <cellStyle name="Normal 18 3 3 3 3 2 2" xfId="31506" xr:uid="{8E62DD7C-346B-4D51-81CB-4CE76A863B4D}"/>
    <cellStyle name="Normal 18 3 3 3 3 2 3" xfId="48265" xr:uid="{3D9F1435-BEEC-4123-A7A8-825BADAB1CEB}"/>
    <cellStyle name="Normal 18 3 3 3 3 3" xfId="23126" xr:uid="{11126968-B719-44D8-AD4E-42B9C04BB400}"/>
    <cellStyle name="Normal 18 3 3 3 3 4" xfId="39885" xr:uid="{FA818DB8-2627-4F80-8CC1-9184BB388DA8}"/>
    <cellStyle name="Normal 18 3 3 3 4" xfId="3102" xr:uid="{4BFE1DFF-1980-4368-A243-98C8E9D6F690}"/>
    <cellStyle name="Normal 18 3 3 3 4 2" xfId="11482" xr:uid="{1526A1A7-ADFB-4059-976B-1E86C29F5288}"/>
    <cellStyle name="Normal 18 3 3 3 4 2 2" xfId="28242" xr:uid="{F6BFADCC-A632-4130-B6B3-B9306AD6FFEB}"/>
    <cellStyle name="Normal 18 3 3 3 4 2 3" xfId="45001" xr:uid="{7847101B-ABFD-40AA-919A-9F670CFDE5E7}"/>
    <cellStyle name="Normal 18 3 3 3 4 3" xfId="19862" xr:uid="{B905EE64-72A1-4BD2-986A-D54CA52991EC}"/>
    <cellStyle name="Normal 18 3 3 3 4 4" xfId="36621" xr:uid="{01ECAEA7-8588-4590-8F9F-75747C4B6857}"/>
    <cellStyle name="Normal 18 3 3 3 5" xfId="9679" xr:uid="{54F9C3C1-0A7D-4D27-BF76-7745D3C1922E}"/>
    <cellStyle name="Normal 18 3 3 3 5 2" xfId="26439" xr:uid="{36C99E19-DDD3-4407-A611-286B013E1DB1}"/>
    <cellStyle name="Normal 18 3 3 3 5 3" xfId="43198" xr:uid="{B52E6398-3A50-4E23-A97F-0BA25B588B9D}"/>
    <cellStyle name="Normal 18 3 3 3 6" xfId="18059" xr:uid="{2924ED63-2D79-4BB5-9550-45E82920DCAA}"/>
    <cellStyle name="Normal 18 3 3 3 7" xfId="34818" xr:uid="{7BB3CFC9-C735-46A5-A789-42A2ECA94589}"/>
    <cellStyle name="Normal 18 3 3 4" xfId="1770" xr:uid="{2A1E9580-7832-4A29-BD7E-FB70A5A090E8}"/>
    <cellStyle name="Normal 18 3 3 4 2" xfId="5159" xr:uid="{AFE66FDB-A35C-4D44-A142-4B14069247AF}"/>
    <cellStyle name="Normal 18 3 3 4 2 2" xfId="13539" xr:uid="{E9880F6C-45F6-494E-8DE7-7EB72319AECF}"/>
    <cellStyle name="Normal 18 3 3 4 2 2 2" xfId="30299" xr:uid="{8D61B34D-A8F6-440E-9192-BB3E535891D2}"/>
    <cellStyle name="Normal 18 3 3 4 2 2 3" xfId="47058" xr:uid="{D9DB009F-5A3C-4B17-92FF-B8837F4BC993}"/>
    <cellStyle name="Normal 18 3 3 4 2 3" xfId="21919" xr:uid="{59B21883-9478-4BF1-B04B-83707DB0B9EE}"/>
    <cellStyle name="Normal 18 3 3 4 2 4" xfId="38678" xr:uid="{B3FDEBD9-C2F2-455B-BE0F-2EE7F786847D}"/>
    <cellStyle name="Normal 18 3 3 4 3" xfId="6846" xr:uid="{61D327E1-2BA3-4C97-9AD4-E59DDCD643CB}"/>
    <cellStyle name="Normal 18 3 3 4 3 2" xfId="15226" xr:uid="{00FF8C5D-CA5E-4D3F-A32F-68909CB3E23F}"/>
    <cellStyle name="Normal 18 3 3 4 3 2 2" xfId="31986" xr:uid="{88C44B8A-1ACA-4BDD-89C6-E742EA79202C}"/>
    <cellStyle name="Normal 18 3 3 4 3 2 3" xfId="48745" xr:uid="{1A378618-6194-4D6A-9198-AE88B41A05F0}"/>
    <cellStyle name="Normal 18 3 3 4 3 3" xfId="23606" xr:uid="{33F4E84D-7FEF-4FB4-8211-7EDFEEEA4303}"/>
    <cellStyle name="Normal 18 3 3 4 3 4" xfId="40365" xr:uid="{51D8F3A4-CF3A-426C-9E78-A9B19B0608EC}"/>
    <cellStyle name="Normal 18 3 3 4 4" xfId="3469" xr:uid="{2FDFCB38-D104-45B0-B696-21A9D3E04C7D}"/>
    <cellStyle name="Normal 18 3 3 4 4 2" xfId="11849" xr:uid="{CC891CF7-9B0B-45CE-81FB-5793A2CC90FC}"/>
    <cellStyle name="Normal 18 3 3 4 4 2 2" xfId="28609" xr:uid="{7B67F406-4967-43AD-9423-81D43483FFBE}"/>
    <cellStyle name="Normal 18 3 3 4 4 2 3" xfId="45368" xr:uid="{8A75CFCA-E12E-46EA-A524-FFA4547D406F}"/>
    <cellStyle name="Normal 18 3 3 4 4 3" xfId="20229" xr:uid="{0ABD319F-F34D-413B-8A4C-E712E0F3D0DB}"/>
    <cellStyle name="Normal 18 3 3 4 4 4" xfId="36988" xr:uid="{17095599-2D30-445C-829F-C018D8FAFB8B}"/>
    <cellStyle name="Normal 18 3 3 4 5" xfId="10159" xr:uid="{6BFBAF60-6A8E-4157-882B-4513F9F58F62}"/>
    <cellStyle name="Normal 18 3 3 4 5 2" xfId="26919" xr:uid="{6A212C24-52B4-48FA-AD7E-8A35EEF834C7}"/>
    <cellStyle name="Normal 18 3 3 4 5 3" xfId="43678" xr:uid="{D5123CC6-FD5A-444F-8E79-CF0BB5AAF6C8}"/>
    <cellStyle name="Normal 18 3 3 4 6" xfId="18539" xr:uid="{52CBE42E-6FE4-4C10-912C-EF8AA427FCDD}"/>
    <cellStyle name="Normal 18 3 3 4 7" xfId="35298" xr:uid="{ECA11B80-49E8-40E1-A94B-94E01F5B80DD}"/>
    <cellStyle name="Normal 18 3 3 5" xfId="3889" xr:uid="{454B01E2-E9DB-4424-9F07-1F808BCBD0EF}"/>
    <cellStyle name="Normal 18 3 3 5 2" xfId="12269" xr:uid="{AECED1A8-4295-4E6E-98EA-FCF8BD23133D}"/>
    <cellStyle name="Normal 18 3 3 5 2 2" xfId="29029" xr:uid="{550E6510-FF84-46FA-90A6-568795BDCBBD}"/>
    <cellStyle name="Normal 18 3 3 5 2 3" xfId="45788" xr:uid="{0C0D2CEA-7A85-4BC5-BD71-9A0402D96E54}"/>
    <cellStyle name="Normal 18 3 3 5 3" xfId="20649" xr:uid="{0FA08499-F7FE-489E-9230-9FE13F23A03C}"/>
    <cellStyle name="Normal 18 3 3 5 4" xfId="37408" xr:uid="{A3B7A65D-E9FF-4921-8E41-5968EF9FAD35}"/>
    <cellStyle name="Normal 18 3 3 6" xfId="5512" xr:uid="{DC2C17AC-63AC-469A-AC13-D8B0A8D5BA55}"/>
    <cellStyle name="Normal 18 3 3 6 2" xfId="13892" xr:uid="{B98FB04D-572F-4D07-BFDF-ED17169B0FD7}"/>
    <cellStyle name="Normal 18 3 3 6 2 2" xfId="30652" xr:uid="{8528772E-E7FC-433A-ABAC-AEA482DC3C1C}"/>
    <cellStyle name="Normal 18 3 3 6 2 3" xfId="47411" xr:uid="{8CFD0F44-6D04-44C6-A8CD-7668D651819B}"/>
    <cellStyle name="Normal 18 3 3 6 3" xfId="22272" xr:uid="{1DDC478A-33D8-4676-AAF0-0DF32F96959C}"/>
    <cellStyle name="Normal 18 3 3 6 4" xfId="39031" xr:uid="{B32EF7A1-A357-4A16-B275-61FE6A639253}"/>
    <cellStyle name="Normal 18 3 3 7" xfId="7252" xr:uid="{E16654BC-B723-4655-9466-D40F699CF3A3}"/>
    <cellStyle name="Normal 18 3 3 7 2" xfId="15632" xr:uid="{277A6DDD-53CC-47A0-BE86-6C7217CAA3BB}"/>
    <cellStyle name="Normal 18 3 3 7 2 2" xfId="32392" xr:uid="{B9CCD3B1-940A-43F1-907A-E8B148278FF8}"/>
    <cellStyle name="Normal 18 3 3 7 2 3" xfId="49151" xr:uid="{73750692-3F62-4EB1-A7FA-F08A71A081A3}"/>
    <cellStyle name="Normal 18 3 3 7 3" xfId="24012" xr:uid="{DF1B8D91-4014-41E1-8CE5-42FAFEE6AACC}"/>
    <cellStyle name="Normal 18 3 3 7 4" xfId="40771" xr:uid="{BA17249A-FA30-4400-8356-D2BC11CCA0C9}"/>
    <cellStyle name="Normal 18 3 3 8" xfId="7658" xr:uid="{FB8C84A7-FA8F-44F6-BA2A-9CDFD2387A6A}"/>
    <cellStyle name="Normal 18 3 3 8 2" xfId="16038" xr:uid="{CC21AA38-B5EA-47CA-998B-874FD7249DFC}"/>
    <cellStyle name="Normal 18 3 3 8 2 2" xfId="32798" xr:uid="{09D484D1-CBB0-404D-A9BD-A37A65B116E4}"/>
    <cellStyle name="Normal 18 3 3 8 2 3" xfId="49557" xr:uid="{1C932512-E4F1-42EC-96C0-49DFE8A663D7}"/>
    <cellStyle name="Normal 18 3 3 8 3" xfId="24418" xr:uid="{19C2DA78-2076-4C64-BED1-41E6B9775A04}"/>
    <cellStyle name="Normal 18 3 3 8 4" xfId="41177" xr:uid="{A7D15EDF-FC0A-42E0-9445-2BC503C1339B}"/>
    <cellStyle name="Normal 18 3 3 9" xfId="8064" xr:uid="{53010892-0EEB-4C3F-8F32-67BB599E68BE}"/>
    <cellStyle name="Normal 18 3 3 9 2" xfId="16444" xr:uid="{E6AD5DB0-355F-428C-A711-A01B310DF1EA}"/>
    <cellStyle name="Normal 18 3 3 9 2 2" xfId="33204" xr:uid="{73F73E12-5E2C-4E5C-A169-5E767B02959B}"/>
    <cellStyle name="Normal 18 3 3 9 2 3" xfId="49963" xr:uid="{D6BAFD30-696F-4DFF-864B-1A60AFE3EBF2}"/>
    <cellStyle name="Normal 18 3 3 9 3" xfId="24824" xr:uid="{72C6302A-F2C6-4BCB-8947-EE4554E869E0}"/>
    <cellStyle name="Normal 18 3 3 9 4" xfId="41583" xr:uid="{6342C0AE-27E3-4620-B04E-78C73B26D1BB}"/>
    <cellStyle name="Normal 18 3 4" xfId="671" xr:uid="{7C136A6D-B33A-47D6-A46B-88E4D5A4D4E4}"/>
    <cellStyle name="Normal 18 3 4 2" xfId="4066" xr:uid="{AE48C425-41D9-4787-ADD4-8B9BE83BF500}"/>
    <cellStyle name="Normal 18 3 4 2 2" xfId="12446" xr:uid="{81911BBC-DB72-4098-A287-EA823270820B}"/>
    <cellStyle name="Normal 18 3 4 2 2 2" xfId="29206" xr:uid="{96AB2778-5F73-460D-88BD-8D4376C84A4A}"/>
    <cellStyle name="Normal 18 3 4 2 2 3" xfId="45965" xr:uid="{1912C96C-BE93-4850-BBE6-1C660540ACA0}"/>
    <cellStyle name="Normal 18 3 4 2 3" xfId="20826" xr:uid="{0085049A-7DBA-4583-B14F-088B75B2F5EB}"/>
    <cellStyle name="Normal 18 3 4 2 4" xfId="37585" xr:uid="{5CBBB84E-4714-40D3-9FE9-EC442BA56765}"/>
    <cellStyle name="Normal 18 3 4 3" xfId="5753" xr:uid="{E5997396-0338-48B5-A9DD-B272D04AAC82}"/>
    <cellStyle name="Normal 18 3 4 3 2" xfId="14133" xr:uid="{CFC26D84-0282-4162-9825-7DD3BA3AE498}"/>
    <cellStyle name="Normal 18 3 4 3 2 2" xfId="30893" xr:uid="{5CDAB2A7-3A43-446F-BA21-4D9B4110EC60}"/>
    <cellStyle name="Normal 18 3 4 3 2 3" xfId="47652" xr:uid="{E7DAAEE5-B30C-4322-A1B0-CDB2EE1A1D40}"/>
    <cellStyle name="Normal 18 3 4 3 3" xfId="22513" xr:uid="{9B49BD2F-A0F6-42CC-8634-BF11668352AD}"/>
    <cellStyle name="Normal 18 3 4 3 4" xfId="39272" xr:uid="{6D913E8F-FEE8-434C-B0D0-63FDA2C65162}"/>
    <cellStyle name="Normal 18 3 4 4" xfId="2489" xr:uid="{DC853C87-7CBF-47E7-8F43-EDCADDC5C216}"/>
    <cellStyle name="Normal 18 3 4 4 2" xfId="10869" xr:uid="{9CF05209-5476-4DF9-B82F-1D88739381C1}"/>
    <cellStyle name="Normal 18 3 4 4 2 2" xfId="27629" xr:uid="{D0D83DFA-25B6-499E-AC56-096DD01B7ABB}"/>
    <cellStyle name="Normal 18 3 4 4 2 3" xfId="44388" xr:uid="{305349F0-0179-4287-B3F6-5CCDC8BEDD89}"/>
    <cellStyle name="Normal 18 3 4 4 3" xfId="19249" xr:uid="{B3C45620-8640-435C-8EF2-9D1A88AC0DDF}"/>
    <cellStyle name="Normal 18 3 4 4 4" xfId="36008" xr:uid="{A6F376B0-867E-4351-AF09-F766F18A8720}"/>
    <cellStyle name="Normal 18 3 4 5" xfId="9066" xr:uid="{5A643D1E-02F7-4B60-985D-7241562B9ABD}"/>
    <cellStyle name="Normal 18 3 4 5 2" xfId="25826" xr:uid="{68770B09-1004-485A-88F3-643AE86DE494}"/>
    <cellStyle name="Normal 18 3 4 5 3" xfId="42585" xr:uid="{E97B5302-0260-4702-97D0-FF4DB18FEC7A}"/>
    <cellStyle name="Normal 18 3 4 6" xfId="17446" xr:uid="{E7166F37-A1E3-4860-A986-7FA478A57345}"/>
    <cellStyle name="Normal 18 3 4 7" xfId="34205" xr:uid="{D0670C13-6300-4A28-B51F-9A9AA4AA4470}"/>
    <cellStyle name="Normal 18 3 5" xfId="1105" xr:uid="{89F21058-37EC-4426-8EDD-99777C2FD643}"/>
    <cellStyle name="Normal 18 3 5 2" xfId="4494" xr:uid="{D073EAE1-CC0C-4B0D-AB5F-FA33BC5E2CA3}"/>
    <cellStyle name="Normal 18 3 5 2 2" xfId="12874" xr:uid="{065F91C2-DEA2-4ADD-8F0F-29042BEDCB5B}"/>
    <cellStyle name="Normal 18 3 5 2 2 2" xfId="29634" xr:uid="{EBE9BF2D-0247-4E68-A22E-8707FE13F230}"/>
    <cellStyle name="Normal 18 3 5 2 2 3" xfId="46393" xr:uid="{8B6D6002-CF1A-41C8-8A3B-40D982C43ABA}"/>
    <cellStyle name="Normal 18 3 5 2 3" xfId="21254" xr:uid="{598C8CCD-FA4E-4B19-BA40-19ED7AC87DE3}"/>
    <cellStyle name="Normal 18 3 5 2 4" xfId="38013" xr:uid="{4ACC5147-6E8B-4BB1-BD26-6F73078442EF}"/>
    <cellStyle name="Normal 18 3 5 3" xfId="6181" xr:uid="{9A9A9618-C770-4A76-A348-41113DD6FA5E}"/>
    <cellStyle name="Normal 18 3 5 3 2" xfId="14561" xr:uid="{A5C1C25E-3FCE-432C-8145-7F86DE02C497}"/>
    <cellStyle name="Normal 18 3 5 3 2 2" xfId="31321" xr:uid="{8EB09978-0440-4C3B-948D-64D73A9820F8}"/>
    <cellStyle name="Normal 18 3 5 3 2 3" xfId="48080" xr:uid="{D50BBD53-EDB9-42DA-9C7B-62F172F7AE12}"/>
    <cellStyle name="Normal 18 3 5 3 3" xfId="22941" xr:uid="{F7C74D98-BF43-4FC7-810A-AA136D640972}"/>
    <cellStyle name="Normal 18 3 5 3 4" xfId="39700" xr:uid="{990AD4FA-480F-4F4A-AC48-C30F3D18CBEC}"/>
    <cellStyle name="Normal 18 3 5 4" xfId="2917" xr:uid="{F6DA7FF0-3F30-47F6-89D1-DC3D8BA90882}"/>
    <cellStyle name="Normal 18 3 5 4 2" xfId="11297" xr:uid="{3618EFFB-D579-446E-A491-42CADC6A7017}"/>
    <cellStyle name="Normal 18 3 5 4 2 2" xfId="28057" xr:uid="{0E0426B2-6664-40A9-A54B-49DF7CF490E4}"/>
    <cellStyle name="Normal 18 3 5 4 2 3" xfId="44816" xr:uid="{EFBED0C2-69F1-4366-8E19-3E4CE84C4305}"/>
    <cellStyle name="Normal 18 3 5 4 3" xfId="19677" xr:uid="{8D30D82C-4B63-4D15-A5D1-52B0799FDC82}"/>
    <cellStyle name="Normal 18 3 5 4 4" xfId="36436" xr:uid="{FBD3C1B4-54BC-4926-9BE0-C8D26FFC8153}"/>
    <cellStyle name="Normal 18 3 5 5" xfId="9494" xr:uid="{B4FB9FF2-6214-4829-A9CD-2898B0DFF721}"/>
    <cellStyle name="Normal 18 3 5 5 2" xfId="26254" xr:uid="{459393E6-6CDA-4F82-A24F-DD5CB0F7291C}"/>
    <cellStyle name="Normal 18 3 5 5 3" xfId="43013" xr:uid="{DC7A5D36-3D03-444F-84D3-622AF3656C72}"/>
    <cellStyle name="Normal 18 3 5 6" xfId="17874" xr:uid="{D4331DD1-60D5-450F-B127-35BC6529E704}"/>
    <cellStyle name="Normal 18 3 5 7" xfId="34633" xr:uid="{68DB5933-10A8-4CD9-BABC-9C0F3A8D0F1F}"/>
    <cellStyle name="Normal 18 3 6" xfId="1499" xr:uid="{96714503-97AB-46D3-B80E-27080917B963}"/>
    <cellStyle name="Normal 18 3 6 2" xfId="4888" xr:uid="{63569813-0070-4FD0-8F3B-BC689D1F2016}"/>
    <cellStyle name="Normal 18 3 6 2 2" xfId="13268" xr:uid="{4B58E1A1-EA2F-4AD6-BCE1-6712064BA317}"/>
    <cellStyle name="Normal 18 3 6 2 2 2" xfId="30028" xr:uid="{13EA0308-0CDA-456D-9241-BF0DB4CE3AEA}"/>
    <cellStyle name="Normal 18 3 6 2 2 3" xfId="46787" xr:uid="{BE26E22A-FD9F-4641-A679-1D683439C473}"/>
    <cellStyle name="Normal 18 3 6 2 3" xfId="21648" xr:uid="{3ADDD3A5-386D-4DCB-9803-95C7AD1AD4A2}"/>
    <cellStyle name="Normal 18 3 6 2 4" xfId="38407" xr:uid="{ED53570A-0293-443C-82A9-D3C8518B3680}"/>
    <cellStyle name="Normal 18 3 6 3" xfId="6575" xr:uid="{2AA185A0-9AA3-4F6B-9384-63994E20250A}"/>
    <cellStyle name="Normal 18 3 6 3 2" xfId="14955" xr:uid="{45A8A027-26D6-4488-B29F-9F10054C1C89}"/>
    <cellStyle name="Normal 18 3 6 3 2 2" xfId="31715" xr:uid="{080521C7-00CB-4695-B2C3-658B5EAD84E6}"/>
    <cellStyle name="Normal 18 3 6 3 2 3" xfId="48474" xr:uid="{CD94E2C1-1BCC-4851-A8A0-AF4528ABDCDB}"/>
    <cellStyle name="Normal 18 3 6 3 3" xfId="23335" xr:uid="{8BC2B01D-5062-48CD-BE81-1EE97AAA8510}"/>
    <cellStyle name="Normal 18 3 6 3 4" xfId="40094" xr:uid="{91F3B8FE-711B-4C76-9D70-8A7AE6DECEA8}"/>
    <cellStyle name="Normal 18 3 6 4" xfId="2059" xr:uid="{65CAF9BA-D6AC-43B5-BA83-FFC14EF32051}"/>
    <cellStyle name="Normal 18 3 6 4 2" xfId="10443" xr:uid="{EFE18D27-A5DD-48BE-A829-179A7A692730}"/>
    <cellStyle name="Normal 18 3 6 4 2 2" xfId="27203" xr:uid="{D81DDC86-9A82-4B94-9DF3-10FC52D51DDB}"/>
    <cellStyle name="Normal 18 3 6 4 2 3" xfId="43962" xr:uid="{EFF65A86-A0D0-467F-A75B-565782CCA1A8}"/>
    <cellStyle name="Normal 18 3 6 4 3" xfId="18823" xr:uid="{851DFB98-1368-43FB-A849-8ED16592F106}"/>
    <cellStyle name="Normal 18 3 6 4 4" xfId="35582" xr:uid="{4707EBDF-0BB8-470E-BD17-24C51B786A3E}"/>
    <cellStyle name="Normal 18 3 6 5" xfId="9888" xr:uid="{72C0D4BB-2CCB-4EC3-8652-ADC18AE39101}"/>
    <cellStyle name="Normal 18 3 6 5 2" xfId="26648" xr:uid="{9B3B088D-E6A9-4DE1-953C-25A6CD7FA740}"/>
    <cellStyle name="Normal 18 3 6 5 3" xfId="43407" xr:uid="{9E2CCB3A-66FC-4D9E-93CC-7758C605984D}"/>
    <cellStyle name="Normal 18 3 6 6" xfId="18268" xr:uid="{66E5C1F5-6182-4114-BD8A-9370DC5FD105}"/>
    <cellStyle name="Normal 18 3 6 7" xfId="35027" xr:uid="{02318B1D-0256-4906-A330-27C2E19F1080}"/>
    <cellStyle name="Normal 18 3 7" xfId="3617" xr:uid="{B4880703-3588-45CB-97B5-58DBFA239C52}"/>
    <cellStyle name="Normal 18 3 7 2" xfId="11997" xr:uid="{8CBDA5B5-8129-4B3B-ADDB-84969D548AC0}"/>
    <cellStyle name="Normal 18 3 7 2 2" xfId="28757" xr:uid="{1541F309-6884-45A8-A58B-B8E1D5C58212}"/>
    <cellStyle name="Normal 18 3 7 2 3" xfId="45516" xr:uid="{CD480E55-C33C-481F-BDA3-0C41E2AACFB4}"/>
    <cellStyle name="Normal 18 3 7 3" xfId="20377" xr:uid="{98FAD6C8-F1B8-4F60-91B9-F709A8ADBCF6}"/>
    <cellStyle name="Normal 18 3 7 4" xfId="37136" xr:uid="{A5B32499-B353-4B07-A7D2-466525A5A05E}"/>
    <cellStyle name="Normal 18 3 8" xfId="5327" xr:uid="{D1ABFDE1-E858-4021-A0EA-E4EF1DE318D6}"/>
    <cellStyle name="Normal 18 3 8 2" xfId="13707" xr:uid="{665D7844-4221-4882-8BAF-B94437DE9673}"/>
    <cellStyle name="Normal 18 3 8 2 2" xfId="30467" xr:uid="{7F2CF5D8-0B9F-4157-AD2D-0BB3B29EDA9B}"/>
    <cellStyle name="Normal 18 3 8 2 3" xfId="47226" xr:uid="{A86537C0-34A6-4DBB-94B7-1D5F73648299}"/>
    <cellStyle name="Normal 18 3 8 3" xfId="22087" xr:uid="{ADC2433F-E912-48E1-92A4-0797F1EAA4E1}"/>
    <cellStyle name="Normal 18 3 8 4" xfId="38846" xr:uid="{AB171F54-9F8F-4B18-9053-CAA6F17D03EC}"/>
    <cellStyle name="Normal 18 3 9" xfId="6981" xr:uid="{7C506B23-72C5-4FF9-B898-A83CEB675C16}"/>
    <cellStyle name="Normal 18 3 9 2" xfId="15361" xr:uid="{92CB9E10-1419-43B3-8E1A-2F9A6C24FDB4}"/>
    <cellStyle name="Normal 18 3 9 2 2" xfId="32121" xr:uid="{7A1DD48A-4432-4D5B-884E-54ADCABB593B}"/>
    <cellStyle name="Normal 18 3 9 2 3" xfId="48880" xr:uid="{88A867B1-62BB-42D3-82CB-347092BB48C7}"/>
    <cellStyle name="Normal 18 3 9 3" xfId="23741" xr:uid="{891428F6-C7C9-416C-A88F-472BF65D61FA}"/>
    <cellStyle name="Normal 18 3 9 4" xfId="40500" xr:uid="{24506981-02EF-4BB2-8838-BE8CDD4230BC}"/>
    <cellStyle name="Normal 18 4" xfId="415" xr:uid="{80BB0189-F4E1-48F8-9664-2EE3BC9E390E}"/>
    <cellStyle name="Normal 18 4 10" xfId="7457" xr:uid="{93FADE94-814C-4580-9F0F-39ACB9EDF87A}"/>
    <cellStyle name="Normal 18 4 10 2" xfId="15837" xr:uid="{2B9DDCDF-6A82-4104-B420-6F914D4EDEC3}"/>
    <cellStyle name="Normal 18 4 10 2 2" xfId="32597" xr:uid="{69727EC2-7395-4440-80D1-D55F148BDD25}"/>
    <cellStyle name="Normal 18 4 10 2 3" xfId="49356" xr:uid="{FD2FC2C8-8341-4125-B3BF-ED5F97D01B1C}"/>
    <cellStyle name="Normal 18 4 10 3" xfId="24217" xr:uid="{85AB8176-9C2F-4AB6-BEC6-15CFEB89835F}"/>
    <cellStyle name="Normal 18 4 10 4" xfId="40976" xr:uid="{77F30D66-5E50-441A-8211-5D29B4EB3CCD}"/>
    <cellStyle name="Normal 18 4 11" xfId="7863" xr:uid="{5C23CE08-6EA3-41C2-B3DC-3B9968062D79}"/>
    <cellStyle name="Normal 18 4 11 2" xfId="16243" xr:uid="{56869601-F301-4D58-B377-A24FFB88A8E8}"/>
    <cellStyle name="Normal 18 4 11 2 2" xfId="33003" xr:uid="{5D46C0F1-F858-468F-AE23-26CA13C0305D}"/>
    <cellStyle name="Normal 18 4 11 2 3" xfId="49762" xr:uid="{9F61D45C-6633-4B03-9A14-B75B5190E73A}"/>
    <cellStyle name="Normal 18 4 11 3" xfId="24623" xr:uid="{6054C470-5C1C-4B00-97A1-2E756AC5752B}"/>
    <cellStyle name="Normal 18 4 11 4" xfId="41382" xr:uid="{BCC87242-AE96-46B6-B9B5-2218E4C7EF1B}"/>
    <cellStyle name="Normal 18 4 12" xfId="8269" xr:uid="{F3AB5D37-E568-4720-BAF1-6851976F7D48}"/>
    <cellStyle name="Normal 18 4 12 2" xfId="16649" xr:uid="{779F4856-182E-45D9-B609-C4A3111759F6}"/>
    <cellStyle name="Normal 18 4 12 2 2" xfId="33409" xr:uid="{605F49AB-A3D6-4E95-939B-AFF6ABFDFF9C}"/>
    <cellStyle name="Normal 18 4 12 2 3" xfId="50168" xr:uid="{B79362E5-C584-4BEA-862E-29A2B71B1152}"/>
    <cellStyle name="Normal 18 4 12 3" xfId="25029" xr:uid="{7DBD7F08-A92D-49B0-8439-FDAADB3D366B}"/>
    <cellStyle name="Normal 18 4 12 4" xfId="41788" xr:uid="{CBB2CC2B-6BBA-4FA7-BBB0-5EF2AE655C40}"/>
    <cellStyle name="Normal 18 4 13" xfId="1956" xr:uid="{3640074D-2349-4927-A8DA-439076F04543}"/>
    <cellStyle name="Normal 18 4 13 2" xfId="10344" xr:uid="{620143B6-EE03-4739-A36E-7731F8B00EEC}"/>
    <cellStyle name="Normal 18 4 13 2 2" xfId="27104" xr:uid="{55EE6144-E794-4F02-97E6-5918FF462E49}"/>
    <cellStyle name="Normal 18 4 13 2 3" xfId="43863" xr:uid="{61ECD6F2-08CC-41EA-A92E-EC92FF17B3DC}"/>
    <cellStyle name="Normal 18 4 13 3" xfId="18724" xr:uid="{D1DAFD2D-FE03-489C-ACB2-92F5699DD793}"/>
    <cellStyle name="Normal 18 4 13 4" xfId="35483" xr:uid="{5D1B49BD-5EF7-4E69-82D7-49CC865C97C2}"/>
    <cellStyle name="Normal 18 4 14" xfId="8826" xr:uid="{B639CBDE-47C0-4F0F-8D7A-3B90AE1CBD99}"/>
    <cellStyle name="Normal 18 4 14 2" xfId="25586" xr:uid="{0CB3BF3E-D2DB-46A1-B20B-D93339F0C9C5}"/>
    <cellStyle name="Normal 18 4 14 3" xfId="42345" xr:uid="{DBCBF7A2-A45D-411D-8F96-982D21677BF1}"/>
    <cellStyle name="Normal 18 4 15" xfId="17206" xr:uid="{ED3A44DB-07D7-4D8C-80E5-3C9668547258}"/>
    <cellStyle name="Normal 18 4 16" xfId="33965" xr:uid="{00349570-3804-424F-AE16-856B7E1C2A2D}"/>
    <cellStyle name="Normal 18 4 2" xfId="416" xr:uid="{819F4B9F-EDBB-4C8B-A9D1-D7B5C7B847CA}"/>
    <cellStyle name="Normal 18 4 2 10" xfId="8343" xr:uid="{0399FF3C-9378-4643-9DA2-5077181FE144}"/>
    <cellStyle name="Normal 18 4 2 10 2" xfId="16723" xr:uid="{BFF29153-50A7-48A5-A988-185758ED8BA7}"/>
    <cellStyle name="Normal 18 4 2 10 2 2" xfId="33483" xr:uid="{48C0EE0C-1800-4B15-9DAE-B8B85A84F06C}"/>
    <cellStyle name="Normal 18 4 2 10 2 3" xfId="50242" xr:uid="{EC303CC3-1409-4D46-AB98-943281DAEDC9}"/>
    <cellStyle name="Normal 18 4 2 10 3" xfId="25103" xr:uid="{3763222B-433A-492F-808F-88AD3EB52370}"/>
    <cellStyle name="Normal 18 4 2 10 4" xfId="41862" xr:uid="{133956BE-CC5F-44F2-8CC0-1D5BF5F779F0}"/>
    <cellStyle name="Normal 18 4 2 11" xfId="2248" xr:uid="{5EB9B76F-A830-4834-910A-CED80D475B8A}"/>
    <cellStyle name="Normal 18 4 2 11 2" xfId="10630" xr:uid="{3493D914-0EB3-4511-B115-2D24778A4AA1}"/>
    <cellStyle name="Normal 18 4 2 11 2 2" xfId="27390" xr:uid="{5FF3E7FE-87D7-4D95-9BE8-EC10C2F7F4B7}"/>
    <cellStyle name="Normal 18 4 2 11 2 3" xfId="44149" xr:uid="{A5123E7A-41FF-4535-B497-2E9A6C196554}"/>
    <cellStyle name="Normal 18 4 2 11 3" xfId="19010" xr:uid="{A64E78E5-225E-4321-A98A-DC24521CA3BC}"/>
    <cellStyle name="Normal 18 4 2 11 4" xfId="35769" xr:uid="{4E51FC45-5678-4E77-A601-02767FDFBDC1}"/>
    <cellStyle name="Normal 18 4 2 12" xfId="8827" xr:uid="{2B3C2280-E252-4224-A074-9E1E2DC10E90}"/>
    <cellStyle name="Normal 18 4 2 12 2" xfId="25587" xr:uid="{49B8F430-0A75-45B8-AA73-79FCD00A8E7D}"/>
    <cellStyle name="Normal 18 4 2 12 3" xfId="42346" xr:uid="{077242DC-6CDF-4914-90B9-50F0BBEA89E6}"/>
    <cellStyle name="Normal 18 4 2 13" xfId="17207" xr:uid="{0D601EB4-718D-44E7-945F-63300FC6FAC1}"/>
    <cellStyle name="Normal 18 4 2 14" xfId="33966" xr:uid="{1D28A83D-FBEF-4457-8992-E5D7A34D8086}"/>
    <cellStyle name="Normal 18 4 2 2" xfId="858" xr:uid="{998EA3D5-B45B-4916-8A40-4C14672F306B}"/>
    <cellStyle name="Normal 18 4 2 2 2" xfId="4253" xr:uid="{04AE3812-23D5-4C1A-BE53-8222FB0095A4}"/>
    <cellStyle name="Normal 18 4 2 2 2 2" xfId="12633" xr:uid="{92AE2796-65D3-412B-AE00-DD333673DD9E}"/>
    <cellStyle name="Normal 18 4 2 2 2 2 2" xfId="29393" xr:uid="{25496E19-9B07-4C2E-8501-CF1990954FA7}"/>
    <cellStyle name="Normal 18 4 2 2 2 2 3" xfId="46152" xr:uid="{ADDD4C77-0369-4A5B-B8FC-467F75200AAF}"/>
    <cellStyle name="Normal 18 4 2 2 2 3" xfId="21013" xr:uid="{888D1953-6046-4578-A37E-A45820FC81A4}"/>
    <cellStyle name="Normal 18 4 2 2 2 4" xfId="37772" xr:uid="{6824C504-D981-4043-BCB5-6F5D3C7A6F57}"/>
    <cellStyle name="Normal 18 4 2 2 3" xfId="5940" xr:uid="{EAB4126B-B4CD-4CF0-940F-B5F1E5A0AC3F}"/>
    <cellStyle name="Normal 18 4 2 2 3 2" xfId="14320" xr:uid="{E92CC78C-65E0-4EE5-8CB9-582A099A4834}"/>
    <cellStyle name="Normal 18 4 2 2 3 2 2" xfId="31080" xr:uid="{C5BC2EB8-8E5D-47C1-AD86-9428430FA0F0}"/>
    <cellStyle name="Normal 18 4 2 2 3 2 3" xfId="47839" xr:uid="{D4345CB8-ABB0-451D-9E74-40510AE54DEE}"/>
    <cellStyle name="Normal 18 4 2 2 3 3" xfId="22700" xr:uid="{E6F07297-0CB0-44F0-8F98-98B6ED6BE984}"/>
    <cellStyle name="Normal 18 4 2 2 3 4" xfId="39459" xr:uid="{9C81B6C7-9FFA-4421-8791-330C740BF078}"/>
    <cellStyle name="Normal 18 4 2 2 4" xfId="2676" xr:uid="{92803D46-B4C9-4AC2-8D3A-01645660437A}"/>
    <cellStyle name="Normal 18 4 2 2 4 2" xfId="11056" xr:uid="{56C80A07-D462-4DF1-A794-1E451AD9EDF3}"/>
    <cellStyle name="Normal 18 4 2 2 4 2 2" xfId="27816" xr:uid="{868C8C9F-F0B0-43D2-B57E-3220E03C5AB1}"/>
    <cellStyle name="Normal 18 4 2 2 4 2 3" xfId="44575" xr:uid="{C5E745AA-B532-43FE-9814-98412AD151B7}"/>
    <cellStyle name="Normal 18 4 2 2 4 3" xfId="19436" xr:uid="{7F1C86F7-9244-4FF0-BDF2-61BD3B16AD48}"/>
    <cellStyle name="Normal 18 4 2 2 4 4" xfId="36195" xr:uid="{ABED3D3F-87B6-4A1C-9C2D-360EB785780B}"/>
    <cellStyle name="Normal 18 4 2 2 5" xfId="9253" xr:uid="{8891447B-D057-4292-AF9F-3525CFA7DBEE}"/>
    <cellStyle name="Normal 18 4 2 2 5 2" xfId="26013" xr:uid="{889047C7-4BE2-49F5-9DCA-77B149D0FBE3}"/>
    <cellStyle name="Normal 18 4 2 2 5 3" xfId="42772" xr:uid="{4CC8090C-7597-45CB-87C9-9637DDB73445}"/>
    <cellStyle name="Normal 18 4 2 2 6" xfId="17633" xr:uid="{23BF83F6-F350-4E47-9248-CCE21E28A6A6}"/>
    <cellStyle name="Normal 18 4 2 2 7" xfId="34392" xr:uid="{4BAED18B-F8E4-49CE-A1A6-637617C2392D}"/>
    <cellStyle name="Normal 18 4 2 3" xfId="1292" xr:uid="{50A774D6-C8CC-44B6-B0AB-14EB4D1278D8}"/>
    <cellStyle name="Normal 18 4 2 3 2" xfId="4681" xr:uid="{9C6BC274-9C4E-41EB-9893-2440DDF56D07}"/>
    <cellStyle name="Normal 18 4 2 3 2 2" xfId="13061" xr:uid="{E2ECF72D-E7FC-47DF-B18A-D878B130753D}"/>
    <cellStyle name="Normal 18 4 2 3 2 2 2" xfId="29821" xr:uid="{C158AC5D-B668-45B5-AACB-7DDD6B481E5F}"/>
    <cellStyle name="Normal 18 4 2 3 2 2 3" xfId="46580" xr:uid="{ABD1BE24-C5B8-4225-BF5F-F2FB308A8A8C}"/>
    <cellStyle name="Normal 18 4 2 3 2 3" xfId="21441" xr:uid="{9212D2DA-5FBB-409C-BD93-8709CE0DC9FC}"/>
    <cellStyle name="Normal 18 4 2 3 2 4" xfId="38200" xr:uid="{D64D767A-28E8-4087-8C4A-542F5D56A525}"/>
    <cellStyle name="Normal 18 4 2 3 3" xfId="6368" xr:uid="{A51A83D0-DD68-4DC9-97B1-63DEFCE035D9}"/>
    <cellStyle name="Normal 18 4 2 3 3 2" xfId="14748" xr:uid="{9AB524F7-918B-4FB3-86E2-D9170C2E3ADA}"/>
    <cellStyle name="Normal 18 4 2 3 3 2 2" xfId="31508" xr:uid="{2DC8255F-3A6A-4549-A315-2B06A5FDCDCD}"/>
    <cellStyle name="Normal 18 4 2 3 3 2 3" xfId="48267" xr:uid="{42F24C09-8B4E-45DD-A380-8C72641F5128}"/>
    <cellStyle name="Normal 18 4 2 3 3 3" xfId="23128" xr:uid="{FCFFB75F-C9ED-423B-824C-1DEAF14AA637}"/>
    <cellStyle name="Normal 18 4 2 3 3 4" xfId="39887" xr:uid="{752CA063-0CAD-4C73-83F1-214438F32C68}"/>
    <cellStyle name="Normal 18 4 2 3 4" xfId="3104" xr:uid="{ECC4EF41-267B-47D1-8C43-54ADF272058D}"/>
    <cellStyle name="Normal 18 4 2 3 4 2" xfId="11484" xr:uid="{5F5B71D5-9E10-40D0-A916-8565378363D1}"/>
    <cellStyle name="Normal 18 4 2 3 4 2 2" xfId="28244" xr:uid="{D60082F3-A4C1-474D-9C24-8B1BD4375E30}"/>
    <cellStyle name="Normal 18 4 2 3 4 2 3" xfId="45003" xr:uid="{7D64142A-4174-4EAC-B71E-D8145A9B182F}"/>
    <cellStyle name="Normal 18 4 2 3 4 3" xfId="19864" xr:uid="{69B8C76A-76E0-4041-BC3F-1BFBE8605654}"/>
    <cellStyle name="Normal 18 4 2 3 4 4" xfId="36623" xr:uid="{DB3B92DE-B504-45D7-9259-A6955FDBA870}"/>
    <cellStyle name="Normal 18 4 2 3 5" xfId="9681" xr:uid="{D2850C2D-B700-4477-9D53-0B93D841CD81}"/>
    <cellStyle name="Normal 18 4 2 3 5 2" xfId="26441" xr:uid="{EBB87124-72F9-4F76-BBCD-C05B2D6251C2}"/>
    <cellStyle name="Normal 18 4 2 3 5 3" xfId="43200" xr:uid="{51B219CD-4099-49FA-A57A-E21EF4183A03}"/>
    <cellStyle name="Normal 18 4 2 3 6" xfId="18061" xr:uid="{6962BCE5-6532-4244-88F5-FD0D0F7B03A5}"/>
    <cellStyle name="Normal 18 4 2 3 7" xfId="34820" xr:uid="{6EB92921-245F-48F3-B7EC-D333B46EB8F0}"/>
    <cellStyle name="Normal 18 4 2 4" xfId="1643" xr:uid="{FD00D8EB-1747-4102-90DF-DB7C590F7D62}"/>
    <cellStyle name="Normal 18 4 2 4 2" xfId="5032" xr:uid="{0D1F897B-8C59-4440-8401-B511B373B45E}"/>
    <cellStyle name="Normal 18 4 2 4 2 2" xfId="13412" xr:uid="{41303354-8477-4B75-BB1E-B7F4F6660567}"/>
    <cellStyle name="Normal 18 4 2 4 2 2 2" xfId="30172" xr:uid="{4B6CE0B9-2EE2-445C-AEA8-E0F199526DC8}"/>
    <cellStyle name="Normal 18 4 2 4 2 2 3" xfId="46931" xr:uid="{78340CEA-EF3B-4A39-9366-CCBE46161FB1}"/>
    <cellStyle name="Normal 18 4 2 4 2 3" xfId="21792" xr:uid="{CE5FAD0B-6314-4BF3-B901-DFFC745C441A}"/>
    <cellStyle name="Normal 18 4 2 4 2 4" xfId="38551" xr:uid="{D5EE4846-09AD-4797-9A70-206F355DFE9C}"/>
    <cellStyle name="Normal 18 4 2 4 3" xfId="6719" xr:uid="{8273A99A-F7C1-4790-8BBC-E6AB9C04FBCC}"/>
    <cellStyle name="Normal 18 4 2 4 3 2" xfId="15099" xr:uid="{57B7FA5A-61CD-4F70-AFC8-AAB3665477C1}"/>
    <cellStyle name="Normal 18 4 2 4 3 2 2" xfId="31859" xr:uid="{95DD8A0F-5E0D-4E05-8025-998BC558F586}"/>
    <cellStyle name="Normal 18 4 2 4 3 2 3" xfId="48618" xr:uid="{D03EF8C7-D737-47BD-A1D8-0FCEF4A4C844}"/>
    <cellStyle name="Normal 18 4 2 4 3 3" xfId="23479" xr:uid="{5039DF69-3FC4-422F-B581-CFB94F60E1C1}"/>
    <cellStyle name="Normal 18 4 2 4 3 4" xfId="40238" xr:uid="{29712E2A-A00E-4000-82B7-E713F784D542}"/>
    <cellStyle name="Normal 18 4 2 4 4" xfId="3343" xr:uid="{95198234-EF30-4C4B-BC36-408751A78D76}"/>
    <cellStyle name="Normal 18 4 2 4 4 2" xfId="11723" xr:uid="{43B2966A-65AB-4AFE-8F0B-94307E20EFD2}"/>
    <cellStyle name="Normal 18 4 2 4 4 2 2" xfId="28483" xr:uid="{60CF61CE-A700-4A72-AE33-BED1A24CB08F}"/>
    <cellStyle name="Normal 18 4 2 4 4 2 3" xfId="45242" xr:uid="{41B5F96A-792D-450A-B9FE-8ABB256F5588}"/>
    <cellStyle name="Normal 18 4 2 4 4 3" xfId="20103" xr:uid="{2E1E82E3-C337-4ABD-A016-D76795BD5E72}"/>
    <cellStyle name="Normal 18 4 2 4 4 4" xfId="36862" xr:uid="{07C3D8BC-6B31-41E9-B6EE-8F2143982EBE}"/>
    <cellStyle name="Normal 18 4 2 4 5" xfId="10032" xr:uid="{448FB689-12D6-4298-9BBE-DD82E5425B47}"/>
    <cellStyle name="Normal 18 4 2 4 5 2" xfId="26792" xr:uid="{2B4A451B-48A2-422B-841A-2EB42C7702F3}"/>
    <cellStyle name="Normal 18 4 2 4 5 3" xfId="43551" xr:uid="{A9699A67-F4DA-4E7F-AACC-740B2B017DE0}"/>
    <cellStyle name="Normal 18 4 2 4 6" xfId="18412" xr:uid="{DEDFEB60-1FC2-46C1-BE9D-DA3126EF7AC7}"/>
    <cellStyle name="Normal 18 4 2 4 7" xfId="35171" xr:uid="{FBA17A88-35D8-495B-975B-0A5B3FB892C5}"/>
    <cellStyle name="Normal 18 4 2 5" xfId="3762" xr:uid="{42391B05-3231-4EE4-AFF4-B328386F3F58}"/>
    <cellStyle name="Normal 18 4 2 5 2" xfId="12142" xr:uid="{F5CF10BE-74F8-4DA2-AE95-CA8ED29108F4}"/>
    <cellStyle name="Normal 18 4 2 5 2 2" xfId="28902" xr:uid="{2512EA19-EA53-494C-BBD1-A78621F4B1AB}"/>
    <cellStyle name="Normal 18 4 2 5 2 3" xfId="45661" xr:uid="{46535CBD-F010-4BDD-8BC6-662B06E9E09D}"/>
    <cellStyle name="Normal 18 4 2 5 3" xfId="20522" xr:uid="{3D368157-5FAE-4707-B9BC-E83EC780F895}"/>
    <cellStyle name="Normal 18 4 2 5 4" xfId="37281" xr:uid="{8EAE4E6B-00AE-4128-951A-E54A3DFCFB42}"/>
    <cellStyle name="Normal 18 4 2 6" xfId="5514" xr:uid="{E9B4B4F5-E301-4758-B429-F84750EA303A}"/>
    <cellStyle name="Normal 18 4 2 6 2" xfId="13894" xr:uid="{BE87971D-9D74-4939-AE84-E250AFBBF2AA}"/>
    <cellStyle name="Normal 18 4 2 6 2 2" xfId="30654" xr:uid="{E5975D51-10FF-469B-B142-4814E9EA4B69}"/>
    <cellStyle name="Normal 18 4 2 6 2 3" xfId="47413" xr:uid="{D8E50C1A-EE6A-4C67-9226-AFB39D101B25}"/>
    <cellStyle name="Normal 18 4 2 6 3" xfId="22274" xr:uid="{7CBC8151-FC8F-4537-820B-84349C3B4846}"/>
    <cellStyle name="Normal 18 4 2 6 4" xfId="39033" xr:uid="{CB26841E-78F9-4237-9353-9C3DB5102A78}"/>
    <cellStyle name="Normal 18 4 2 7" xfId="7125" xr:uid="{52C4AD9D-5CBF-4FB5-9044-429BC56A4464}"/>
    <cellStyle name="Normal 18 4 2 7 2" xfId="15505" xr:uid="{5BB25A9C-06EC-42F4-9850-C7308787CF2E}"/>
    <cellStyle name="Normal 18 4 2 7 2 2" xfId="32265" xr:uid="{E0F6F2EA-1106-4DA2-86A5-2F280C4A1D26}"/>
    <cellStyle name="Normal 18 4 2 7 2 3" xfId="49024" xr:uid="{AD9D3B29-C91B-4A1E-AB0C-143A2D197B86}"/>
    <cellStyle name="Normal 18 4 2 7 3" xfId="23885" xr:uid="{97D8EC1C-934D-4552-A4ED-9277F28C0407}"/>
    <cellStyle name="Normal 18 4 2 7 4" xfId="40644" xr:uid="{2719CDC5-C68A-4C8E-8B27-9F2C2DC6F989}"/>
    <cellStyle name="Normal 18 4 2 8" xfId="7531" xr:uid="{BFEFFB51-949B-4135-99EA-CD7C8988B0B8}"/>
    <cellStyle name="Normal 18 4 2 8 2" xfId="15911" xr:uid="{535A28C3-4F77-418D-8697-6D1D993E3E77}"/>
    <cellStyle name="Normal 18 4 2 8 2 2" xfId="32671" xr:uid="{02C445ED-A9F8-46DA-B282-610A11DDA0F4}"/>
    <cellStyle name="Normal 18 4 2 8 2 3" xfId="49430" xr:uid="{3D12EF3E-9CD4-496D-A7F6-C5821F7A1D25}"/>
    <cellStyle name="Normal 18 4 2 8 3" xfId="24291" xr:uid="{BF5B3AD8-B2F3-4708-BE8D-423AE8F6BFC5}"/>
    <cellStyle name="Normal 18 4 2 8 4" xfId="41050" xr:uid="{CE5E748C-1B43-4049-9E3F-87951F351551}"/>
    <cellStyle name="Normal 18 4 2 9" xfId="7937" xr:uid="{CC9B8E47-067A-45A9-9C8C-373B219ED8E3}"/>
    <cellStyle name="Normal 18 4 2 9 2" xfId="16317" xr:uid="{C589453D-FDCE-4DBA-8D4F-2BE10A041432}"/>
    <cellStyle name="Normal 18 4 2 9 2 2" xfId="33077" xr:uid="{A906E408-7008-46A0-A51E-6D33EA73A189}"/>
    <cellStyle name="Normal 18 4 2 9 2 3" xfId="49836" xr:uid="{BC4F61F8-50EE-49B3-B5E2-1E2BB23B30B4}"/>
    <cellStyle name="Normal 18 4 2 9 3" xfId="24697" xr:uid="{6C38B147-65C3-416F-9EBF-D02AAA68ED0D}"/>
    <cellStyle name="Normal 18 4 2 9 4" xfId="41456" xr:uid="{DCF951B9-A9B5-4398-A8A9-16BD87819767}"/>
    <cellStyle name="Normal 18 4 3" xfId="417" xr:uid="{56D9A622-5AE2-4D6E-AB65-77DB4D5C0A3E}"/>
    <cellStyle name="Normal 18 4 3 10" xfId="8540" xr:uid="{6C79AB2E-C027-4B4A-BC5D-92301CDC6101}"/>
    <cellStyle name="Normal 18 4 3 10 2" xfId="16920" xr:uid="{59E4A50A-DDAF-4775-91B6-BE7F058B456C}"/>
    <cellStyle name="Normal 18 4 3 10 2 2" xfId="33680" xr:uid="{11520E45-1195-41B0-BC21-B252D6CFB41A}"/>
    <cellStyle name="Normal 18 4 3 10 2 3" xfId="50439" xr:uid="{CFFE34E8-DE89-45AF-9FD4-61B5AA295BB3}"/>
    <cellStyle name="Normal 18 4 3 10 3" xfId="25300" xr:uid="{5EFC2CFD-BB94-4296-BF7E-F5A0F5C4D861}"/>
    <cellStyle name="Normal 18 4 3 10 4" xfId="42059" xr:uid="{44B3EAA4-E2CA-4F9C-9817-4FACC5DFB998}"/>
    <cellStyle name="Normal 18 4 3 11" xfId="2249" xr:uid="{274C6F7C-2CD2-4606-AE72-31BDD7286219}"/>
    <cellStyle name="Normal 18 4 3 11 2" xfId="10631" xr:uid="{A29A3408-8823-4A39-8E79-AB982CE1E56A}"/>
    <cellStyle name="Normal 18 4 3 11 2 2" xfId="27391" xr:uid="{7368B78C-CD47-4F72-BA1D-5E82097449B6}"/>
    <cellStyle name="Normal 18 4 3 11 2 3" xfId="44150" xr:uid="{FBA88836-DD77-40EA-8C39-969E09B577DB}"/>
    <cellStyle name="Normal 18 4 3 11 3" xfId="19011" xr:uid="{0FDB04B0-3CF1-41D4-8CEC-D03BFDD524F1}"/>
    <cellStyle name="Normal 18 4 3 11 4" xfId="35770" xr:uid="{42B88348-AF11-4788-B82B-317DFD52C677}"/>
    <cellStyle name="Normal 18 4 3 12" xfId="8828" xr:uid="{2A4A4386-12D4-46BD-BFF4-D94569BFF53E}"/>
    <cellStyle name="Normal 18 4 3 12 2" xfId="25588" xr:uid="{AA335782-BD4C-4BC9-AC93-86F2646E8A84}"/>
    <cellStyle name="Normal 18 4 3 12 3" xfId="42347" xr:uid="{AE837786-24FD-4D0E-B493-99D7258A4B17}"/>
    <cellStyle name="Normal 18 4 3 13" xfId="17208" xr:uid="{60F1345E-B910-4B1B-AFAC-AE53973E94E6}"/>
    <cellStyle name="Normal 18 4 3 14" xfId="33967" xr:uid="{D3323B25-C46B-4E88-BEFE-79DC81834385}"/>
    <cellStyle name="Normal 18 4 3 2" xfId="859" xr:uid="{0F433CE5-DA91-49D4-BEDB-7A87C0E15725}"/>
    <cellStyle name="Normal 18 4 3 2 2" xfId="4254" xr:uid="{09DE4A2D-222F-4853-AB81-6F6177AAA01D}"/>
    <cellStyle name="Normal 18 4 3 2 2 2" xfId="12634" xr:uid="{3D20B495-FEED-4F76-936D-E8ED6BB0B2D9}"/>
    <cellStyle name="Normal 18 4 3 2 2 2 2" xfId="29394" xr:uid="{173180BA-F626-456E-A98E-6D000D72F512}"/>
    <cellStyle name="Normal 18 4 3 2 2 2 3" xfId="46153" xr:uid="{9D20DF9F-4BBA-4843-B852-ED7CCFC671B4}"/>
    <cellStyle name="Normal 18 4 3 2 2 3" xfId="21014" xr:uid="{85002D9B-23B2-4CED-8167-27CC240B8134}"/>
    <cellStyle name="Normal 18 4 3 2 2 4" xfId="37773" xr:uid="{4C46DDC7-DA4F-42F4-A906-E3375E18DEF8}"/>
    <cellStyle name="Normal 18 4 3 2 3" xfId="5941" xr:uid="{08F923DE-8FC4-4E82-8140-E0056A85ED83}"/>
    <cellStyle name="Normal 18 4 3 2 3 2" xfId="14321" xr:uid="{7B2540AA-416D-457A-8213-F960137AC4E7}"/>
    <cellStyle name="Normal 18 4 3 2 3 2 2" xfId="31081" xr:uid="{2DB5BFD6-D658-4C6F-AE08-FB2C9E7C8FE1}"/>
    <cellStyle name="Normal 18 4 3 2 3 2 3" xfId="47840" xr:uid="{518EB2E0-39BA-4B2E-B96D-FE26E3D4CC06}"/>
    <cellStyle name="Normal 18 4 3 2 3 3" xfId="22701" xr:uid="{1A5CA86C-9E13-4FD8-9F90-61AD370632D0}"/>
    <cellStyle name="Normal 18 4 3 2 3 4" xfId="39460" xr:uid="{C386CF14-FF3B-44ED-B5BE-2582D9FF9C97}"/>
    <cellStyle name="Normal 18 4 3 2 4" xfId="2677" xr:uid="{9F587263-5E17-4830-A954-632ACA768E14}"/>
    <cellStyle name="Normal 18 4 3 2 4 2" xfId="11057" xr:uid="{30345E33-C8D8-47F6-A343-3D3213748736}"/>
    <cellStyle name="Normal 18 4 3 2 4 2 2" xfId="27817" xr:uid="{664E3BAC-914B-4AA7-8AAC-8CC6745904C4}"/>
    <cellStyle name="Normal 18 4 3 2 4 2 3" xfId="44576" xr:uid="{B8B1861A-28EF-49C2-8361-7CD3B5725918}"/>
    <cellStyle name="Normal 18 4 3 2 4 3" xfId="19437" xr:uid="{CCA915F5-7D16-4BD4-A362-7A8458B1CB49}"/>
    <cellStyle name="Normal 18 4 3 2 4 4" xfId="36196" xr:uid="{1772554D-1D85-4591-8C35-EF19A4140D51}"/>
    <cellStyle name="Normal 18 4 3 2 5" xfId="9254" xr:uid="{24416140-0145-4063-AED4-B7FB247BA902}"/>
    <cellStyle name="Normal 18 4 3 2 5 2" xfId="26014" xr:uid="{02D7F8C7-A65B-4962-B1D4-BBEF557EE301}"/>
    <cellStyle name="Normal 18 4 3 2 5 3" xfId="42773" xr:uid="{5F028665-F749-409F-A821-244139B311A8}"/>
    <cellStyle name="Normal 18 4 3 2 6" xfId="17634" xr:uid="{88400534-F9E0-40E7-B2BB-67321B8DA7A2}"/>
    <cellStyle name="Normal 18 4 3 2 7" xfId="34393" xr:uid="{66244557-9357-45D5-81C2-50CA80706B83}"/>
    <cellStyle name="Normal 18 4 3 3" xfId="1293" xr:uid="{E603F5E0-E08E-4A06-85A8-7D56B6BA89C8}"/>
    <cellStyle name="Normal 18 4 3 3 2" xfId="4682" xr:uid="{4F2F681C-5F6B-45C0-9877-262767329A31}"/>
    <cellStyle name="Normal 18 4 3 3 2 2" xfId="13062" xr:uid="{B7FC3B08-E868-4F52-A1FD-D73253AE38F9}"/>
    <cellStyle name="Normal 18 4 3 3 2 2 2" xfId="29822" xr:uid="{52E6CC3F-9C52-4189-8B3D-7FD3D2A0DD78}"/>
    <cellStyle name="Normal 18 4 3 3 2 2 3" xfId="46581" xr:uid="{3FB9B820-0F82-4E97-B238-D9B2F76C8AD0}"/>
    <cellStyle name="Normal 18 4 3 3 2 3" xfId="21442" xr:uid="{970F0045-C570-4C0D-8E1A-6EB1713B9FDC}"/>
    <cellStyle name="Normal 18 4 3 3 2 4" xfId="38201" xr:uid="{74DA5834-F377-4634-814B-89E78E7AE20F}"/>
    <cellStyle name="Normal 18 4 3 3 3" xfId="6369" xr:uid="{8A9CD1F9-6C8D-41B2-9D21-AD345FEBD6C6}"/>
    <cellStyle name="Normal 18 4 3 3 3 2" xfId="14749" xr:uid="{5A95BB73-6B90-4893-829B-6C6BDBBB9A69}"/>
    <cellStyle name="Normal 18 4 3 3 3 2 2" xfId="31509" xr:uid="{77308BC1-725C-48B6-89E8-08A28DECF8DF}"/>
    <cellStyle name="Normal 18 4 3 3 3 2 3" xfId="48268" xr:uid="{9F848BB7-58E7-4FED-B36F-229715251FCE}"/>
    <cellStyle name="Normal 18 4 3 3 3 3" xfId="23129" xr:uid="{A8F6CD13-5157-4ACC-B414-7AFE2F6CE4D9}"/>
    <cellStyle name="Normal 18 4 3 3 3 4" xfId="39888" xr:uid="{B7337010-55EB-442C-93BA-73E04085EEBD}"/>
    <cellStyle name="Normal 18 4 3 3 4" xfId="3105" xr:uid="{0325F8EA-7203-497B-9717-49DBD79BF11E}"/>
    <cellStyle name="Normal 18 4 3 3 4 2" xfId="11485" xr:uid="{5451E75E-69AE-4C9D-ADE4-BB87B3A8A1EF}"/>
    <cellStyle name="Normal 18 4 3 3 4 2 2" xfId="28245" xr:uid="{9FBFF24C-12C4-4939-B2A9-C0EC3B0DE5D6}"/>
    <cellStyle name="Normal 18 4 3 3 4 2 3" xfId="45004" xr:uid="{DE14FA55-C4E5-4D06-B46F-7D03745DDE16}"/>
    <cellStyle name="Normal 18 4 3 3 4 3" xfId="19865" xr:uid="{7CC84E44-95E7-406A-9694-C2CF1F71E9A1}"/>
    <cellStyle name="Normal 18 4 3 3 4 4" xfId="36624" xr:uid="{37BED769-F3F9-49E7-BF29-C71A316A8128}"/>
    <cellStyle name="Normal 18 4 3 3 5" xfId="9682" xr:uid="{2189A180-3C9A-4E36-AE3A-CA9FB9BEB162}"/>
    <cellStyle name="Normal 18 4 3 3 5 2" xfId="26442" xr:uid="{3B72BD77-B17F-459F-A172-02C729CA5A3C}"/>
    <cellStyle name="Normal 18 4 3 3 5 3" xfId="43201" xr:uid="{D999B52A-C6CF-4F0E-A214-9A400B30CD8D}"/>
    <cellStyle name="Normal 18 4 3 3 6" xfId="18062" xr:uid="{E5945AAB-B30A-4B7B-A1AE-00B3DDC4E423}"/>
    <cellStyle name="Normal 18 4 3 3 7" xfId="34821" xr:uid="{308E0DDE-4362-4373-A7EA-CD8D786A14FE}"/>
    <cellStyle name="Normal 18 4 3 4" xfId="1840" xr:uid="{519A3D60-7B52-4552-BD6E-4D762E7C9C76}"/>
    <cellStyle name="Normal 18 4 3 4 2" xfId="5229" xr:uid="{78DC5E41-19E2-43A5-8484-E6F473F73CE1}"/>
    <cellStyle name="Normal 18 4 3 4 2 2" xfId="13609" xr:uid="{A8756E53-FFDE-4804-8710-25D70BA3A538}"/>
    <cellStyle name="Normal 18 4 3 4 2 2 2" xfId="30369" xr:uid="{649EAFA2-2524-4306-8289-3D3562AD7914}"/>
    <cellStyle name="Normal 18 4 3 4 2 2 3" xfId="47128" xr:uid="{7A5D05DB-6905-4B61-AA35-1133D32B7406}"/>
    <cellStyle name="Normal 18 4 3 4 2 3" xfId="21989" xr:uid="{4721EDFE-E8FF-44C8-9855-E4C948D1EEF9}"/>
    <cellStyle name="Normal 18 4 3 4 2 4" xfId="38748" xr:uid="{A143E9E4-08A6-4A42-BE8E-4375FD42B1D6}"/>
    <cellStyle name="Normal 18 4 3 4 3" xfId="6916" xr:uid="{EB50D0A5-8691-44EB-880D-17F74B397ACA}"/>
    <cellStyle name="Normal 18 4 3 4 3 2" xfId="15296" xr:uid="{F5E8CBC9-0DCE-451C-A098-8FE042B92EE5}"/>
    <cellStyle name="Normal 18 4 3 4 3 2 2" xfId="32056" xr:uid="{9123B53B-4564-40E4-9826-34D1112BA40B}"/>
    <cellStyle name="Normal 18 4 3 4 3 2 3" xfId="48815" xr:uid="{62CB3356-4F7E-4CD7-BDA8-4601B6D8E8BA}"/>
    <cellStyle name="Normal 18 4 3 4 3 3" xfId="23676" xr:uid="{A64FAF84-F06A-4F70-BBB6-2E103AF961D6}"/>
    <cellStyle name="Normal 18 4 3 4 3 4" xfId="40435" xr:uid="{0C60B926-EB6E-4DED-AD60-42E380ECB8D0}"/>
    <cellStyle name="Normal 18 4 3 4 4" xfId="3539" xr:uid="{7A2FC885-BF46-4876-B9D0-8D7D64E7C77F}"/>
    <cellStyle name="Normal 18 4 3 4 4 2" xfId="11919" xr:uid="{8B4E5906-13CF-4BCB-8604-AEE6A9DB3379}"/>
    <cellStyle name="Normal 18 4 3 4 4 2 2" xfId="28679" xr:uid="{DFDAC0DA-F2E2-49D3-A9EB-238E79772F44}"/>
    <cellStyle name="Normal 18 4 3 4 4 2 3" xfId="45438" xr:uid="{E7CA73C4-2BF4-4735-B09B-0ACEA856A8D9}"/>
    <cellStyle name="Normal 18 4 3 4 4 3" xfId="20299" xr:uid="{F72F9C4B-1D2E-4C58-9CC3-C45A2ACB3E4B}"/>
    <cellStyle name="Normal 18 4 3 4 4 4" xfId="37058" xr:uid="{D883D917-ECC3-479E-86F4-DE29C0A690CF}"/>
    <cellStyle name="Normal 18 4 3 4 5" xfId="10229" xr:uid="{93E323C4-FCBD-4D91-8B19-1E25CAED9DF9}"/>
    <cellStyle name="Normal 18 4 3 4 5 2" xfId="26989" xr:uid="{3B0AE8E9-2611-4B10-B9D9-3933A816C46D}"/>
    <cellStyle name="Normal 18 4 3 4 5 3" xfId="43748" xr:uid="{96B76401-2F8C-4DB8-98F0-DAA4D27A378C}"/>
    <cellStyle name="Normal 18 4 3 4 6" xfId="18609" xr:uid="{9BD070A5-A891-4D60-A12C-8BCF33780F1F}"/>
    <cellStyle name="Normal 18 4 3 4 7" xfId="35368" xr:uid="{39828975-9B23-4F3E-93C8-73C77E51ABAA}"/>
    <cellStyle name="Normal 18 4 3 5" xfId="3959" xr:uid="{1E94C7A9-03B3-49F8-AEB0-89582CB83E83}"/>
    <cellStyle name="Normal 18 4 3 5 2" xfId="12339" xr:uid="{88ABFB27-D8F2-4C1E-9041-C7232D55106C}"/>
    <cellStyle name="Normal 18 4 3 5 2 2" xfId="29099" xr:uid="{E290A594-93BF-4981-BB8C-A1EBA3B48AE5}"/>
    <cellStyle name="Normal 18 4 3 5 2 3" xfId="45858" xr:uid="{96172715-F516-4FB6-87C3-036B8113064E}"/>
    <cellStyle name="Normal 18 4 3 5 3" xfId="20719" xr:uid="{F1C46E78-A12E-4783-8EE2-B37A4E39AAC6}"/>
    <cellStyle name="Normal 18 4 3 5 4" xfId="37478" xr:uid="{9A8F28B0-B4E8-423E-A69B-035FC7136CE3}"/>
    <cellStyle name="Normal 18 4 3 6" xfId="5515" xr:uid="{8B2B2FBB-8D7C-4ECF-B992-B3715F8C263B}"/>
    <cellStyle name="Normal 18 4 3 6 2" xfId="13895" xr:uid="{3DADE02F-BE3D-470A-8FE7-FDB372BE7B1D}"/>
    <cellStyle name="Normal 18 4 3 6 2 2" xfId="30655" xr:uid="{A888D75C-D933-4E24-ACDF-09EC0796D1B3}"/>
    <cellStyle name="Normal 18 4 3 6 2 3" xfId="47414" xr:uid="{A00E5990-6B06-419D-B9DF-E7E9D7DA2318}"/>
    <cellStyle name="Normal 18 4 3 6 3" xfId="22275" xr:uid="{054ECFDB-5D5D-4FB3-BBFA-406DEE8A015C}"/>
    <cellStyle name="Normal 18 4 3 6 4" xfId="39034" xr:uid="{22A0D692-7F4E-4CC9-B873-CE502B46BC2E}"/>
    <cellStyle name="Normal 18 4 3 7" xfId="7322" xr:uid="{D8208FE7-CB48-4337-9C4D-6EB2287EC772}"/>
    <cellStyle name="Normal 18 4 3 7 2" xfId="15702" xr:uid="{40DC8687-2E87-4712-9DCF-7B9484454C0F}"/>
    <cellStyle name="Normal 18 4 3 7 2 2" xfId="32462" xr:uid="{A1546D48-A965-4176-956E-D03D529783F2}"/>
    <cellStyle name="Normal 18 4 3 7 2 3" xfId="49221" xr:uid="{5AD85581-36D8-4587-9345-E5F01E8B8CDC}"/>
    <cellStyle name="Normal 18 4 3 7 3" xfId="24082" xr:uid="{79019284-6E37-41DE-967B-11030B5928BB}"/>
    <cellStyle name="Normal 18 4 3 7 4" xfId="40841" xr:uid="{CC1DF86C-2C15-46EE-B75E-662106551FD3}"/>
    <cellStyle name="Normal 18 4 3 8" xfId="7728" xr:uid="{6BF8A71C-7DBA-4801-BFB9-D07D1348AF88}"/>
    <cellStyle name="Normal 18 4 3 8 2" xfId="16108" xr:uid="{47B68983-81EC-4AF3-A64F-584E43AF5BC4}"/>
    <cellStyle name="Normal 18 4 3 8 2 2" xfId="32868" xr:uid="{D47FD60A-1ED8-49AD-919B-DBF32A9824B5}"/>
    <cellStyle name="Normal 18 4 3 8 2 3" xfId="49627" xr:uid="{46315CCB-5B3B-4B4D-A646-9222C56A1769}"/>
    <cellStyle name="Normal 18 4 3 8 3" xfId="24488" xr:uid="{DB8AF988-1FFC-4313-B6DD-C60B805AB192}"/>
    <cellStyle name="Normal 18 4 3 8 4" xfId="41247" xr:uid="{E011C4DA-7EF6-4989-9DE7-99D984CF070F}"/>
    <cellStyle name="Normal 18 4 3 9" xfId="8134" xr:uid="{1E69C242-FD1A-427B-BF57-8D0FD47051DF}"/>
    <cellStyle name="Normal 18 4 3 9 2" xfId="16514" xr:uid="{0C100F16-F589-4E4E-B13F-EBDCDEF3FF2A}"/>
    <cellStyle name="Normal 18 4 3 9 2 2" xfId="33274" xr:uid="{4C88A8FB-6399-4789-962E-BAE33959A5C3}"/>
    <cellStyle name="Normal 18 4 3 9 2 3" xfId="50033" xr:uid="{40592BF6-195A-4DDD-A590-D4B2A602627F}"/>
    <cellStyle name="Normal 18 4 3 9 3" xfId="24894" xr:uid="{E6F3A413-AB73-4BFE-B85F-EC0F6A2A82CE}"/>
    <cellStyle name="Normal 18 4 3 9 4" xfId="41653" xr:uid="{982CA26E-96F0-4A51-B737-8ED4888EBB2F}"/>
    <cellStyle name="Normal 18 4 4" xfId="857" xr:uid="{3C58FFAA-2307-4B59-8CB2-89F0A19DB644}"/>
    <cellStyle name="Normal 18 4 4 2" xfId="4252" xr:uid="{E753E1D5-771A-4EF2-BCA2-E0DBBA319855}"/>
    <cellStyle name="Normal 18 4 4 2 2" xfId="12632" xr:uid="{A5DB07AD-59B8-45AA-8BD7-C4FEBAE236A3}"/>
    <cellStyle name="Normal 18 4 4 2 2 2" xfId="29392" xr:uid="{5F1C1795-577A-4668-9AD1-4C3BC7331471}"/>
    <cellStyle name="Normal 18 4 4 2 2 3" xfId="46151" xr:uid="{52DA73DD-FC7D-44BE-8020-8E79EF95CA68}"/>
    <cellStyle name="Normal 18 4 4 2 3" xfId="21012" xr:uid="{74F1603E-879B-43FC-8ADF-2086DEDD6434}"/>
    <cellStyle name="Normal 18 4 4 2 4" xfId="37771" xr:uid="{6601CAFE-E5C3-4544-ADD7-FF52187CAB40}"/>
    <cellStyle name="Normal 18 4 4 3" xfId="5939" xr:uid="{8EE27B6B-89D4-465C-B2C7-19FA456A6FBD}"/>
    <cellStyle name="Normal 18 4 4 3 2" xfId="14319" xr:uid="{CAB280D7-88DD-432B-994A-F43193B6E33C}"/>
    <cellStyle name="Normal 18 4 4 3 2 2" xfId="31079" xr:uid="{E782318B-E354-41E2-B9C3-7F630C5003FA}"/>
    <cellStyle name="Normal 18 4 4 3 2 3" xfId="47838" xr:uid="{3A9F9F77-F1A7-468C-ADF1-D7DEC942D544}"/>
    <cellStyle name="Normal 18 4 4 3 3" xfId="22699" xr:uid="{C5313E3B-BD33-4FFB-8B43-2CCD211C7C5C}"/>
    <cellStyle name="Normal 18 4 4 3 4" xfId="39458" xr:uid="{313ACDA9-5F78-4D3C-BC43-86D159D97FB3}"/>
    <cellStyle name="Normal 18 4 4 4" xfId="2675" xr:uid="{975DEE43-3FB0-49E9-B7AD-6F980385E489}"/>
    <cellStyle name="Normal 18 4 4 4 2" xfId="11055" xr:uid="{7836C422-7BEA-46CC-A565-BCCC701DBD0B}"/>
    <cellStyle name="Normal 18 4 4 4 2 2" xfId="27815" xr:uid="{20E8E41E-8255-4AAE-A7E2-7530D0156809}"/>
    <cellStyle name="Normal 18 4 4 4 2 3" xfId="44574" xr:uid="{33DF0D39-7586-4A0A-B995-51FEB7E811C6}"/>
    <cellStyle name="Normal 18 4 4 4 3" xfId="19435" xr:uid="{0A7BA5F9-C7A2-47F3-A911-63BA5C3360D1}"/>
    <cellStyle name="Normal 18 4 4 4 4" xfId="36194" xr:uid="{62334A03-C485-44DA-81BA-8AAA0855C241}"/>
    <cellStyle name="Normal 18 4 4 5" xfId="9252" xr:uid="{AF9EA071-EC87-4BFE-B23A-B346A6A64C02}"/>
    <cellStyle name="Normal 18 4 4 5 2" xfId="26012" xr:uid="{C49EE036-2B29-47A6-9C4E-DD85A8CFE0CC}"/>
    <cellStyle name="Normal 18 4 4 5 3" xfId="42771" xr:uid="{B56CE2C9-EF45-4BE2-9090-BA6ED038D8A8}"/>
    <cellStyle name="Normal 18 4 4 6" xfId="17632" xr:uid="{5E9F770F-9F9D-464A-8042-18A3193EBA1D}"/>
    <cellStyle name="Normal 18 4 4 7" xfId="34391" xr:uid="{6F306B8F-94A1-48AF-8D02-2B619CDA68FF}"/>
    <cellStyle name="Normal 18 4 5" xfId="1291" xr:uid="{D8C99881-9F9B-4B22-ABEA-FBC297E48AFA}"/>
    <cellStyle name="Normal 18 4 5 2" xfId="4680" xr:uid="{0915503D-87F0-4F8C-8373-8CEA0F7B7A0E}"/>
    <cellStyle name="Normal 18 4 5 2 2" xfId="13060" xr:uid="{B86D911E-F59A-40EE-95EE-AB5C2450083E}"/>
    <cellStyle name="Normal 18 4 5 2 2 2" xfId="29820" xr:uid="{9C5E37F5-1542-4816-BB6D-1ABA654A361C}"/>
    <cellStyle name="Normal 18 4 5 2 2 3" xfId="46579" xr:uid="{07124270-1340-47D3-B890-4BD35268CC72}"/>
    <cellStyle name="Normal 18 4 5 2 3" xfId="21440" xr:uid="{86A0A80D-7EA3-4FE5-BA7C-75E1F5233398}"/>
    <cellStyle name="Normal 18 4 5 2 4" xfId="38199" xr:uid="{40E24FAC-519D-4240-9868-1D656174BF4B}"/>
    <cellStyle name="Normal 18 4 5 3" xfId="6367" xr:uid="{403E7AD1-079C-4C98-94D6-57ECEB64EF2F}"/>
    <cellStyle name="Normal 18 4 5 3 2" xfId="14747" xr:uid="{078ADA58-51AC-4253-AF39-44E3F521C370}"/>
    <cellStyle name="Normal 18 4 5 3 2 2" xfId="31507" xr:uid="{0DE2C34C-7C9B-48DC-830E-A4A2CFB664C1}"/>
    <cellStyle name="Normal 18 4 5 3 2 3" xfId="48266" xr:uid="{D54A3732-83CF-463A-9DEC-42787ED4C4D3}"/>
    <cellStyle name="Normal 18 4 5 3 3" xfId="23127" xr:uid="{B0D8B595-466C-4D41-A073-02B870899303}"/>
    <cellStyle name="Normal 18 4 5 3 4" xfId="39886" xr:uid="{37BB2750-FD6D-4247-A41D-F17C0EBE177B}"/>
    <cellStyle name="Normal 18 4 5 4" xfId="3103" xr:uid="{85797A4B-0852-438F-B585-3ED754CA0ED6}"/>
    <cellStyle name="Normal 18 4 5 4 2" xfId="11483" xr:uid="{53AC3953-8AAD-43F1-8236-BCB411898019}"/>
    <cellStyle name="Normal 18 4 5 4 2 2" xfId="28243" xr:uid="{55D6B9E7-8AFE-414B-AC51-EB2E9A14FC54}"/>
    <cellStyle name="Normal 18 4 5 4 2 3" xfId="45002" xr:uid="{14F694E4-463A-4360-87CD-0E55357E6E34}"/>
    <cellStyle name="Normal 18 4 5 4 3" xfId="19863" xr:uid="{BB1DDD1B-6C0A-4A6C-8D0F-242993C1A667}"/>
    <cellStyle name="Normal 18 4 5 4 4" xfId="36622" xr:uid="{D7D0275E-2EB3-4335-8E48-F67EBC425D62}"/>
    <cellStyle name="Normal 18 4 5 5" xfId="9680" xr:uid="{B89A764F-6790-4E7D-A49E-C549A83BC311}"/>
    <cellStyle name="Normal 18 4 5 5 2" xfId="26440" xr:uid="{859F19EB-BA30-46CB-B398-9D7B2AB68144}"/>
    <cellStyle name="Normal 18 4 5 5 3" xfId="43199" xr:uid="{91C7A3D1-8247-4F15-82BD-DF1A29337816}"/>
    <cellStyle name="Normal 18 4 5 6" xfId="18060" xr:uid="{068C4FCD-AE81-4AC6-93B2-5BD2E08413A4}"/>
    <cellStyle name="Normal 18 4 5 7" xfId="34819" xr:uid="{CFF2E72E-8AB9-4D59-80AE-14C4CE82A54A}"/>
    <cellStyle name="Normal 18 4 6" xfId="1569" xr:uid="{075F6E2E-395A-4634-BDB9-D91473641186}"/>
    <cellStyle name="Normal 18 4 6 2" xfId="4958" xr:uid="{2A0AAD1C-C3BA-4D14-AC95-52CA7CF7AA86}"/>
    <cellStyle name="Normal 18 4 6 2 2" xfId="13338" xr:uid="{F6ABB13A-175C-4493-AFFD-ECBED4360946}"/>
    <cellStyle name="Normal 18 4 6 2 2 2" xfId="30098" xr:uid="{884F1A06-F5DF-4BDD-BDB0-8EEC0E563982}"/>
    <cellStyle name="Normal 18 4 6 2 2 3" xfId="46857" xr:uid="{41232F59-D9A5-4D5C-9C46-FB428A347973}"/>
    <cellStyle name="Normal 18 4 6 2 3" xfId="21718" xr:uid="{7C59B929-8732-4793-B5EB-8BF13F603FEB}"/>
    <cellStyle name="Normal 18 4 6 2 4" xfId="38477" xr:uid="{3BA63200-FA9E-4456-86A2-28CBC24A8707}"/>
    <cellStyle name="Normal 18 4 6 3" xfId="6645" xr:uid="{08B0BE63-2FD2-4FE8-9362-0094EE7446A5}"/>
    <cellStyle name="Normal 18 4 6 3 2" xfId="15025" xr:uid="{FB23583E-F698-460C-80FA-A6C10DD4BF97}"/>
    <cellStyle name="Normal 18 4 6 3 2 2" xfId="31785" xr:uid="{9F3A3742-5E2E-4810-A3BC-320E0166865C}"/>
    <cellStyle name="Normal 18 4 6 3 2 3" xfId="48544" xr:uid="{18912372-59D8-48B9-A884-78AF509BAAC4}"/>
    <cellStyle name="Normal 18 4 6 3 3" xfId="23405" xr:uid="{8024091B-0376-4B0E-BD55-661650831451}"/>
    <cellStyle name="Normal 18 4 6 3 4" xfId="40164" xr:uid="{465F65BD-4EF4-43DC-95B9-74C3A27637BD}"/>
    <cellStyle name="Normal 18 4 6 4" xfId="2247" xr:uid="{95ED424D-FAF5-491B-AE9D-2795BB624934}"/>
    <cellStyle name="Normal 18 4 6 4 2" xfId="10629" xr:uid="{DAECEF16-81D7-47FF-AA5E-992BF9C9D1B6}"/>
    <cellStyle name="Normal 18 4 6 4 2 2" xfId="27389" xr:uid="{5216A3A1-03ED-4C6D-9F0E-74A6B2636C0F}"/>
    <cellStyle name="Normal 18 4 6 4 2 3" xfId="44148" xr:uid="{2CFD8ADC-4310-4C1D-A1DE-417A2EE7C103}"/>
    <cellStyle name="Normal 18 4 6 4 3" xfId="19009" xr:uid="{8EF8F82D-993F-4F09-95DF-27DD49D38302}"/>
    <cellStyle name="Normal 18 4 6 4 4" xfId="35768" xr:uid="{CC4D138E-4398-4CD2-AE4F-F83EDCE7D8C1}"/>
    <cellStyle name="Normal 18 4 6 5" xfId="9958" xr:uid="{A93F45B4-50BA-4974-A78C-2AA7250F57CC}"/>
    <cellStyle name="Normal 18 4 6 5 2" xfId="26718" xr:uid="{A0DC216B-BB01-4CDF-9AEE-7F7F51EE06E6}"/>
    <cellStyle name="Normal 18 4 6 5 3" xfId="43477" xr:uid="{4F86A437-7886-4C25-BC02-B56EB9A1364F}"/>
    <cellStyle name="Normal 18 4 6 6" xfId="18338" xr:uid="{FC9022F3-C77E-43EF-9C32-0D742020743C}"/>
    <cellStyle name="Normal 18 4 6 7" xfId="35097" xr:uid="{E3EAEB5D-7B5F-484E-B805-DE884B88D9FC}"/>
    <cellStyle name="Normal 18 4 7" xfId="3688" xr:uid="{92181085-FF99-4224-A122-432BCAF2ACEF}"/>
    <cellStyle name="Normal 18 4 7 2" xfId="12068" xr:uid="{760CABF6-0E4C-4964-B05C-B3A249840120}"/>
    <cellStyle name="Normal 18 4 7 2 2" xfId="28828" xr:uid="{7BDAFFB7-5EF9-4B14-AD15-0512FFB4EF22}"/>
    <cellStyle name="Normal 18 4 7 2 3" xfId="45587" xr:uid="{670525F3-0CF9-4DB2-B0F6-C2FCCD843835}"/>
    <cellStyle name="Normal 18 4 7 3" xfId="20448" xr:uid="{66B91A23-5442-4B5F-911F-CA03466FF46B}"/>
    <cellStyle name="Normal 18 4 7 4" xfId="37207" xr:uid="{C3D431BA-C303-4692-9F54-2E100BD6A27F}"/>
    <cellStyle name="Normal 18 4 8" xfId="5513" xr:uid="{13684B3A-A855-48A5-A08B-2DFF98A39AF3}"/>
    <cellStyle name="Normal 18 4 8 2" xfId="13893" xr:uid="{3AD8E791-D5C6-4ACA-B237-997FAE166795}"/>
    <cellStyle name="Normal 18 4 8 2 2" xfId="30653" xr:uid="{1F21B738-86D3-43E6-958D-C62713E4944D}"/>
    <cellStyle name="Normal 18 4 8 2 3" xfId="47412" xr:uid="{89168938-3BEB-4C29-BB4F-454637ECE9B6}"/>
    <cellStyle name="Normal 18 4 8 3" xfId="22273" xr:uid="{EBA511ED-C5F8-4BD2-BDF2-4B89B30390B9}"/>
    <cellStyle name="Normal 18 4 8 4" xfId="39032" xr:uid="{CF00C0EB-5B21-4B30-8AE5-6E3E7A906A57}"/>
    <cellStyle name="Normal 18 4 9" xfId="7051" xr:uid="{9D2F9C7C-FB71-4DD3-87D5-9513920A2C18}"/>
    <cellStyle name="Normal 18 4 9 2" xfId="15431" xr:uid="{029DB35F-2A13-4271-A8C9-B1DEE3590716}"/>
    <cellStyle name="Normal 18 4 9 2 2" xfId="32191" xr:uid="{1028ECEB-DAD4-4386-8E27-6C8247753082}"/>
    <cellStyle name="Normal 18 4 9 2 3" xfId="48950" xr:uid="{20A55765-00AC-4FA0-9ACF-6C9EC09476CC}"/>
    <cellStyle name="Normal 18 4 9 3" xfId="23811" xr:uid="{651B7984-3C52-4150-A5FA-F39F339F5B96}"/>
    <cellStyle name="Normal 18 4 9 4" xfId="40570" xr:uid="{41CBFB61-5C9B-4CF5-A485-B961C760803F}"/>
    <cellStyle name="Normal 18 5" xfId="418" xr:uid="{3B1B7A7E-43E4-4DC5-9EDC-507301DB667D}"/>
    <cellStyle name="Normal 18 5 10" xfId="8340" xr:uid="{2F240E3F-AFEA-4A79-9D05-16D80A003A8B}"/>
    <cellStyle name="Normal 18 5 10 2" xfId="16720" xr:uid="{8CB99F76-1134-4B56-95CA-5017DB7533DF}"/>
    <cellStyle name="Normal 18 5 10 2 2" xfId="33480" xr:uid="{68A12DC1-01FF-457D-98E9-13CE8DB7D7BA}"/>
    <cellStyle name="Normal 18 5 10 2 3" xfId="50239" xr:uid="{4855B731-E46B-4A3D-BF10-4DA83063F9CD}"/>
    <cellStyle name="Normal 18 5 10 3" xfId="25100" xr:uid="{6CB100DB-887F-4D93-A72E-E9F91ACD6938}"/>
    <cellStyle name="Normal 18 5 10 4" xfId="41859" xr:uid="{D8478D27-B681-4C4F-894E-10BFA55FBE4C}"/>
    <cellStyle name="Normal 18 5 11" xfId="2250" xr:uid="{A9AFA308-B313-4628-871E-D87C777CA74A}"/>
    <cellStyle name="Normal 18 5 11 2" xfId="10632" xr:uid="{A9D3A66E-9D68-47EF-A25A-78ED0985DF6D}"/>
    <cellStyle name="Normal 18 5 11 2 2" xfId="27392" xr:uid="{14F9457F-FFF5-4C2B-B8B6-41682FBA6112}"/>
    <cellStyle name="Normal 18 5 11 2 3" xfId="44151" xr:uid="{6ECF33E8-9005-4FE0-AD9E-782C45780102}"/>
    <cellStyle name="Normal 18 5 11 3" xfId="19012" xr:uid="{D8BF78F5-9B10-4A9D-A6F8-180DF42F5068}"/>
    <cellStyle name="Normal 18 5 11 4" xfId="35771" xr:uid="{4993FC8A-BB2E-434A-99C2-4B6B8643A9FD}"/>
    <cellStyle name="Normal 18 5 12" xfId="8829" xr:uid="{3210FF38-2324-4E8D-84EF-126198927532}"/>
    <cellStyle name="Normal 18 5 12 2" xfId="25589" xr:uid="{16E09CED-58D3-4AED-BF7C-181FF0FD9EED}"/>
    <cellStyle name="Normal 18 5 12 3" xfId="42348" xr:uid="{569C2568-58FF-4F49-908C-5DCF5628EDF8}"/>
    <cellStyle name="Normal 18 5 13" xfId="17209" xr:uid="{10B44B2C-8E4B-4DD8-A64E-1948A1D2A129}"/>
    <cellStyle name="Normal 18 5 14" xfId="33968" xr:uid="{4549B9AE-4059-4598-BD9D-F8DB7F4C0AA6}"/>
    <cellStyle name="Normal 18 5 2" xfId="860" xr:uid="{95A49B7F-990D-4484-8FEE-3C618B88FAF5}"/>
    <cellStyle name="Normal 18 5 2 2" xfId="4255" xr:uid="{4F681A1C-09AB-4E88-B07E-3487632D2434}"/>
    <cellStyle name="Normal 18 5 2 2 2" xfId="12635" xr:uid="{DFEEC2E9-11A8-4DD0-BD75-57008B764ECE}"/>
    <cellStyle name="Normal 18 5 2 2 2 2" xfId="29395" xr:uid="{2C189B07-9CC6-41BC-A81C-AA27FB77C9EF}"/>
    <cellStyle name="Normal 18 5 2 2 2 3" xfId="46154" xr:uid="{738D397B-9218-4B92-B33A-917F92CB7AF4}"/>
    <cellStyle name="Normal 18 5 2 2 3" xfId="21015" xr:uid="{E546921F-04E5-415F-ABBD-5CEA3891BC37}"/>
    <cellStyle name="Normal 18 5 2 2 4" xfId="37774" xr:uid="{E9BEBFDE-CAC7-4A6E-ABCB-43BE15A7354F}"/>
    <cellStyle name="Normal 18 5 2 3" xfId="5942" xr:uid="{1ED202EE-6DA5-4807-B0C7-687E398EBC0E}"/>
    <cellStyle name="Normal 18 5 2 3 2" xfId="14322" xr:uid="{C93C3EBF-F23D-4909-9358-06E22BE509CB}"/>
    <cellStyle name="Normal 18 5 2 3 2 2" xfId="31082" xr:uid="{16929A02-AC3D-4C0B-8B36-0D34156ACBBE}"/>
    <cellStyle name="Normal 18 5 2 3 2 3" xfId="47841" xr:uid="{28626201-F04B-45B7-A751-9F5EB626B8DA}"/>
    <cellStyle name="Normal 18 5 2 3 3" xfId="22702" xr:uid="{EABAFC08-6D8D-4F2F-A58E-A6B0925C7F90}"/>
    <cellStyle name="Normal 18 5 2 3 4" xfId="39461" xr:uid="{D0584B6D-0D28-4DC7-B12C-F97B72FAB5D7}"/>
    <cellStyle name="Normal 18 5 2 4" xfId="2678" xr:uid="{20A0393E-FBE8-4255-AD37-E004EAE851F6}"/>
    <cellStyle name="Normal 18 5 2 4 2" xfId="11058" xr:uid="{4219BF00-3E00-4603-A0F2-86453484613E}"/>
    <cellStyle name="Normal 18 5 2 4 2 2" xfId="27818" xr:uid="{E8B21F9D-105A-4899-95E3-28B8F29528BB}"/>
    <cellStyle name="Normal 18 5 2 4 2 3" xfId="44577" xr:uid="{3B03D99B-DBC9-452F-B75D-82759624909E}"/>
    <cellStyle name="Normal 18 5 2 4 3" xfId="19438" xr:uid="{BE71EDE0-BC0E-4A7B-9F6B-0BF2D0797967}"/>
    <cellStyle name="Normal 18 5 2 4 4" xfId="36197" xr:uid="{0AADDED5-CF6D-4D00-92EF-B8BA657F4969}"/>
    <cellStyle name="Normal 18 5 2 5" xfId="9255" xr:uid="{CEC35F4D-88FA-497F-8052-838FBA0F46F3}"/>
    <cellStyle name="Normal 18 5 2 5 2" xfId="26015" xr:uid="{247D6BDC-0391-49C3-AC9A-69190CAE1C57}"/>
    <cellStyle name="Normal 18 5 2 5 3" xfId="42774" xr:uid="{117A8A37-0CAB-4E29-A46E-CE2E15A5FCE6}"/>
    <cellStyle name="Normal 18 5 2 6" xfId="17635" xr:uid="{464638AA-681B-4A03-BA36-BEA4C294472E}"/>
    <cellStyle name="Normal 18 5 2 7" xfId="34394" xr:uid="{5EE12B2C-5234-4B05-BBBE-60C59591EB10}"/>
    <cellStyle name="Normal 18 5 3" xfId="1294" xr:uid="{1CEF3CD0-97DF-420E-88FB-7D955C1B15F8}"/>
    <cellStyle name="Normal 18 5 3 2" xfId="4683" xr:uid="{B137685B-337A-4681-806B-9A2D95618576}"/>
    <cellStyle name="Normal 18 5 3 2 2" xfId="13063" xr:uid="{682DE8ED-3EFD-4DAC-9C35-48AFE3C40594}"/>
    <cellStyle name="Normal 18 5 3 2 2 2" xfId="29823" xr:uid="{2CFEECFE-60ED-4749-B74C-9203A6C815FF}"/>
    <cellStyle name="Normal 18 5 3 2 2 3" xfId="46582" xr:uid="{D0C35B89-F99A-4C7D-AAC5-FBE2C57D061C}"/>
    <cellStyle name="Normal 18 5 3 2 3" xfId="21443" xr:uid="{84DA9073-F2C4-409D-90FA-06FE8444FDD8}"/>
    <cellStyle name="Normal 18 5 3 2 4" xfId="38202" xr:uid="{F29BEE8A-199E-4C1A-A313-1305E9A59C68}"/>
    <cellStyle name="Normal 18 5 3 3" xfId="6370" xr:uid="{05FF51A8-7DC7-4B98-A723-B9A5F8E51B79}"/>
    <cellStyle name="Normal 18 5 3 3 2" xfId="14750" xr:uid="{2A5B489C-4E06-4133-A2F2-935B36CB49F9}"/>
    <cellStyle name="Normal 18 5 3 3 2 2" xfId="31510" xr:uid="{AD31E4F3-EC82-4105-B155-2A0772FDE47B}"/>
    <cellStyle name="Normal 18 5 3 3 2 3" xfId="48269" xr:uid="{CB42A564-995F-4E32-8A1A-A270D23FA8E7}"/>
    <cellStyle name="Normal 18 5 3 3 3" xfId="23130" xr:uid="{FF265C44-6891-4CB2-875C-A8DACD8C9DDA}"/>
    <cellStyle name="Normal 18 5 3 3 4" xfId="39889" xr:uid="{A026E6E9-EB47-4D77-BEBD-5C98144112C3}"/>
    <cellStyle name="Normal 18 5 3 4" xfId="3106" xr:uid="{14B817F8-3908-45DC-AA23-CF267A31127E}"/>
    <cellStyle name="Normal 18 5 3 4 2" xfId="11486" xr:uid="{C423A9E7-9799-4CEC-A353-4A73CC0C3F8F}"/>
    <cellStyle name="Normal 18 5 3 4 2 2" xfId="28246" xr:uid="{22BE7AEF-89CE-49B6-B5BC-C263BDAB43D8}"/>
    <cellStyle name="Normal 18 5 3 4 2 3" xfId="45005" xr:uid="{5F23C8E4-41A6-4C85-8048-E6C497DFE033}"/>
    <cellStyle name="Normal 18 5 3 4 3" xfId="19866" xr:uid="{9A98EE6A-9904-4126-81EE-D397EED2C28D}"/>
    <cellStyle name="Normal 18 5 3 4 4" xfId="36625" xr:uid="{1F358D81-3E4B-46F9-A8A5-451EEF814FC7}"/>
    <cellStyle name="Normal 18 5 3 5" xfId="9683" xr:uid="{79DD1D4D-B5DB-428E-9FA1-F14118800646}"/>
    <cellStyle name="Normal 18 5 3 5 2" xfId="26443" xr:uid="{3E8BE278-5956-4429-824D-59F9FEC2C23A}"/>
    <cellStyle name="Normal 18 5 3 5 3" xfId="43202" xr:uid="{06CFD4B6-B3CF-4058-BF2A-CAE17C485C00}"/>
    <cellStyle name="Normal 18 5 3 6" xfId="18063" xr:uid="{8202E162-CD28-4EDC-8D60-1C4973351139}"/>
    <cellStyle name="Normal 18 5 3 7" xfId="34822" xr:uid="{8FBD4B60-49D9-4309-AB7B-775C6CD3578A}"/>
    <cellStyle name="Normal 18 5 4" xfId="1640" xr:uid="{A8577F97-7641-484C-B3BC-F9100D0E706F}"/>
    <cellStyle name="Normal 18 5 4 2" xfId="5029" xr:uid="{CBB2AC69-3424-4D5C-AAEF-BE93CC5F55CA}"/>
    <cellStyle name="Normal 18 5 4 2 2" xfId="13409" xr:uid="{B6CBD7B4-588A-4B31-90BE-B7AD902ADFC0}"/>
    <cellStyle name="Normal 18 5 4 2 2 2" xfId="30169" xr:uid="{9B7ED697-1AAF-4127-B29B-07CD22BE9925}"/>
    <cellStyle name="Normal 18 5 4 2 2 3" xfId="46928" xr:uid="{25C23572-7CCF-415F-9DF5-2C0AF45EB8E8}"/>
    <cellStyle name="Normal 18 5 4 2 3" xfId="21789" xr:uid="{4CC80998-9B71-429F-8425-F7366FB7EAE7}"/>
    <cellStyle name="Normal 18 5 4 2 4" xfId="38548" xr:uid="{B73CED64-77C4-4ACD-BF13-163703BF2686}"/>
    <cellStyle name="Normal 18 5 4 3" xfId="6716" xr:uid="{EC328A4D-9991-411F-91FE-FD1C6D7FB5F2}"/>
    <cellStyle name="Normal 18 5 4 3 2" xfId="15096" xr:uid="{9E17B266-73C3-41E2-8414-90C0669C1D4E}"/>
    <cellStyle name="Normal 18 5 4 3 2 2" xfId="31856" xr:uid="{3FD9BF39-95E9-497E-B086-3FCB006CBFEB}"/>
    <cellStyle name="Normal 18 5 4 3 2 3" xfId="48615" xr:uid="{46D26FF6-42E7-4C39-8DBA-2EA409E388CB}"/>
    <cellStyle name="Normal 18 5 4 3 3" xfId="23476" xr:uid="{7BF1273A-A986-474C-B35A-0002AA9E98B1}"/>
    <cellStyle name="Normal 18 5 4 3 4" xfId="40235" xr:uid="{60B1C438-B7F8-4B32-AEFF-A029EA0E3F4A}"/>
    <cellStyle name="Normal 18 5 4 4" xfId="3340" xr:uid="{98195B6E-9075-4DA9-80AC-57668E9CF0EB}"/>
    <cellStyle name="Normal 18 5 4 4 2" xfId="11720" xr:uid="{50ECF0D6-3106-4EEA-8586-918B80748ECF}"/>
    <cellStyle name="Normal 18 5 4 4 2 2" xfId="28480" xr:uid="{E7B32346-20AE-43D1-9012-CD9D4345E23C}"/>
    <cellStyle name="Normal 18 5 4 4 2 3" xfId="45239" xr:uid="{F9DE6C6A-39E5-4BA6-8857-DB5190E69BDC}"/>
    <cellStyle name="Normal 18 5 4 4 3" xfId="20100" xr:uid="{221D54AA-A3AC-427E-B487-C826BEF471EA}"/>
    <cellStyle name="Normal 18 5 4 4 4" xfId="36859" xr:uid="{5D25E306-0361-4E63-9EB1-68113F6C4187}"/>
    <cellStyle name="Normal 18 5 4 5" xfId="10029" xr:uid="{A1CFE0D2-6B0B-4DF7-80DF-1F123C24392C}"/>
    <cellStyle name="Normal 18 5 4 5 2" xfId="26789" xr:uid="{E4D45E1A-3EE1-4A40-8F69-911023B26826}"/>
    <cellStyle name="Normal 18 5 4 5 3" xfId="43548" xr:uid="{5EF4EEAE-6820-4C6C-BC96-89BDB12A72A4}"/>
    <cellStyle name="Normal 18 5 4 6" xfId="18409" xr:uid="{F6D8226F-2EA4-4F5E-AF25-BD5D355AC3BC}"/>
    <cellStyle name="Normal 18 5 4 7" xfId="35168" xr:uid="{BCAA9973-7577-495E-9619-7E8C4D15811D}"/>
    <cellStyle name="Normal 18 5 5" xfId="3759" xr:uid="{54B9AC7D-DF8C-4063-83A6-024CB7832545}"/>
    <cellStyle name="Normal 18 5 5 2" xfId="12139" xr:uid="{973E5899-3834-414E-9FCF-0A53369D7CFC}"/>
    <cellStyle name="Normal 18 5 5 2 2" xfId="28899" xr:uid="{A2C653DE-AA22-43AE-9229-DA2B4D8AB07D}"/>
    <cellStyle name="Normal 18 5 5 2 3" xfId="45658" xr:uid="{0B20385C-3D9E-4F0B-B96F-281E921F1529}"/>
    <cellStyle name="Normal 18 5 5 3" xfId="20519" xr:uid="{7232688D-B9EF-4B4E-8EA2-FE07C5E3C486}"/>
    <cellStyle name="Normal 18 5 5 4" xfId="37278" xr:uid="{3BD0477D-4CB9-4DC2-8453-0538EA0D3B38}"/>
    <cellStyle name="Normal 18 5 6" xfId="5516" xr:uid="{208C728B-B949-44B8-9CD7-846DD4117EE1}"/>
    <cellStyle name="Normal 18 5 6 2" xfId="13896" xr:uid="{B4A30422-ACA7-4AA0-B51F-218832900A4B}"/>
    <cellStyle name="Normal 18 5 6 2 2" xfId="30656" xr:uid="{EAF76CEF-BD3D-4E50-8865-63133AF98E8E}"/>
    <cellStyle name="Normal 18 5 6 2 3" xfId="47415" xr:uid="{2B01864A-11DD-4AA3-8731-68F2D47523C5}"/>
    <cellStyle name="Normal 18 5 6 3" xfId="22276" xr:uid="{FF16C227-588D-4791-9245-0F349FA8291A}"/>
    <cellStyle name="Normal 18 5 6 4" xfId="39035" xr:uid="{D42330C4-94F8-4AF4-AFF8-45BAAE5CD2D2}"/>
    <cellStyle name="Normal 18 5 7" xfId="7122" xr:uid="{F3FE697C-2315-45F3-A61B-9D45BF551F29}"/>
    <cellStyle name="Normal 18 5 7 2" xfId="15502" xr:uid="{29B6CC0C-3499-4EBF-A5B1-2A91890CFC5A}"/>
    <cellStyle name="Normal 18 5 7 2 2" xfId="32262" xr:uid="{ACC8288A-2E67-47F3-85FB-A20E08E6BFA3}"/>
    <cellStyle name="Normal 18 5 7 2 3" xfId="49021" xr:uid="{89AC3305-08AF-47D7-ABF6-212C42F63F7C}"/>
    <cellStyle name="Normal 18 5 7 3" xfId="23882" xr:uid="{0FCC436C-F6B2-49A8-B360-7CB8491FE8B3}"/>
    <cellStyle name="Normal 18 5 7 4" xfId="40641" xr:uid="{C478FE6B-1845-4F06-9CEC-9D0B47790362}"/>
    <cellStyle name="Normal 18 5 8" xfId="7528" xr:uid="{C117CB79-BEB0-4C76-BFE5-E35221A3CFC4}"/>
    <cellStyle name="Normal 18 5 8 2" xfId="15908" xr:uid="{9B817535-B7D3-45E8-BEBB-52FCFE3F8CF9}"/>
    <cellStyle name="Normal 18 5 8 2 2" xfId="32668" xr:uid="{317C50D7-5323-404F-8A27-DA11FE15CFBE}"/>
    <cellStyle name="Normal 18 5 8 2 3" xfId="49427" xr:uid="{FC83A96D-45FC-492B-91A1-D1CB769D6098}"/>
    <cellStyle name="Normal 18 5 8 3" xfId="24288" xr:uid="{02BEA7C8-B5BB-4697-A57A-BD7EE3458873}"/>
    <cellStyle name="Normal 18 5 8 4" xfId="41047" xr:uid="{3C18B765-6562-482D-941B-DB8743808020}"/>
    <cellStyle name="Normal 18 5 9" xfId="7934" xr:uid="{E02EB79B-F904-4FB0-BA1C-F7A8DC6A1FBC}"/>
    <cellStyle name="Normal 18 5 9 2" xfId="16314" xr:uid="{168E9E24-DAE4-47CC-BC64-D91F01874C6E}"/>
    <cellStyle name="Normal 18 5 9 2 2" xfId="33074" xr:uid="{58D77DBF-17C2-4D33-990E-2BA244AD4AA6}"/>
    <cellStyle name="Normal 18 5 9 2 3" xfId="49833" xr:uid="{740DFEE1-8457-4C6F-B357-3EC73F92EE8F}"/>
    <cellStyle name="Normal 18 5 9 3" xfId="24694" xr:uid="{B553FAF6-07B3-48A0-AE7E-A56834971C5A}"/>
    <cellStyle name="Normal 18 5 9 4" xfId="41453" xr:uid="{080ADBB5-7DE0-46E0-B469-7D6186C20169}"/>
    <cellStyle name="Normal 18 6" xfId="419" xr:uid="{48A5502C-CF7E-4E6D-B867-23F59D067F69}"/>
    <cellStyle name="Normal 18 6 10" xfId="8425" xr:uid="{79441C70-EE9E-42E3-8DBD-3BECD827177E}"/>
    <cellStyle name="Normal 18 6 10 2" xfId="16805" xr:uid="{18C26D14-F1BC-41C9-B90E-852050ABE209}"/>
    <cellStyle name="Normal 18 6 10 2 2" xfId="33565" xr:uid="{130235CD-B1A6-45D7-B914-B5732FBE3B23}"/>
    <cellStyle name="Normal 18 6 10 2 3" xfId="50324" xr:uid="{B93E199D-BB81-41EA-B859-234A84921945}"/>
    <cellStyle name="Normal 18 6 10 3" xfId="25185" xr:uid="{AB90DD19-79AB-4BA1-AEB3-1420D81AAB75}"/>
    <cellStyle name="Normal 18 6 10 4" xfId="41944" xr:uid="{6A59BAF0-8D16-46D8-9ECF-A8B26E215470}"/>
    <cellStyle name="Normal 18 6 11" xfId="2251" xr:uid="{A1410A32-2ED8-400C-8EA3-41A11325509B}"/>
    <cellStyle name="Normal 18 6 11 2" xfId="10633" xr:uid="{68C8B3F9-EC8D-437E-B5DF-6856ED7657B3}"/>
    <cellStyle name="Normal 18 6 11 2 2" xfId="27393" xr:uid="{B68AA8E3-28E1-45C6-85DD-ED63D81B4020}"/>
    <cellStyle name="Normal 18 6 11 2 3" xfId="44152" xr:uid="{3B91DCE8-7DD8-4517-ADF8-3FA952B056CF}"/>
    <cellStyle name="Normal 18 6 11 3" xfId="19013" xr:uid="{302D8484-D565-40D7-B9FB-65F58C476FDA}"/>
    <cellStyle name="Normal 18 6 11 4" xfId="35772" xr:uid="{FFBDCD1D-E5E3-473B-BEA7-4C2D159CFD91}"/>
    <cellStyle name="Normal 18 6 12" xfId="8830" xr:uid="{6616B780-3760-4ABA-8A1A-1B28B89279BC}"/>
    <cellStyle name="Normal 18 6 12 2" xfId="25590" xr:uid="{BFBA774C-17D7-408A-9CFE-2C6DBA07C6FD}"/>
    <cellStyle name="Normal 18 6 12 3" xfId="42349" xr:uid="{F47AC4F2-15A4-4332-BC68-2C3FB771A302}"/>
    <cellStyle name="Normal 18 6 13" xfId="17210" xr:uid="{A8EBB576-3A22-4839-AE31-DF9AF8B8A6EC}"/>
    <cellStyle name="Normal 18 6 14" xfId="33969" xr:uid="{D2D383F5-C26B-4424-8EEC-935FED695063}"/>
    <cellStyle name="Normal 18 6 2" xfId="861" xr:uid="{6CEF92B7-69CF-46B9-96E6-2CA884C683CE}"/>
    <cellStyle name="Normal 18 6 2 2" xfId="4256" xr:uid="{C4B86D24-03B8-4301-970B-E72A90ECA652}"/>
    <cellStyle name="Normal 18 6 2 2 2" xfId="12636" xr:uid="{0B1C4E93-17FD-41C2-A765-59FC7549AD6D}"/>
    <cellStyle name="Normal 18 6 2 2 2 2" xfId="29396" xr:uid="{BF3A1764-8C96-4D0D-89BE-A553B4E3FCCB}"/>
    <cellStyle name="Normal 18 6 2 2 2 3" xfId="46155" xr:uid="{841B52D4-8172-4A31-B74F-E5D1FB9EAAF3}"/>
    <cellStyle name="Normal 18 6 2 2 3" xfId="21016" xr:uid="{2D18E9C7-59FF-44BD-98A0-C4FBD6E38ABD}"/>
    <cellStyle name="Normal 18 6 2 2 4" xfId="37775" xr:uid="{C7711CD1-D3AA-4BE0-821A-983C7BB158DB}"/>
    <cellStyle name="Normal 18 6 2 3" xfId="5943" xr:uid="{C55F74D9-469B-4E64-B70A-4B26D82D9DB5}"/>
    <cellStyle name="Normal 18 6 2 3 2" xfId="14323" xr:uid="{9BBCC535-ECED-440D-A539-EC6A7711ADB0}"/>
    <cellStyle name="Normal 18 6 2 3 2 2" xfId="31083" xr:uid="{ABB41ADF-E1AF-49A5-B396-3E06075A64B8}"/>
    <cellStyle name="Normal 18 6 2 3 2 3" xfId="47842" xr:uid="{7117FAD1-C884-4364-A430-BF3410F2E743}"/>
    <cellStyle name="Normal 18 6 2 3 3" xfId="22703" xr:uid="{7813B314-58C2-4C33-8EFC-FB49A833D347}"/>
    <cellStyle name="Normal 18 6 2 3 4" xfId="39462" xr:uid="{39473C19-7207-4DB7-87DB-31184525C6A2}"/>
    <cellStyle name="Normal 18 6 2 4" xfId="2679" xr:uid="{AE9C7AB5-FE6A-4D42-918D-F7C090DF9CD5}"/>
    <cellStyle name="Normal 18 6 2 4 2" xfId="11059" xr:uid="{7A32DB8F-7114-4B56-A49C-FBF8B55428FB}"/>
    <cellStyle name="Normal 18 6 2 4 2 2" xfId="27819" xr:uid="{FAF8F06E-7F5B-48D1-8D05-AE1B9FD9441B}"/>
    <cellStyle name="Normal 18 6 2 4 2 3" xfId="44578" xr:uid="{2ADF2A48-B94A-448C-9AEC-2896D3414176}"/>
    <cellStyle name="Normal 18 6 2 4 3" xfId="19439" xr:uid="{865BF866-8870-4263-A469-45ADB8E71A70}"/>
    <cellStyle name="Normal 18 6 2 4 4" xfId="36198" xr:uid="{0897F9FF-AA44-4176-8F0B-25981E7A1999}"/>
    <cellStyle name="Normal 18 6 2 5" xfId="9256" xr:uid="{4CB2ACD0-44A6-4C42-91F3-6D9C61A20CE8}"/>
    <cellStyle name="Normal 18 6 2 5 2" xfId="26016" xr:uid="{C5F8FD3A-1A3A-4A8E-8A6C-3DB265E353C5}"/>
    <cellStyle name="Normal 18 6 2 5 3" xfId="42775" xr:uid="{045715FD-87EA-4B79-8D49-5C197BF1B0B5}"/>
    <cellStyle name="Normal 18 6 2 6" xfId="17636" xr:uid="{17224785-49A7-4B1E-811D-296FFDFDAA76}"/>
    <cellStyle name="Normal 18 6 2 7" xfId="34395" xr:uid="{7D95F649-A588-4CF6-A93F-E75AF2A5A88D}"/>
    <cellStyle name="Normal 18 6 3" xfId="1295" xr:uid="{25D964B3-14B3-4D71-9B8B-A7AD06416D47}"/>
    <cellStyle name="Normal 18 6 3 2" xfId="4684" xr:uid="{1C8D1DF3-8011-48AD-B100-AF15949968BE}"/>
    <cellStyle name="Normal 18 6 3 2 2" xfId="13064" xr:uid="{9C0125BD-C61D-4A46-8F90-D453562025AC}"/>
    <cellStyle name="Normal 18 6 3 2 2 2" xfId="29824" xr:uid="{039D3BDA-B7DD-4145-B2A0-29892A5640D3}"/>
    <cellStyle name="Normal 18 6 3 2 2 3" xfId="46583" xr:uid="{9728BC90-24CC-4B2F-BC29-0C5EFBA1ED86}"/>
    <cellStyle name="Normal 18 6 3 2 3" xfId="21444" xr:uid="{58D7264D-04D9-4067-993F-BC505DED3F4F}"/>
    <cellStyle name="Normal 18 6 3 2 4" xfId="38203" xr:uid="{5C77CDBD-CA69-43D3-B907-0555CFD1F111}"/>
    <cellStyle name="Normal 18 6 3 3" xfId="6371" xr:uid="{A7B8411D-3E47-4DC0-9EF0-6BE481286AAD}"/>
    <cellStyle name="Normal 18 6 3 3 2" xfId="14751" xr:uid="{7FAEA74C-EA57-491A-B757-4D3E84E456A0}"/>
    <cellStyle name="Normal 18 6 3 3 2 2" xfId="31511" xr:uid="{AC186618-B125-4123-939B-5B46CA0A02BC}"/>
    <cellStyle name="Normal 18 6 3 3 2 3" xfId="48270" xr:uid="{A978A793-1C2E-4C52-9C4C-3EE88BA61556}"/>
    <cellStyle name="Normal 18 6 3 3 3" xfId="23131" xr:uid="{13B48E9F-D6EA-4429-9C7E-22ACE51E54A7}"/>
    <cellStyle name="Normal 18 6 3 3 4" xfId="39890" xr:uid="{E5978C0D-44AF-42BD-98B2-374C6CAF5605}"/>
    <cellStyle name="Normal 18 6 3 4" xfId="3107" xr:uid="{339216FC-9F37-49D8-9004-35B1B94A0E95}"/>
    <cellStyle name="Normal 18 6 3 4 2" xfId="11487" xr:uid="{59FD99EF-B2BC-4F8A-858E-40A034078EC8}"/>
    <cellStyle name="Normal 18 6 3 4 2 2" xfId="28247" xr:uid="{03497232-0FFF-4EC4-B8AD-954A146C2C10}"/>
    <cellStyle name="Normal 18 6 3 4 2 3" xfId="45006" xr:uid="{67F67E7B-E6CF-4207-894B-E0B80D259454}"/>
    <cellStyle name="Normal 18 6 3 4 3" xfId="19867" xr:uid="{AEC72BAA-DF63-4198-BF04-859D30B40D56}"/>
    <cellStyle name="Normal 18 6 3 4 4" xfId="36626" xr:uid="{89EF6312-225F-4F8A-90AD-308BB7D1760C}"/>
    <cellStyle name="Normal 18 6 3 5" xfId="9684" xr:uid="{870E96EC-4B70-4795-BC2A-74A842B8E008}"/>
    <cellStyle name="Normal 18 6 3 5 2" xfId="26444" xr:uid="{513DF218-DFF2-4107-BBDD-6CC5B9F71DBE}"/>
    <cellStyle name="Normal 18 6 3 5 3" xfId="43203" xr:uid="{D03B4AFA-6C04-402D-853F-D572C6EDBEB2}"/>
    <cellStyle name="Normal 18 6 3 6" xfId="18064" xr:uid="{6336B154-FAC2-4F85-BD2C-0AEE96FB371B}"/>
    <cellStyle name="Normal 18 6 3 7" xfId="34823" xr:uid="{AFD1D82C-06DB-4B01-887C-076986695EFF}"/>
    <cellStyle name="Normal 18 6 4" xfId="1725" xr:uid="{0006D496-C9D2-4CD8-87FB-2A24296BAEA4}"/>
    <cellStyle name="Normal 18 6 4 2" xfId="5114" xr:uid="{2D5CCE18-884B-46AE-805F-F1E5570DDE0F}"/>
    <cellStyle name="Normal 18 6 4 2 2" xfId="13494" xr:uid="{11B6B8E2-AC12-4EFE-A7E1-369944FBBA95}"/>
    <cellStyle name="Normal 18 6 4 2 2 2" xfId="30254" xr:uid="{D5F24A2F-78A8-40E4-AB7F-F52C58D757FF}"/>
    <cellStyle name="Normal 18 6 4 2 2 3" xfId="47013" xr:uid="{1775378A-D85D-47A2-9B62-0423F958D12A}"/>
    <cellStyle name="Normal 18 6 4 2 3" xfId="21874" xr:uid="{D3C16A12-8A9F-41EF-B6DF-3CE05323A5FA}"/>
    <cellStyle name="Normal 18 6 4 2 4" xfId="38633" xr:uid="{04AE403F-6177-4653-9239-360054E61157}"/>
    <cellStyle name="Normal 18 6 4 3" xfId="6801" xr:uid="{471DCD0C-D862-427A-B989-EFDCA193AAC7}"/>
    <cellStyle name="Normal 18 6 4 3 2" xfId="15181" xr:uid="{62047002-B802-4D46-8297-E5B4502DFFC8}"/>
    <cellStyle name="Normal 18 6 4 3 2 2" xfId="31941" xr:uid="{68DB0A73-053F-42AA-A8CF-1FD5C0CF5F4F}"/>
    <cellStyle name="Normal 18 6 4 3 2 3" xfId="48700" xr:uid="{793B9A00-158B-4B3E-ABA3-F282A5BB59EF}"/>
    <cellStyle name="Normal 18 6 4 3 3" xfId="23561" xr:uid="{48FE78DA-647B-4FD3-A5FE-374EC2901750}"/>
    <cellStyle name="Normal 18 6 4 3 4" xfId="40320" xr:uid="{378564D8-997C-47E5-A76C-02F2C3493B8E}"/>
    <cellStyle name="Normal 18 6 4 4" xfId="3424" xr:uid="{963CC1BA-37A2-4F18-86EC-7D9FDE857248}"/>
    <cellStyle name="Normal 18 6 4 4 2" xfId="11804" xr:uid="{A085F8CA-61C9-4D86-A4C8-FCF7AD223315}"/>
    <cellStyle name="Normal 18 6 4 4 2 2" xfId="28564" xr:uid="{A7028694-0D61-49A5-B13D-F9C248A3E111}"/>
    <cellStyle name="Normal 18 6 4 4 2 3" xfId="45323" xr:uid="{4CE4FB4A-1B83-4873-B5D5-6036180E05D1}"/>
    <cellStyle name="Normal 18 6 4 4 3" xfId="20184" xr:uid="{265A3D32-201E-4A67-9322-06E3BD79D67A}"/>
    <cellStyle name="Normal 18 6 4 4 4" xfId="36943" xr:uid="{F0B35487-8606-4096-B989-A5A5139DDDAC}"/>
    <cellStyle name="Normal 18 6 4 5" xfId="10114" xr:uid="{45BF9E27-1F7E-409D-8D3B-6ADA1F8F325F}"/>
    <cellStyle name="Normal 18 6 4 5 2" xfId="26874" xr:uid="{D9A988D3-DFA6-413D-93C0-EE4FE3E5AF92}"/>
    <cellStyle name="Normal 18 6 4 5 3" xfId="43633" xr:uid="{6F6C09F1-AFD6-4DD8-AF30-27A9A14B4C7D}"/>
    <cellStyle name="Normal 18 6 4 6" xfId="18494" xr:uid="{01FBBC30-3D8D-4A75-A1D5-C7F591346E07}"/>
    <cellStyle name="Normal 18 6 4 7" xfId="35253" xr:uid="{A2EBB000-4AFB-447A-B34C-DBA1A002F1FB}"/>
    <cellStyle name="Normal 18 6 5" xfId="3844" xr:uid="{CCB2E9F7-E067-4CC6-ABCF-15846F7BBC54}"/>
    <cellStyle name="Normal 18 6 5 2" xfId="12224" xr:uid="{C995DC1D-F02B-4ABE-B451-C2A8E86A7439}"/>
    <cellStyle name="Normal 18 6 5 2 2" xfId="28984" xr:uid="{B23E20DD-B8BC-4D01-8E6F-8C3474999D38}"/>
    <cellStyle name="Normal 18 6 5 2 3" xfId="45743" xr:uid="{9E3B6DE6-6EBB-4BE7-86B1-B9E56E4AA237}"/>
    <cellStyle name="Normal 18 6 5 3" xfId="20604" xr:uid="{91D60520-E8A4-4A81-B59C-19B15F621FF7}"/>
    <cellStyle name="Normal 18 6 5 4" xfId="37363" xr:uid="{E28BE680-A449-41C9-BB72-E06B78408DF1}"/>
    <cellStyle name="Normal 18 6 6" xfId="5517" xr:uid="{2258ACF2-CF0D-4286-953C-AE70D250B5C8}"/>
    <cellStyle name="Normal 18 6 6 2" xfId="13897" xr:uid="{E3A3F208-7DA7-4C06-B851-EE906882CD40}"/>
    <cellStyle name="Normal 18 6 6 2 2" xfId="30657" xr:uid="{2C91BC2B-8C84-49FB-A466-B3F1F8D34596}"/>
    <cellStyle name="Normal 18 6 6 2 3" xfId="47416" xr:uid="{315E39FA-B49E-4FA0-BC9B-EADB28464029}"/>
    <cellStyle name="Normal 18 6 6 3" xfId="22277" xr:uid="{7DB1DEFE-CD18-4A50-8A59-4A06B08CA69B}"/>
    <cellStyle name="Normal 18 6 6 4" xfId="39036" xr:uid="{568D2BF9-FA8B-4903-9949-1B487B9F4639}"/>
    <cellStyle name="Normal 18 6 7" xfId="7207" xr:uid="{DE3FC00B-B596-4DFE-BEE7-F9ECB0A67887}"/>
    <cellStyle name="Normal 18 6 7 2" xfId="15587" xr:uid="{998815AA-2233-466F-94B8-6E564B6B29E0}"/>
    <cellStyle name="Normal 18 6 7 2 2" xfId="32347" xr:uid="{E67B6A33-797B-49B6-9318-37AD82A0E8B8}"/>
    <cellStyle name="Normal 18 6 7 2 3" xfId="49106" xr:uid="{B7245A09-3D1A-4412-B275-E94D59E61844}"/>
    <cellStyle name="Normal 18 6 7 3" xfId="23967" xr:uid="{FEC1AF6F-C2B9-400B-9917-B321D50E02B1}"/>
    <cellStyle name="Normal 18 6 7 4" xfId="40726" xr:uid="{2FB63684-0C7B-4C2C-80BC-3350B6A98DC9}"/>
    <cellStyle name="Normal 18 6 8" xfId="7613" xr:uid="{F3B56915-740D-4321-9C8A-1A15A78268D5}"/>
    <cellStyle name="Normal 18 6 8 2" xfId="15993" xr:uid="{6987B0AC-E956-407C-93B3-A483D63D93C9}"/>
    <cellStyle name="Normal 18 6 8 2 2" xfId="32753" xr:uid="{F6CF47E2-AED8-4EEF-817B-14E63E8AF558}"/>
    <cellStyle name="Normal 18 6 8 2 3" xfId="49512" xr:uid="{F00A15A2-390A-4152-AB58-D7EC644C13CF}"/>
    <cellStyle name="Normal 18 6 8 3" xfId="24373" xr:uid="{E2522A1E-3348-4FD7-B078-19CF4A1A19FE}"/>
    <cellStyle name="Normal 18 6 8 4" xfId="41132" xr:uid="{C9D6B9FE-4116-4E9A-B500-68B6B576E1CC}"/>
    <cellStyle name="Normal 18 6 9" xfId="8019" xr:uid="{D76BC992-5878-49BD-BFD4-352415C30EF2}"/>
    <cellStyle name="Normal 18 6 9 2" xfId="16399" xr:uid="{D26D3C09-4F7E-43A3-95D0-6F0E7BAA2338}"/>
    <cellStyle name="Normal 18 6 9 2 2" xfId="33159" xr:uid="{115A435B-1B6A-4DCA-B7EA-F49AAE26564E}"/>
    <cellStyle name="Normal 18 6 9 2 3" xfId="49918" xr:uid="{2D183719-E600-4B80-BBCF-DB0FAE6FDCAC}"/>
    <cellStyle name="Normal 18 6 9 3" xfId="24779" xr:uid="{BB3FDEC3-14F8-48F5-8A80-E42775AF0104}"/>
    <cellStyle name="Normal 18 6 9 4" xfId="41538" xr:uid="{5BF73103-FF68-4D24-906C-3913AD267BF6}"/>
    <cellStyle name="Normal 18 7" xfId="597" xr:uid="{A679ADF7-319B-4BE5-B4F3-6FD3DA113C43}"/>
    <cellStyle name="Normal 18 7 2" xfId="3992" xr:uid="{E46482E2-F9AB-4CA9-9C8A-BFC9D2390C1E}"/>
    <cellStyle name="Normal 18 7 2 2" xfId="12372" xr:uid="{A757BC66-E722-4541-9C8B-15A85926A18D}"/>
    <cellStyle name="Normal 18 7 2 2 2" xfId="29132" xr:uid="{2C0A5FF4-AE09-4F81-A4D6-78904F086E97}"/>
    <cellStyle name="Normal 18 7 2 2 3" xfId="45891" xr:uid="{245F1FF1-B785-4CDB-9BD3-45EF3AAE98CE}"/>
    <cellStyle name="Normal 18 7 2 3" xfId="20752" xr:uid="{AC45DB0C-B7F8-4758-BD84-2FAE019301C3}"/>
    <cellStyle name="Normal 18 7 2 4" xfId="37511" xr:uid="{27FF0140-6FCA-46A7-8AA0-639316A38997}"/>
    <cellStyle name="Normal 18 7 3" xfId="5679" xr:uid="{14563FC1-A0D4-4F4C-A929-C63263E17551}"/>
    <cellStyle name="Normal 18 7 3 2" xfId="14059" xr:uid="{40B63943-E688-4EBA-B250-82C03A8549E7}"/>
    <cellStyle name="Normal 18 7 3 2 2" xfId="30819" xr:uid="{29332E18-8F82-473B-87F1-081C9E2F9BBE}"/>
    <cellStyle name="Normal 18 7 3 2 3" xfId="47578" xr:uid="{FEB949E9-F8E8-4466-A096-652587B79988}"/>
    <cellStyle name="Normal 18 7 3 3" xfId="22439" xr:uid="{A6B420E6-D791-4B0F-989C-B9B6BCC70A4D}"/>
    <cellStyle name="Normal 18 7 3 4" xfId="39198" xr:uid="{683DF41B-9094-496D-BE9A-D4686C2D7519}"/>
    <cellStyle name="Normal 18 7 4" xfId="2415" xr:uid="{A2855F89-E861-482B-87CC-E64681E78269}"/>
    <cellStyle name="Normal 18 7 4 2" xfId="10795" xr:uid="{7617528B-DFCD-45E0-89C3-B0049C7E89D0}"/>
    <cellStyle name="Normal 18 7 4 2 2" xfId="27555" xr:uid="{7E46DD81-E022-4CE1-9B3E-36FCE9DAAE82}"/>
    <cellStyle name="Normal 18 7 4 2 3" xfId="44314" xr:uid="{FA34F246-8EE7-4720-B7F8-F157AAC47C1D}"/>
    <cellStyle name="Normal 18 7 4 3" xfId="19175" xr:uid="{8889D67E-F86C-4CB0-93A2-274BC0244A73}"/>
    <cellStyle name="Normal 18 7 4 4" xfId="35934" xr:uid="{14A1DB1D-BA0F-413D-AE56-3251ABAF9B7C}"/>
    <cellStyle name="Normal 18 7 5" xfId="8992" xr:uid="{D2C4C34B-6C90-43B6-B5CF-B4A72CB5B8AE}"/>
    <cellStyle name="Normal 18 7 5 2" xfId="25752" xr:uid="{ED9412AD-2128-4D1C-81B7-03BC0C101947}"/>
    <cellStyle name="Normal 18 7 5 3" xfId="42511" xr:uid="{8E2E551A-ED2F-4C78-B503-9A1DEC4223EA}"/>
    <cellStyle name="Normal 18 7 6" xfId="17372" xr:uid="{9BEC86B8-1AD8-46F3-B120-4252FBF7D37C}"/>
    <cellStyle name="Normal 18 7 7" xfId="34131" xr:uid="{227AA9E1-2C78-4F0D-BBA4-079C6E0A52CB}"/>
    <cellStyle name="Normal 18 8" xfId="1031" xr:uid="{1FB1E873-7891-45BE-B78B-1A18122AA4BE}"/>
    <cellStyle name="Normal 18 8 2" xfId="4420" xr:uid="{EDE51602-A8C4-41B9-B208-34C8D1FDDC63}"/>
    <cellStyle name="Normal 18 8 2 2" xfId="12800" xr:uid="{DA7D26C6-61F3-4482-986D-44CBD05EF6A0}"/>
    <cellStyle name="Normal 18 8 2 2 2" xfId="29560" xr:uid="{A9DB2AD8-4B58-4145-A603-23140D0A7274}"/>
    <cellStyle name="Normal 18 8 2 2 3" xfId="46319" xr:uid="{82FFCD7F-F81A-4D73-8A47-5292DFE189A2}"/>
    <cellStyle name="Normal 18 8 2 3" xfId="21180" xr:uid="{C81E8B82-FC50-4308-BA2D-5DDAD89E52ED}"/>
    <cellStyle name="Normal 18 8 2 4" xfId="37939" xr:uid="{2ED98096-1276-408B-9C75-8511D6C0C0DE}"/>
    <cellStyle name="Normal 18 8 3" xfId="6107" xr:uid="{23056D73-0F05-444D-9F0B-B72E7ABE05B2}"/>
    <cellStyle name="Normal 18 8 3 2" xfId="14487" xr:uid="{8C88E69A-9DAB-4265-9EDB-E20F6F1AC383}"/>
    <cellStyle name="Normal 18 8 3 2 2" xfId="31247" xr:uid="{90D7A953-50AC-429E-99EF-A7CE61DAC076}"/>
    <cellStyle name="Normal 18 8 3 2 3" xfId="48006" xr:uid="{867D58D9-C598-4DB2-9A06-5480B7B01FEF}"/>
    <cellStyle name="Normal 18 8 3 3" xfId="22867" xr:uid="{282FE750-EF14-4FC1-96D0-A0648BC227B1}"/>
    <cellStyle name="Normal 18 8 3 4" xfId="39626" xr:uid="{271C8ECF-384B-46EA-B4E1-FDB5EE815B32}"/>
    <cellStyle name="Normal 18 8 4" xfId="2843" xr:uid="{2E669F46-7952-49C4-9E62-6E34A8314715}"/>
    <cellStyle name="Normal 18 8 4 2" xfId="11223" xr:uid="{FD3C78EA-B4E5-48E2-8146-B504D5AE2A0B}"/>
    <cellStyle name="Normal 18 8 4 2 2" xfId="27983" xr:uid="{AA453492-4B75-4E6A-9BED-B35D1C6B4864}"/>
    <cellStyle name="Normal 18 8 4 2 3" xfId="44742" xr:uid="{2C8CBC19-1EE4-4AC7-8978-944C565238EB}"/>
    <cellStyle name="Normal 18 8 4 3" xfId="19603" xr:uid="{F9F26A6F-A80E-467D-9129-54A112B2BC9C}"/>
    <cellStyle name="Normal 18 8 4 4" xfId="36362" xr:uid="{D1C75412-754B-4407-8B8C-C74A09BEE8E9}"/>
    <cellStyle name="Normal 18 8 5" xfId="9420" xr:uid="{0FF5023A-74A5-4D67-9042-40911F39F681}"/>
    <cellStyle name="Normal 18 8 5 2" xfId="26180" xr:uid="{D7B1DE16-ACD5-47E2-AAAD-5AD6278C8D34}"/>
    <cellStyle name="Normal 18 8 5 3" xfId="42939" xr:uid="{1273340C-B0E9-4D63-95C9-23B8D03CB20B}"/>
    <cellStyle name="Normal 18 8 6" xfId="17800" xr:uid="{03C53C95-0015-4061-8C02-9A9F5DE6D3A8}"/>
    <cellStyle name="Normal 18 8 7" xfId="34559" xr:uid="{02A21743-895B-42C4-A7AC-85E342D2D00F}"/>
    <cellStyle name="Normal 18 9" xfId="1454" xr:uid="{B0BE4B7A-20F7-4EDE-BC89-6807FF853313}"/>
    <cellStyle name="Normal 18 9 2" xfId="4843" xr:uid="{7B477012-ABAB-48AD-AD66-DABA43B9C1C2}"/>
    <cellStyle name="Normal 18 9 2 2" xfId="13223" xr:uid="{B25211AD-FA69-4BAA-83B8-7E11D6889476}"/>
    <cellStyle name="Normal 18 9 2 2 2" xfId="29983" xr:uid="{CBAE3FA3-E728-469E-B1F6-62AEFC42C608}"/>
    <cellStyle name="Normal 18 9 2 2 3" xfId="46742" xr:uid="{41CD222C-9960-425A-922D-AED503B0C5B5}"/>
    <cellStyle name="Normal 18 9 2 3" xfId="21603" xr:uid="{836066AF-D0C5-415D-B3F3-4A1AAE815983}"/>
    <cellStyle name="Normal 18 9 2 4" xfId="38362" xr:uid="{6A3C2C85-80C4-4132-8ADD-9CD0A58E860D}"/>
    <cellStyle name="Normal 18 9 3" xfId="6530" xr:uid="{FEBC0355-EDD7-4B39-A0EE-F2755E15F0B6}"/>
    <cellStyle name="Normal 18 9 3 2" xfId="14910" xr:uid="{AB19C1C3-0A21-4185-BEF3-631EC8A3B333}"/>
    <cellStyle name="Normal 18 9 3 2 2" xfId="31670" xr:uid="{E7DFFCC3-4D91-4599-9D62-310E6C23175E}"/>
    <cellStyle name="Normal 18 9 3 2 3" xfId="48429" xr:uid="{10EC9914-DDEA-478F-A223-B4819B8E4096}"/>
    <cellStyle name="Normal 18 9 3 3" xfId="23290" xr:uid="{9F35F0F9-D84D-41B4-9DEE-00E4552C8D80}"/>
    <cellStyle name="Normal 18 9 3 4" xfId="40049" xr:uid="{7728B82A-0914-4B76-9054-B9B2B292B725}"/>
    <cellStyle name="Normal 18 9 4" xfId="1981" xr:uid="{C9D653BF-A395-4E86-B79E-B53CBA68FC64}"/>
    <cellStyle name="Normal 18 9 4 2" xfId="10369" xr:uid="{ACC9FC78-8C09-4102-AAA2-306B3F70B406}"/>
    <cellStyle name="Normal 18 9 4 2 2" xfId="27129" xr:uid="{D2EC143E-36C7-4E64-95A7-DCCD5C7042BB}"/>
    <cellStyle name="Normal 18 9 4 2 3" xfId="43888" xr:uid="{CF6A763F-4A81-4B3C-9F0D-1CDD6D85F90E}"/>
    <cellStyle name="Normal 18 9 4 3" xfId="18749" xr:uid="{B407E7D4-996A-4613-84BD-76A67954799D}"/>
    <cellStyle name="Normal 18 9 4 4" xfId="35508" xr:uid="{5507E19E-5908-41E2-856C-331A8E6234E3}"/>
    <cellStyle name="Normal 18 9 5" xfId="9843" xr:uid="{792F94E9-972B-4789-BF1E-BB4FF6DF9F38}"/>
    <cellStyle name="Normal 18 9 5 2" xfId="26603" xr:uid="{F203B92A-EC41-4542-8F43-FFB32C3835F5}"/>
    <cellStyle name="Normal 18 9 5 3" xfId="43362" xr:uid="{DA4074D5-208C-4991-BE40-82EE589BBFB6}"/>
    <cellStyle name="Normal 18 9 6" xfId="18223" xr:uid="{EDA680D0-0654-4353-BB4E-739EDD81BE2F}"/>
    <cellStyle name="Normal 18 9 7" xfId="34982" xr:uid="{DE258AF5-8603-4801-825A-848B854B91F7}"/>
    <cellStyle name="Normal 19" xfId="95" xr:uid="{3735CC58-CB07-4D71-B1F6-F2F66CAA56EE}"/>
    <cellStyle name="Normal 19 10" xfId="5254" xr:uid="{79283F0B-CCBD-4C14-A54A-32C05AE6ED82}"/>
    <cellStyle name="Normal 19 10 2" xfId="13634" xr:uid="{006D2ED5-4E62-4752-82E9-6B4000B6EB41}"/>
    <cellStyle name="Normal 19 10 2 2" xfId="30394" xr:uid="{FC52379E-78AC-4D71-879F-0D6DCC3030DD}"/>
    <cellStyle name="Normal 19 10 2 3" xfId="47153" xr:uid="{6E5FB41D-6E53-46A2-BB49-4BF0D4F407FF}"/>
    <cellStyle name="Normal 19 10 3" xfId="22014" xr:uid="{0607DFBB-AF46-4EA7-A551-A894A68EF447}"/>
    <cellStyle name="Normal 19 10 4" xfId="38773" xr:uid="{80CCF936-BC5A-4226-8BE0-E643955703E8}"/>
    <cellStyle name="Normal 19 11" xfId="6925" xr:uid="{47C01235-73C7-4BBD-85CA-E3E9985EE2FB}"/>
    <cellStyle name="Normal 19 11 2" xfId="15305" xr:uid="{963EF1F3-9BBE-41DD-AD99-0691A0533AA8}"/>
    <cellStyle name="Normal 19 11 2 2" xfId="32065" xr:uid="{DB926BDB-476D-4BE8-9308-C25A143AF761}"/>
    <cellStyle name="Normal 19 11 2 3" xfId="48824" xr:uid="{2A8878AD-F2F3-45BB-985A-98443DDE3BAE}"/>
    <cellStyle name="Normal 19 11 3" xfId="23685" xr:uid="{D19D20C4-84B2-4675-A23B-06795F59D7CC}"/>
    <cellStyle name="Normal 19 11 4" xfId="40444" xr:uid="{64C9F8D8-FFDA-45D3-A37A-3363F3569D68}"/>
    <cellStyle name="Normal 19 12" xfId="7331" xr:uid="{7EE7EB81-0454-4A6C-9434-88C3EBAC9A46}"/>
    <cellStyle name="Normal 19 12 2" xfId="15711" xr:uid="{960DEB82-1A3E-440D-BF68-8C4C7A322BE5}"/>
    <cellStyle name="Normal 19 12 2 2" xfId="32471" xr:uid="{C1AC4EAD-D1B6-4ADF-9371-9D980E8532F9}"/>
    <cellStyle name="Normal 19 12 2 3" xfId="49230" xr:uid="{85860E6C-A4BF-47F6-8842-4988C87E030B}"/>
    <cellStyle name="Normal 19 12 3" xfId="24091" xr:uid="{CF3D672E-633E-44D8-9A1F-4F0C88933077}"/>
    <cellStyle name="Normal 19 12 4" xfId="40850" xr:uid="{DD9777ED-71B9-4491-BDC0-D29F11F7FE61}"/>
    <cellStyle name="Normal 19 13" xfId="7737" xr:uid="{95A5796B-5CEA-46A0-9E98-6387784BA3FE}"/>
    <cellStyle name="Normal 19 13 2" xfId="16117" xr:uid="{9413695E-0EB6-49E1-A4E4-901FFCF3A09F}"/>
    <cellStyle name="Normal 19 13 2 2" xfId="32877" xr:uid="{2CEC7A11-A8BE-4AB5-AE92-341CB87091B1}"/>
    <cellStyle name="Normal 19 13 2 3" xfId="49636" xr:uid="{474CA63F-2D1E-4260-9103-94641D1FD045}"/>
    <cellStyle name="Normal 19 13 3" xfId="24497" xr:uid="{12918FE0-3070-4E29-BBAB-A9A15D23DBC9}"/>
    <cellStyle name="Normal 19 13 4" xfId="41256" xr:uid="{16A70500-454A-4311-A55D-E6DED1C797D0}"/>
    <cellStyle name="Normal 19 14" xfId="8143" xr:uid="{57BC83CA-794B-4B74-B828-769EE8D00EF4}"/>
    <cellStyle name="Normal 19 14 2" xfId="16523" xr:uid="{D8B6579C-194E-4467-8796-C679E002A22B}"/>
    <cellStyle name="Normal 19 14 2 2" xfId="33283" xr:uid="{8F136D7E-AF93-4AA2-8705-59A20AF68A39}"/>
    <cellStyle name="Normal 19 14 2 3" xfId="50042" xr:uid="{859415CF-7EBC-4ED5-A526-F2846B714EAC}"/>
    <cellStyle name="Normal 19 14 3" xfId="24903" xr:uid="{7F5DCEB8-03B7-47E9-8A25-ECD6CE53F499}"/>
    <cellStyle name="Normal 19 14 4" xfId="41662" xr:uid="{CD15580A-33F4-45EA-BC14-957D2ABED7C6}"/>
    <cellStyle name="Normal 19 15" xfId="1907" xr:uid="{ADBC89B0-316A-4D28-8262-96493A815DE7}"/>
    <cellStyle name="Normal 19 15 2" xfId="10295" xr:uid="{EB69EC87-BE43-4AF5-8B61-C63D9553104B}"/>
    <cellStyle name="Normal 19 15 2 2" xfId="27055" xr:uid="{D7B80AB5-5886-4E77-A922-684A576409BB}"/>
    <cellStyle name="Normal 19 15 2 3" xfId="43814" xr:uid="{03D0B95C-E6AC-4EC5-83F1-27E5F3A6899B}"/>
    <cellStyle name="Normal 19 15 3" xfId="18675" xr:uid="{A75541FC-1877-4F8B-A7A2-5023499E4EC3}"/>
    <cellStyle name="Normal 19 15 4" xfId="35434" xr:uid="{8F8006A4-7E51-4172-A119-948BC9F76225}"/>
    <cellStyle name="Normal 19 16" xfId="8567" xr:uid="{D301215D-FE3D-4FBC-9E3C-B5548CF62A4F}"/>
    <cellStyle name="Normal 19 16 2" xfId="25327" xr:uid="{8ECFCC0E-6DA5-4B80-A715-F9C097C590B9}"/>
    <cellStyle name="Normal 19 16 3" xfId="42086" xr:uid="{2305B158-8BF8-4252-A7AE-B38454BFC323}"/>
    <cellStyle name="Normal 19 17" xfId="16947" xr:uid="{3C9A9DD4-196A-4176-82CE-A632BA1F2A74}"/>
    <cellStyle name="Normal 19 18" xfId="33706" xr:uid="{FAEE7DBC-4AA3-4222-9699-DE705EB9011A}"/>
    <cellStyle name="Normal 19 2" xfId="124" xr:uid="{A6FB5F8C-59F9-474C-8A7F-A2E3C8030D12}"/>
    <cellStyle name="Normal 19 2 10" xfId="7388" xr:uid="{F3240838-4D78-4B1B-BCAF-9ED90A44C2F4}"/>
    <cellStyle name="Normal 19 2 10 2" xfId="15768" xr:uid="{1B9A56FC-8028-4A78-AED9-EC360D4A7A67}"/>
    <cellStyle name="Normal 19 2 10 2 2" xfId="32528" xr:uid="{5E5B1752-C1E4-4BBF-BD30-6DCEB16A3074}"/>
    <cellStyle name="Normal 19 2 10 2 3" xfId="49287" xr:uid="{F233E844-E4C0-4152-9A5C-2B173BD0DE74}"/>
    <cellStyle name="Normal 19 2 10 3" xfId="24148" xr:uid="{508BAB1A-0DFF-4A05-B753-FFB485327992}"/>
    <cellStyle name="Normal 19 2 10 4" xfId="40907" xr:uid="{17CAD5D1-23F8-4968-9944-D4043E466B66}"/>
    <cellStyle name="Normal 19 2 11" xfId="7794" xr:uid="{3BCB360F-3260-414D-8955-14AC282EA337}"/>
    <cellStyle name="Normal 19 2 11 2" xfId="16174" xr:uid="{24748549-3F6A-421C-B942-538E8BB69AA0}"/>
    <cellStyle name="Normal 19 2 11 2 2" xfId="32934" xr:uid="{A21B5CB3-C8A7-47C2-A5D8-FDF543D156E3}"/>
    <cellStyle name="Normal 19 2 11 2 3" xfId="49693" xr:uid="{84D4ACB5-B892-4A2D-B73D-22B7FF33D2C5}"/>
    <cellStyle name="Normal 19 2 11 3" xfId="24554" xr:uid="{4CF7DCBC-A0E0-492A-8DCD-DD98B11EAA0F}"/>
    <cellStyle name="Normal 19 2 11 4" xfId="41313" xr:uid="{E123F1BF-0AF0-43FF-8E6D-C5C2AE72120F}"/>
    <cellStyle name="Normal 19 2 12" xfId="8200" xr:uid="{39CC39FD-FF3E-4815-A4AF-A3E2641A0495}"/>
    <cellStyle name="Normal 19 2 12 2" xfId="16580" xr:uid="{353DF8A1-AA28-4BC0-BCD1-3BE4ED549263}"/>
    <cellStyle name="Normal 19 2 12 2 2" xfId="33340" xr:uid="{06E5751B-1FEA-4D4C-B65B-AE6548225A15}"/>
    <cellStyle name="Normal 19 2 12 2 3" xfId="50099" xr:uid="{CF0B4DEB-E051-4748-9654-AB80EF06439A}"/>
    <cellStyle name="Normal 19 2 12 3" xfId="24960" xr:uid="{C9011A24-B596-441F-9A6E-A75ACAF1A142}"/>
    <cellStyle name="Normal 19 2 12 4" xfId="41719" xr:uid="{AD8E47D8-FEC6-4153-9C62-C1FE7A7E983C}"/>
    <cellStyle name="Normal 19 2 13" xfId="1933" xr:uid="{6037D4B8-4CA6-4FA2-8241-08F721ACCA72}"/>
    <cellStyle name="Normal 19 2 13 2" xfId="10321" xr:uid="{2DE8033F-8965-43B2-88DC-E31E123960D2}"/>
    <cellStyle name="Normal 19 2 13 2 2" xfId="27081" xr:uid="{50914F9B-D1F9-4027-8FBC-31193DF5D2B8}"/>
    <cellStyle name="Normal 19 2 13 2 3" xfId="43840" xr:uid="{0A5D7D85-52B8-408B-8DBB-3B6DBDF27D07}"/>
    <cellStyle name="Normal 19 2 13 3" xfId="18701" xr:uid="{C8A65F3A-C841-4639-9F2D-138123C1DC1B}"/>
    <cellStyle name="Normal 19 2 13 4" xfId="35460" xr:uid="{B7041128-C824-47A0-A97D-EA6646760614}"/>
    <cellStyle name="Normal 19 2 14" xfId="8595" xr:uid="{7CB7369E-B1CD-4982-9A7B-5723F547B450}"/>
    <cellStyle name="Normal 19 2 14 2" xfId="25355" xr:uid="{2263AEA8-EB9E-401F-B360-904A74D3ACED}"/>
    <cellStyle name="Normal 19 2 14 3" xfId="42114" xr:uid="{B50CED2C-19FA-4723-A1B0-FBBB838EFCD5}"/>
    <cellStyle name="Normal 19 2 15" xfId="16975" xr:uid="{42506482-3A67-45D2-BF3E-312D2E520953}"/>
    <cellStyle name="Normal 19 2 16" xfId="33734" xr:uid="{F14AD555-CFBA-4BEB-8E09-B7FFDA656532}"/>
    <cellStyle name="Normal 19 2 2" xfId="208" xr:uid="{16F6B097-EA41-40E3-9FE5-8FBACA52B788}"/>
    <cellStyle name="Normal 19 2 2 10" xfId="8345" xr:uid="{2AC78633-8120-4C2B-80B2-A2A450085066}"/>
    <cellStyle name="Normal 19 2 2 10 2" xfId="16725" xr:uid="{A6B08E8E-9972-4AA4-8D26-2FD9A9464B6B}"/>
    <cellStyle name="Normal 19 2 2 10 2 2" xfId="33485" xr:uid="{9EBB73D1-8305-44D1-926A-EBFC3857C862}"/>
    <cellStyle name="Normal 19 2 2 10 2 3" xfId="50244" xr:uid="{C58E9F9E-14EA-4D9E-8510-841B8C61F2ED}"/>
    <cellStyle name="Normal 19 2 2 10 3" xfId="25105" xr:uid="{612E36D1-26A3-44C1-88E8-5411AF8A5448}"/>
    <cellStyle name="Normal 19 2 2 10 4" xfId="41864" xr:uid="{D8309488-55D4-4BCB-B62C-3E8D75D1DFF5}"/>
    <cellStyle name="Normal 19 2 2 11" xfId="2088" xr:uid="{E9DC53CB-48BF-4E95-A4AE-DEF98C8813B3}"/>
    <cellStyle name="Normal 19 2 2 11 2" xfId="10472" xr:uid="{4A859D01-57BD-4AE3-A3C2-9CBC814ED4B4}"/>
    <cellStyle name="Normal 19 2 2 11 2 2" xfId="27232" xr:uid="{914EF324-624B-4ECC-BC88-B625B71B5526}"/>
    <cellStyle name="Normal 19 2 2 11 2 3" xfId="43991" xr:uid="{178F405F-5FD9-41BC-A46B-7C24D2558F16}"/>
    <cellStyle name="Normal 19 2 2 11 3" xfId="18852" xr:uid="{04043231-FDBB-4475-896E-B89764D59F2F}"/>
    <cellStyle name="Normal 19 2 2 11 4" xfId="35611" xr:uid="{66B5C7F3-343A-4AEC-AA9D-C10E4BB85AEE}"/>
    <cellStyle name="Normal 19 2 2 12" xfId="8669" xr:uid="{0CB6A3A6-760C-4666-B6C4-EBB3EA38C283}"/>
    <cellStyle name="Normal 19 2 2 12 2" xfId="25429" xr:uid="{84ABAB4E-C71E-4383-8D07-1EE1F41010A5}"/>
    <cellStyle name="Normal 19 2 2 12 3" xfId="42188" xr:uid="{F147FD00-D04A-4EF8-AAEC-25445A09A77D}"/>
    <cellStyle name="Normal 19 2 2 13" xfId="17049" xr:uid="{D3E836A1-F4ED-49F8-94FF-E55C2AE2925E}"/>
    <cellStyle name="Normal 19 2 2 14" xfId="33808" xr:uid="{C47003FE-5CC7-4719-B73D-2FCF67828440}"/>
    <cellStyle name="Normal 19 2 2 2" xfId="700" xr:uid="{9DBDE527-4F12-4C4D-AA36-28FE7B166714}"/>
    <cellStyle name="Normal 19 2 2 2 2" xfId="4095" xr:uid="{54CDCFA6-A9A4-43F5-BA65-550DCEF2EB84}"/>
    <cellStyle name="Normal 19 2 2 2 2 2" xfId="12475" xr:uid="{452D4282-2148-46F0-955E-440229467804}"/>
    <cellStyle name="Normal 19 2 2 2 2 2 2" xfId="29235" xr:uid="{4ED16F12-EDB3-4F51-93F8-7FB4A84F02D8}"/>
    <cellStyle name="Normal 19 2 2 2 2 2 3" xfId="45994" xr:uid="{1FE4516B-8F6E-4392-A079-61921669C839}"/>
    <cellStyle name="Normal 19 2 2 2 2 3" xfId="20855" xr:uid="{76677179-AF56-4E58-934B-EA2127480CE2}"/>
    <cellStyle name="Normal 19 2 2 2 2 4" xfId="37614" xr:uid="{31B48252-B6C5-40C8-A514-5626C8473FA0}"/>
    <cellStyle name="Normal 19 2 2 2 3" xfId="5782" xr:uid="{2193E9B0-BFA1-4BF9-8404-AF64D77229B9}"/>
    <cellStyle name="Normal 19 2 2 2 3 2" xfId="14162" xr:uid="{CD430015-F709-4FDA-BBBE-456F43EF02F1}"/>
    <cellStyle name="Normal 19 2 2 2 3 2 2" xfId="30922" xr:uid="{C37FDB48-6BB3-44D3-8337-2C427C175430}"/>
    <cellStyle name="Normal 19 2 2 2 3 2 3" xfId="47681" xr:uid="{D52226B2-36ED-4B81-86A9-E66B3952BA11}"/>
    <cellStyle name="Normal 19 2 2 2 3 3" xfId="22542" xr:uid="{D3FF24FD-B295-40D7-BE32-D0093D0386A9}"/>
    <cellStyle name="Normal 19 2 2 2 3 4" xfId="39301" xr:uid="{538C5387-6C41-42B2-A554-4BA5EB43A6D3}"/>
    <cellStyle name="Normal 19 2 2 2 4" xfId="2518" xr:uid="{1054215C-4509-4ACE-8D7E-9B91693EBDF9}"/>
    <cellStyle name="Normal 19 2 2 2 4 2" xfId="10898" xr:uid="{EBA45C88-0657-4C6F-9CF4-04CB163047D7}"/>
    <cellStyle name="Normal 19 2 2 2 4 2 2" xfId="27658" xr:uid="{AAE46BFB-DD79-4CDB-9092-3ED6E2F7B5BF}"/>
    <cellStyle name="Normal 19 2 2 2 4 2 3" xfId="44417" xr:uid="{2EA07D57-AA3B-4F19-B22E-B13CFEE1A762}"/>
    <cellStyle name="Normal 19 2 2 2 4 3" xfId="19278" xr:uid="{C1EB1142-531B-4B48-BEDF-08A9B6E0996D}"/>
    <cellStyle name="Normal 19 2 2 2 4 4" xfId="36037" xr:uid="{8E47A31C-ABBD-45D5-8D47-B70947008085}"/>
    <cellStyle name="Normal 19 2 2 2 5" xfId="9095" xr:uid="{159AF107-2111-4F63-9452-25589893CBAD}"/>
    <cellStyle name="Normal 19 2 2 2 5 2" xfId="25855" xr:uid="{EBBD9894-7B7B-4241-8163-59D66AEE9F03}"/>
    <cellStyle name="Normal 19 2 2 2 5 3" xfId="42614" xr:uid="{C782E0D4-2D2B-43DF-A86A-0C4CA84FAF52}"/>
    <cellStyle name="Normal 19 2 2 2 6" xfId="17475" xr:uid="{1DEC4D30-A8EA-4B91-80AC-5C7061A35EDE}"/>
    <cellStyle name="Normal 19 2 2 2 7" xfId="34234" xr:uid="{404BBCE4-52E8-4089-995A-D412419BDD25}"/>
    <cellStyle name="Normal 19 2 2 3" xfId="1134" xr:uid="{148906CA-D43F-4E4B-B3CF-D65313E4CCD0}"/>
    <cellStyle name="Normal 19 2 2 3 2" xfId="4523" xr:uid="{531B89E2-47EB-47B4-ABE0-4118D35A5BB8}"/>
    <cellStyle name="Normal 19 2 2 3 2 2" xfId="12903" xr:uid="{C919A9C8-999C-4761-B05C-B9F2764A3ECD}"/>
    <cellStyle name="Normal 19 2 2 3 2 2 2" xfId="29663" xr:uid="{E41F024E-489D-425B-86BE-B3B50DE598A5}"/>
    <cellStyle name="Normal 19 2 2 3 2 2 3" xfId="46422" xr:uid="{7D6CEC18-D391-4F88-8BFC-99696BD4D3C2}"/>
    <cellStyle name="Normal 19 2 2 3 2 3" xfId="21283" xr:uid="{2D03DFE0-087D-4D8D-A3F0-2EAA27AB0775}"/>
    <cellStyle name="Normal 19 2 2 3 2 4" xfId="38042" xr:uid="{89BD137A-D5F2-479D-B107-4A3D28598062}"/>
    <cellStyle name="Normal 19 2 2 3 3" xfId="6210" xr:uid="{BD652784-6C27-4238-9B29-870EE0A7E0B3}"/>
    <cellStyle name="Normal 19 2 2 3 3 2" xfId="14590" xr:uid="{B9133B5C-EFC0-4188-A17D-395D8424DA97}"/>
    <cellStyle name="Normal 19 2 2 3 3 2 2" xfId="31350" xr:uid="{60F5AF7B-5BEE-421F-A3D0-30D483CBF055}"/>
    <cellStyle name="Normal 19 2 2 3 3 2 3" xfId="48109" xr:uid="{2EA6FFF3-D8D6-4A66-9E84-FD7ABD1895E5}"/>
    <cellStyle name="Normal 19 2 2 3 3 3" xfId="22970" xr:uid="{B874F266-CB59-4A66-BBAB-691BAB98F01E}"/>
    <cellStyle name="Normal 19 2 2 3 3 4" xfId="39729" xr:uid="{E80E827A-BD3A-482B-A610-E656CDDF44DA}"/>
    <cellStyle name="Normal 19 2 2 3 4" xfId="2946" xr:uid="{6F5DDCF1-F6F2-4633-A61C-30088EA5B7D7}"/>
    <cellStyle name="Normal 19 2 2 3 4 2" xfId="11326" xr:uid="{058018E4-4285-483D-A456-9A6E73A6B748}"/>
    <cellStyle name="Normal 19 2 2 3 4 2 2" xfId="28086" xr:uid="{1E2B798E-707B-4EF0-AC09-F56C2C3DF40A}"/>
    <cellStyle name="Normal 19 2 2 3 4 2 3" xfId="44845" xr:uid="{EF3E73F1-6284-46B7-B4A5-DA1752AFEEEE}"/>
    <cellStyle name="Normal 19 2 2 3 4 3" xfId="19706" xr:uid="{3E378E64-6842-46AA-8D77-7B447A934739}"/>
    <cellStyle name="Normal 19 2 2 3 4 4" xfId="36465" xr:uid="{3C2BCAE0-4BDC-4A72-9E88-C95409B02A38}"/>
    <cellStyle name="Normal 19 2 2 3 5" xfId="9523" xr:uid="{BAB0E489-B5A6-4A93-B080-5E89901FD52F}"/>
    <cellStyle name="Normal 19 2 2 3 5 2" xfId="26283" xr:uid="{FC65AB17-0075-47DB-BDF3-CDE9D4288DD2}"/>
    <cellStyle name="Normal 19 2 2 3 5 3" xfId="43042" xr:uid="{E9D5B535-99A1-47C3-96F9-EE603D8D962D}"/>
    <cellStyle name="Normal 19 2 2 3 6" xfId="17903" xr:uid="{9ADAC472-31A8-4368-89A0-1CE896F47ABE}"/>
    <cellStyle name="Normal 19 2 2 3 7" xfId="34662" xr:uid="{FD7E5EF9-D038-4634-AE45-D6A38E4EE362}"/>
    <cellStyle name="Normal 19 2 2 4" xfId="1645" xr:uid="{D32CB26F-7D69-4768-8743-609DC1BA40D5}"/>
    <cellStyle name="Normal 19 2 2 4 2" xfId="5034" xr:uid="{5B49AAE5-D0CB-4B09-9259-202CFB97DDF7}"/>
    <cellStyle name="Normal 19 2 2 4 2 2" xfId="13414" xr:uid="{5B275014-13AD-4982-8B42-1ACE7340FB19}"/>
    <cellStyle name="Normal 19 2 2 4 2 2 2" xfId="30174" xr:uid="{D4653F2E-1F39-4B11-8075-E8498A0B179F}"/>
    <cellStyle name="Normal 19 2 2 4 2 2 3" xfId="46933" xr:uid="{F5A029BA-CC2A-43E9-A357-CBD4BFA87BD8}"/>
    <cellStyle name="Normal 19 2 2 4 2 3" xfId="21794" xr:uid="{CCF66FB3-C2B9-4D2D-A6AF-D381122D92C1}"/>
    <cellStyle name="Normal 19 2 2 4 2 4" xfId="38553" xr:uid="{5AF62E89-C358-452F-AFA0-4E7C2CA15C7D}"/>
    <cellStyle name="Normal 19 2 2 4 3" xfId="6721" xr:uid="{9444AF71-C803-46C8-A6C8-051E70D0CF72}"/>
    <cellStyle name="Normal 19 2 2 4 3 2" xfId="15101" xr:uid="{35ADCD93-722F-4CF4-8FAD-31A7B70039F8}"/>
    <cellStyle name="Normal 19 2 2 4 3 2 2" xfId="31861" xr:uid="{5584B29B-B95D-4215-AD0B-D6DFF04E323F}"/>
    <cellStyle name="Normal 19 2 2 4 3 2 3" xfId="48620" xr:uid="{60101DF0-C847-458C-875A-1675B3598CFD}"/>
    <cellStyle name="Normal 19 2 2 4 3 3" xfId="23481" xr:uid="{6899160F-EB2C-486B-9C06-9C0C3966910E}"/>
    <cellStyle name="Normal 19 2 2 4 3 4" xfId="40240" xr:uid="{CECB7178-3258-46C5-AF40-19068EEBFDF6}"/>
    <cellStyle name="Normal 19 2 2 4 4" xfId="3345" xr:uid="{C7A2400A-C924-4BB1-8576-F96A5B48FE25}"/>
    <cellStyle name="Normal 19 2 2 4 4 2" xfId="11725" xr:uid="{6FBF3BD9-9503-420F-8735-71F23EC24165}"/>
    <cellStyle name="Normal 19 2 2 4 4 2 2" xfId="28485" xr:uid="{97810B31-347A-4F70-BC90-53517625795D}"/>
    <cellStyle name="Normal 19 2 2 4 4 2 3" xfId="45244" xr:uid="{AE272023-0B1C-4CE8-AC97-9E81BB14F1A7}"/>
    <cellStyle name="Normal 19 2 2 4 4 3" xfId="20105" xr:uid="{B01AB8E0-4BB5-4E0A-8184-D48EECC771A4}"/>
    <cellStyle name="Normal 19 2 2 4 4 4" xfId="36864" xr:uid="{0137BB04-1CCA-495F-AA1C-34DCCF187AF2}"/>
    <cellStyle name="Normal 19 2 2 4 5" xfId="10034" xr:uid="{AB9682F8-D730-4397-A289-4FC22EFF361B}"/>
    <cellStyle name="Normal 19 2 2 4 5 2" xfId="26794" xr:uid="{E64AA7FD-2B36-469F-9DEA-69C0831DDDF3}"/>
    <cellStyle name="Normal 19 2 2 4 5 3" xfId="43553" xr:uid="{24AAC3E5-C0E2-4718-B160-3D459E295587}"/>
    <cellStyle name="Normal 19 2 2 4 6" xfId="18414" xr:uid="{65A89C6B-E529-4606-9EAF-F516B19A1EFA}"/>
    <cellStyle name="Normal 19 2 2 4 7" xfId="35173" xr:uid="{A436C5F4-676B-4A4D-953D-FF77F9E9938A}"/>
    <cellStyle name="Normal 19 2 2 5" xfId="3764" xr:uid="{CB6640EB-3088-4308-84BF-2E02FB02E1C9}"/>
    <cellStyle name="Normal 19 2 2 5 2" xfId="12144" xr:uid="{84A88BC3-F2F9-40D3-9B68-CBD799B0A64F}"/>
    <cellStyle name="Normal 19 2 2 5 2 2" xfId="28904" xr:uid="{1754368E-1C2B-4FDD-9E5E-8F80F891C068}"/>
    <cellStyle name="Normal 19 2 2 5 2 3" xfId="45663" xr:uid="{F379ED93-4EFB-468D-9D2F-CCACF1217378}"/>
    <cellStyle name="Normal 19 2 2 5 3" xfId="20524" xr:uid="{38F1258E-331E-46AB-9F9F-0D0DB5F921B3}"/>
    <cellStyle name="Normal 19 2 2 5 4" xfId="37283" xr:uid="{0085E270-E8D6-4D56-BCD5-E6199F741476}"/>
    <cellStyle name="Normal 19 2 2 6" xfId="5356" xr:uid="{0778A190-FC93-40B2-AE2B-56E5A39C57B2}"/>
    <cellStyle name="Normal 19 2 2 6 2" xfId="13736" xr:uid="{D18A2D86-4478-4F16-B78F-1142EAD78D03}"/>
    <cellStyle name="Normal 19 2 2 6 2 2" xfId="30496" xr:uid="{BFC09B37-D36C-460E-B688-9E97CDF36099}"/>
    <cellStyle name="Normal 19 2 2 6 2 3" xfId="47255" xr:uid="{428B5D2B-A35E-4ADC-A5F6-84B118E177A0}"/>
    <cellStyle name="Normal 19 2 2 6 3" xfId="22116" xr:uid="{335B4E48-15AB-4428-8779-9E4CC15E5DB3}"/>
    <cellStyle name="Normal 19 2 2 6 4" xfId="38875" xr:uid="{456F5EDD-75D5-4EA9-BD30-927FDEC6BF41}"/>
    <cellStyle name="Normal 19 2 2 7" xfId="7127" xr:uid="{F3902C2A-9BCA-401B-85E4-73CF935C4B04}"/>
    <cellStyle name="Normal 19 2 2 7 2" xfId="15507" xr:uid="{136D88B6-8E42-4578-B78D-C3B5AB5DF554}"/>
    <cellStyle name="Normal 19 2 2 7 2 2" xfId="32267" xr:uid="{D3859550-D727-484A-9AC7-3B7A5CF3AE1A}"/>
    <cellStyle name="Normal 19 2 2 7 2 3" xfId="49026" xr:uid="{53518709-53BA-4A1F-8479-C2ECAA309657}"/>
    <cellStyle name="Normal 19 2 2 7 3" xfId="23887" xr:uid="{2550D080-1873-4618-A494-28499DD97F21}"/>
    <cellStyle name="Normal 19 2 2 7 4" xfId="40646" xr:uid="{26764B3F-D58B-45DB-A9CF-21C8C70D9FBD}"/>
    <cellStyle name="Normal 19 2 2 8" xfId="7533" xr:uid="{B72F4DAF-7BB9-4D5E-91B7-23F1F9FA7FF3}"/>
    <cellStyle name="Normal 19 2 2 8 2" xfId="15913" xr:uid="{98F54730-BA1D-40D5-AAAF-842438EAF3CE}"/>
    <cellStyle name="Normal 19 2 2 8 2 2" xfId="32673" xr:uid="{7F30885A-9764-4F60-A872-64184A8C1B05}"/>
    <cellStyle name="Normal 19 2 2 8 2 3" xfId="49432" xr:uid="{F315A983-7F24-48B3-9A25-BCB889E117A6}"/>
    <cellStyle name="Normal 19 2 2 8 3" xfId="24293" xr:uid="{CFC61B79-BCBD-42FF-A3FD-383386C69ED0}"/>
    <cellStyle name="Normal 19 2 2 8 4" xfId="41052" xr:uid="{387DD020-0583-4436-BB97-15BFADA4E81A}"/>
    <cellStyle name="Normal 19 2 2 9" xfId="7939" xr:uid="{0E750929-E2F7-4F63-9A79-8146D11DD5AE}"/>
    <cellStyle name="Normal 19 2 2 9 2" xfId="16319" xr:uid="{392D841D-5B14-4083-9504-417BB5992046}"/>
    <cellStyle name="Normal 19 2 2 9 2 2" xfId="33079" xr:uid="{FA46D394-F8C7-4B97-A5CD-2CDD5CB09805}"/>
    <cellStyle name="Normal 19 2 2 9 2 3" xfId="49838" xr:uid="{E0A2DEE6-422D-44EE-B642-7D79CFDD2A03}"/>
    <cellStyle name="Normal 19 2 2 9 3" xfId="24699" xr:uid="{F43FEBF6-941D-4BB3-BD2C-4E67FDD2AAEE}"/>
    <cellStyle name="Normal 19 2 2 9 4" xfId="41458" xr:uid="{28D0B70D-FB8B-44D6-9413-99944203C1C5}"/>
    <cellStyle name="Normal 19 2 3" xfId="420" xr:uid="{B0CD0215-CEFC-4B84-A7C5-FBB5D8193F7C}"/>
    <cellStyle name="Normal 19 2 3 10" xfId="8471" xr:uid="{57328798-32A5-4840-A91B-E454B1D2442A}"/>
    <cellStyle name="Normal 19 2 3 10 2" xfId="16851" xr:uid="{91D0EDFE-C852-4638-ADE7-60408C79B3E1}"/>
    <cellStyle name="Normal 19 2 3 10 2 2" xfId="33611" xr:uid="{40F80CC9-5055-469D-87BA-2F0D39B90655}"/>
    <cellStyle name="Normal 19 2 3 10 2 3" xfId="50370" xr:uid="{C2E4F05C-E487-4E5D-B84B-D58132758EAB}"/>
    <cellStyle name="Normal 19 2 3 10 3" xfId="25231" xr:uid="{5E6E879E-92D0-49F9-A09D-1FCD7374D15F}"/>
    <cellStyle name="Normal 19 2 3 10 4" xfId="41990" xr:uid="{C5E02B21-561D-4D45-B901-8C819D9C5FD2}"/>
    <cellStyle name="Normal 19 2 3 11" xfId="2252" xr:uid="{83D891C1-C085-4AD1-B1CF-E7B0583885E8}"/>
    <cellStyle name="Normal 19 2 3 11 2" xfId="10634" xr:uid="{41A10561-B0D4-41B8-80B5-19EB1FC0EEC8}"/>
    <cellStyle name="Normal 19 2 3 11 2 2" xfId="27394" xr:uid="{E0B2703F-C3B9-42BC-BA7B-BD5E50A103D3}"/>
    <cellStyle name="Normal 19 2 3 11 2 3" xfId="44153" xr:uid="{1E9FE5AC-8172-4099-A70C-FA99C12DCB9D}"/>
    <cellStyle name="Normal 19 2 3 11 3" xfId="19014" xr:uid="{760AF755-C67D-4E8D-A755-2B69AD6D4543}"/>
    <cellStyle name="Normal 19 2 3 11 4" xfId="35773" xr:uid="{91EC4AC2-E2EF-4800-8E89-5D37E8FAA771}"/>
    <cellStyle name="Normal 19 2 3 12" xfId="8831" xr:uid="{9FCB51D9-F511-4B32-9ED0-A9888DC26E4B}"/>
    <cellStyle name="Normal 19 2 3 12 2" xfId="25591" xr:uid="{71DA4D37-0931-41F0-96DF-1F83DB8C85E9}"/>
    <cellStyle name="Normal 19 2 3 12 3" xfId="42350" xr:uid="{27842A73-DCB5-466A-B5C9-73E0C2C305ED}"/>
    <cellStyle name="Normal 19 2 3 13" xfId="17211" xr:uid="{488B1818-B023-4634-A47C-47375B488B96}"/>
    <cellStyle name="Normal 19 2 3 14" xfId="33970" xr:uid="{9AE273E1-9489-4B4A-82D2-8B3C73A0ECC2}"/>
    <cellStyle name="Normal 19 2 3 2" xfId="862" xr:uid="{9737CA42-69D0-4D9E-9E49-165E7854A037}"/>
    <cellStyle name="Normal 19 2 3 2 2" xfId="4257" xr:uid="{7451B09F-3510-4ED3-B9C3-E3800483BAF2}"/>
    <cellStyle name="Normal 19 2 3 2 2 2" xfId="12637" xr:uid="{3FF60B54-F74C-4518-A002-1B3A0DD19C42}"/>
    <cellStyle name="Normal 19 2 3 2 2 2 2" xfId="29397" xr:uid="{1BAEB127-DED7-4BF8-8DCF-1BAE2020BB3E}"/>
    <cellStyle name="Normal 19 2 3 2 2 2 3" xfId="46156" xr:uid="{E474FAD8-A499-4CE1-9B90-3492B0DBA86D}"/>
    <cellStyle name="Normal 19 2 3 2 2 3" xfId="21017" xr:uid="{6B8874E3-74D4-48DA-9B1B-154390FB598D}"/>
    <cellStyle name="Normal 19 2 3 2 2 4" xfId="37776" xr:uid="{8FBD1B24-D31F-46CF-AD81-E03B245B8A29}"/>
    <cellStyle name="Normal 19 2 3 2 3" xfId="5944" xr:uid="{7A38B7E6-D9A7-4E33-8107-9BD85E1E64E6}"/>
    <cellStyle name="Normal 19 2 3 2 3 2" xfId="14324" xr:uid="{61A3B1B7-F6F8-4DFD-B819-82CA5B19DF11}"/>
    <cellStyle name="Normal 19 2 3 2 3 2 2" xfId="31084" xr:uid="{E0542A1E-0077-4927-9CA4-BC5979C3EA59}"/>
    <cellStyle name="Normal 19 2 3 2 3 2 3" xfId="47843" xr:uid="{5B12CBA0-6C6A-4BB1-B33D-E0DBA74B1ED1}"/>
    <cellStyle name="Normal 19 2 3 2 3 3" xfId="22704" xr:uid="{762E0E6C-C18D-428D-B007-7FCDFB0B4AB4}"/>
    <cellStyle name="Normal 19 2 3 2 3 4" xfId="39463" xr:uid="{EC86A890-2301-45DC-89E0-60A31BDA397C}"/>
    <cellStyle name="Normal 19 2 3 2 4" xfId="2680" xr:uid="{A7A65911-0020-4D87-B861-23D9BF7CCB37}"/>
    <cellStyle name="Normal 19 2 3 2 4 2" xfId="11060" xr:uid="{09D53C37-67F0-4C47-9566-A9F13930DF1B}"/>
    <cellStyle name="Normal 19 2 3 2 4 2 2" xfId="27820" xr:uid="{06E38179-CF3F-4E45-938B-6A6A38DD2853}"/>
    <cellStyle name="Normal 19 2 3 2 4 2 3" xfId="44579" xr:uid="{6508E574-046D-44AD-B145-1EF0B47AE94B}"/>
    <cellStyle name="Normal 19 2 3 2 4 3" xfId="19440" xr:uid="{5DAF36A6-42D1-4BA7-9EA7-1F0BC157E3E0}"/>
    <cellStyle name="Normal 19 2 3 2 4 4" xfId="36199" xr:uid="{FEDC51AD-586F-4E23-B108-D0FE654D2D71}"/>
    <cellStyle name="Normal 19 2 3 2 5" xfId="9257" xr:uid="{1AA5EC32-0457-48F4-8CBC-37431407323B}"/>
    <cellStyle name="Normal 19 2 3 2 5 2" xfId="26017" xr:uid="{F4FC02BE-31CC-4C03-8CD5-72DB42E7BDBA}"/>
    <cellStyle name="Normal 19 2 3 2 5 3" xfId="42776" xr:uid="{48FE7406-6F18-41AA-97E2-15BE52AC2022}"/>
    <cellStyle name="Normal 19 2 3 2 6" xfId="17637" xr:uid="{607589F6-E6AD-416A-BA89-CDE3380DAC3E}"/>
    <cellStyle name="Normal 19 2 3 2 7" xfId="34396" xr:uid="{A358DBA0-A613-4AD3-93CD-B3FD27E7C1BE}"/>
    <cellStyle name="Normal 19 2 3 3" xfId="1296" xr:uid="{AAA588BB-04E7-4001-BDDB-A00BE917A181}"/>
    <cellStyle name="Normal 19 2 3 3 2" xfId="4685" xr:uid="{96D357D1-13E6-498F-B382-2191278E44E8}"/>
    <cellStyle name="Normal 19 2 3 3 2 2" xfId="13065" xr:uid="{5362AD5F-AD54-4265-9559-0C9E63D7D8F1}"/>
    <cellStyle name="Normal 19 2 3 3 2 2 2" xfId="29825" xr:uid="{A995B64F-C53E-4C1C-A374-0356F97810E9}"/>
    <cellStyle name="Normal 19 2 3 3 2 2 3" xfId="46584" xr:uid="{68431D0E-9F25-4A96-8294-20A052EF6EA0}"/>
    <cellStyle name="Normal 19 2 3 3 2 3" xfId="21445" xr:uid="{5C766906-7ECB-43F5-8B16-11266536CD35}"/>
    <cellStyle name="Normal 19 2 3 3 2 4" xfId="38204" xr:uid="{AD064DF6-990A-44D6-8E49-8B0FFCF2B857}"/>
    <cellStyle name="Normal 19 2 3 3 3" xfId="6372" xr:uid="{8349FE8C-5BA9-4CB0-A178-BE905AD83FBA}"/>
    <cellStyle name="Normal 19 2 3 3 3 2" xfId="14752" xr:uid="{C57BAD7E-ADAC-46FF-862E-542658322AD2}"/>
    <cellStyle name="Normal 19 2 3 3 3 2 2" xfId="31512" xr:uid="{E7F88DB0-901B-41BB-9ACE-EE9977150D54}"/>
    <cellStyle name="Normal 19 2 3 3 3 2 3" xfId="48271" xr:uid="{0FC18F45-2C4F-49F4-B9A0-C40C55C53E2E}"/>
    <cellStyle name="Normal 19 2 3 3 3 3" xfId="23132" xr:uid="{A4E7E238-AAF9-4616-81D5-B78F80D0139D}"/>
    <cellStyle name="Normal 19 2 3 3 3 4" xfId="39891" xr:uid="{888F63FA-0C1B-4365-957E-63F02A4276F6}"/>
    <cellStyle name="Normal 19 2 3 3 4" xfId="3108" xr:uid="{0A33F89D-88D9-4B11-A7EA-2CC59A40B937}"/>
    <cellStyle name="Normal 19 2 3 3 4 2" xfId="11488" xr:uid="{281B8577-0D5C-4392-9E10-45C4657AE445}"/>
    <cellStyle name="Normal 19 2 3 3 4 2 2" xfId="28248" xr:uid="{F1FBBE57-61CA-4BEB-B257-A6DA5A862629}"/>
    <cellStyle name="Normal 19 2 3 3 4 2 3" xfId="45007" xr:uid="{E9B6E0EC-6553-4A61-9F32-C3CEEBC48827}"/>
    <cellStyle name="Normal 19 2 3 3 4 3" xfId="19868" xr:uid="{94059194-8D63-4CE9-80A5-95AE0C1231FB}"/>
    <cellStyle name="Normal 19 2 3 3 4 4" xfId="36627" xr:uid="{C81E0A6D-64ED-4A2B-A6E8-E922C0C343BC}"/>
    <cellStyle name="Normal 19 2 3 3 5" xfId="9685" xr:uid="{BB3A2F44-F783-40DB-8C6D-C78179B447F8}"/>
    <cellStyle name="Normal 19 2 3 3 5 2" xfId="26445" xr:uid="{C68AC783-217C-420D-8F9B-7E4746DD0F63}"/>
    <cellStyle name="Normal 19 2 3 3 5 3" xfId="43204" xr:uid="{5308CBDB-7BB1-4D86-A932-E304393C76D0}"/>
    <cellStyle name="Normal 19 2 3 3 6" xfId="18065" xr:uid="{81C43F22-FC51-4377-BD0C-2DDF9E7B208E}"/>
    <cellStyle name="Normal 19 2 3 3 7" xfId="34824" xr:uid="{D6CE6495-34D0-4033-B060-9237DF2EF29C}"/>
    <cellStyle name="Normal 19 2 3 4" xfId="1771" xr:uid="{8B56907B-114E-4B1E-83EC-D6ED479AD3DA}"/>
    <cellStyle name="Normal 19 2 3 4 2" xfId="5160" xr:uid="{46C53AA7-D105-4161-8A56-46AA17586978}"/>
    <cellStyle name="Normal 19 2 3 4 2 2" xfId="13540" xr:uid="{67D55B1D-7158-4E6B-B118-20EDBB89F431}"/>
    <cellStyle name="Normal 19 2 3 4 2 2 2" xfId="30300" xr:uid="{6AC8E759-164E-4FF5-B11A-C2480086164A}"/>
    <cellStyle name="Normal 19 2 3 4 2 2 3" xfId="47059" xr:uid="{38221B7C-157F-46D2-9F34-564F82B29831}"/>
    <cellStyle name="Normal 19 2 3 4 2 3" xfId="21920" xr:uid="{F8946C16-6DF8-463E-BDF5-F5372FF0F384}"/>
    <cellStyle name="Normal 19 2 3 4 2 4" xfId="38679" xr:uid="{B1FC4AD2-9D45-47D1-A4FA-947D8BE35981}"/>
    <cellStyle name="Normal 19 2 3 4 3" xfId="6847" xr:uid="{3FE3C435-236B-4FFE-92E2-1A0D227DF2D0}"/>
    <cellStyle name="Normal 19 2 3 4 3 2" xfId="15227" xr:uid="{40651C5E-5123-40F5-9848-B8ADE0FF7E1E}"/>
    <cellStyle name="Normal 19 2 3 4 3 2 2" xfId="31987" xr:uid="{F437FE97-6E50-4194-9A66-0707F03CBBB6}"/>
    <cellStyle name="Normal 19 2 3 4 3 2 3" xfId="48746" xr:uid="{9D306AB0-C04E-4611-AAEA-14E4C72694AC}"/>
    <cellStyle name="Normal 19 2 3 4 3 3" xfId="23607" xr:uid="{A8AB471D-369D-4902-A8A1-4D8981AB88A0}"/>
    <cellStyle name="Normal 19 2 3 4 3 4" xfId="40366" xr:uid="{CA65151C-BA14-4D8C-B77E-5933A69F6EAD}"/>
    <cellStyle name="Normal 19 2 3 4 4" xfId="3470" xr:uid="{50AC89CD-31B2-42D2-86ED-6DD1CE924018}"/>
    <cellStyle name="Normal 19 2 3 4 4 2" xfId="11850" xr:uid="{735DA583-B160-4297-9C7C-755D3E7DC9BF}"/>
    <cellStyle name="Normal 19 2 3 4 4 2 2" xfId="28610" xr:uid="{E1685510-44C0-4714-B6D5-272B27DEC55E}"/>
    <cellStyle name="Normal 19 2 3 4 4 2 3" xfId="45369" xr:uid="{A4545589-0C38-4870-812E-5CBFA8ED9FB1}"/>
    <cellStyle name="Normal 19 2 3 4 4 3" xfId="20230" xr:uid="{D9526466-7975-4052-B63C-5469A18F67AD}"/>
    <cellStyle name="Normal 19 2 3 4 4 4" xfId="36989" xr:uid="{5BD2CCDF-7C65-4391-BF20-FB7B466A6C9B}"/>
    <cellStyle name="Normal 19 2 3 4 5" xfId="10160" xr:uid="{15CF7F09-781F-4CE0-A9AF-298E72AE11C9}"/>
    <cellStyle name="Normal 19 2 3 4 5 2" xfId="26920" xr:uid="{8C2416EE-9C3A-4BF2-9C4A-F9CD150FE365}"/>
    <cellStyle name="Normal 19 2 3 4 5 3" xfId="43679" xr:uid="{5F9C2388-FF8C-4388-8369-525580D01649}"/>
    <cellStyle name="Normal 19 2 3 4 6" xfId="18540" xr:uid="{1D0884B3-FDB6-4431-A0D6-53A88095DB7A}"/>
    <cellStyle name="Normal 19 2 3 4 7" xfId="35299" xr:uid="{B59FAB76-01C4-4E80-AF71-DB79AB7F1149}"/>
    <cellStyle name="Normal 19 2 3 5" xfId="3890" xr:uid="{41AFCA4F-8286-42D4-8527-7762F2054627}"/>
    <cellStyle name="Normal 19 2 3 5 2" xfId="12270" xr:uid="{021FEE0E-0D88-4A32-B733-45B48F70BFB3}"/>
    <cellStyle name="Normal 19 2 3 5 2 2" xfId="29030" xr:uid="{ED2C7C40-9593-4E85-8C7D-C06ABCE0ED6A}"/>
    <cellStyle name="Normal 19 2 3 5 2 3" xfId="45789" xr:uid="{2AB2FE34-3446-4F14-9062-1DD5233F7812}"/>
    <cellStyle name="Normal 19 2 3 5 3" xfId="20650" xr:uid="{5A82EDB9-0478-4C35-8C27-044EBD6F1B23}"/>
    <cellStyle name="Normal 19 2 3 5 4" xfId="37409" xr:uid="{3AAA489B-76E4-49A0-B003-91196873E66C}"/>
    <cellStyle name="Normal 19 2 3 6" xfId="5518" xr:uid="{EEE99453-2CF6-4C87-9091-61C469221F8F}"/>
    <cellStyle name="Normal 19 2 3 6 2" xfId="13898" xr:uid="{692456C3-C20E-4C8E-B5E8-FBF22A547BFE}"/>
    <cellStyle name="Normal 19 2 3 6 2 2" xfId="30658" xr:uid="{7D39105F-9DC4-4213-9722-169A1B21E75C}"/>
    <cellStyle name="Normal 19 2 3 6 2 3" xfId="47417" xr:uid="{5C3C4DD1-10D4-4442-B7C0-9CC2EFCF33DB}"/>
    <cellStyle name="Normal 19 2 3 6 3" xfId="22278" xr:uid="{41A62AE2-C05F-4C40-B055-170F0E7BB201}"/>
    <cellStyle name="Normal 19 2 3 6 4" xfId="39037" xr:uid="{72669FAC-828A-440A-8B4C-D953260E82F9}"/>
    <cellStyle name="Normal 19 2 3 7" xfId="7253" xr:uid="{54565312-E2DC-4DFA-AB3D-0A252BDE3BAD}"/>
    <cellStyle name="Normal 19 2 3 7 2" xfId="15633" xr:uid="{BF2AD2DC-5BCE-4B88-A3CC-A0EA68675D78}"/>
    <cellStyle name="Normal 19 2 3 7 2 2" xfId="32393" xr:uid="{F1EF51D9-4095-46A9-871A-DE4559D98216}"/>
    <cellStyle name="Normal 19 2 3 7 2 3" xfId="49152" xr:uid="{CEAD485C-F382-4D7D-898F-378E97567321}"/>
    <cellStyle name="Normal 19 2 3 7 3" xfId="24013" xr:uid="{06EA4D58-A07D-4418-A786-C86A7FB7E977}"/>
    <cellStyle name="Normal 19 2 3 7 4" xfId="40772" xr:uid="{76604FCB-ACFA-4D2A-A55B-7D56680B38F8}"/>
    <cellStyle name="Normal 19 2 3 8" xfId="7659" xr:uid="{D958D285-356D-436E-95AD-89949B212835}"/>
    <cellStyle name="Normal 19 2 3 8 2" xfId="16039" xr:uid="{78565C60-0B86-446F-A067-FD66B9D74846}"/>
    <cellStyle name="Normal 19 2 3 8 2 2" xfId="32799" xr:uid="{555723D0-7C0A-41B9-8235-5559548207A2}"/>
    <cellStyle name="Normal 19 2 3 8 2 3" xfId="49558" xr:uid="{FDA62F38-CEA4-4D77-8B35-B9392941FB47}"/>
    <cellStyle name="Normal 19 2 3 8 3" xfId="24419" xr:uid="{28CE53DB-EEAD-4E20-A5A3-19EF3EF15E44}"/>
    <cellStyle name="Normal 19 2 3 8 4" xfId="41178" xr:uid="{32487427-BAC3-4C24-85D0-0C7175023058}"/>
    <cellStyle name="Normal 19 2 3 9" xfId="8065" xr:uid="{E104C511-590F-40FE-97F4-F22A2D77DF81}"/>
    <cellStyle name="Normal 19 2 3 9 2" xfId="16445" xr:uid="{F4C6ED33-27D2-4CC2-9B94-0E18EC7F14B9}"/>
    <cellStyle name="Normal 19 2 3 9 2 2" xfId="33205" xr:uid="{4F3E8413-0954-4BA3-A14D-338893104FF2}"/>
    <cellStyle name="Normal 19 2 3 9 2 3" xfId="49964" xr:uid="{7725704F-4E90-4103-B1C4-2A325AAD34CB}"/>
    <cellStyle name="Normal 19 2 3 9 3" xfId="24825" xr:uid="{44FDDA2A-7FEF-46C0-9BB6-648B29ACE838}"/>
    <cellStyle name="Normal 19 2 3 9 4" xfId="41584" xr:uid="{5BAFE0DC-C336-4B95-A873-F38F0EF66D60}"/>
    <cellStyle name="Normal 19 2 4" xfId="626" xr:uid="{CC15B39F-1A90-4894-A157-F273F77E9A4D}"/>
    <cellStyle name="Normal 19 2 4 2" xfId="4021" xr:uid="{59D155C0-E23F-4D97-A8D2-4F08810CBB25}"/>
    <cellStyle name="Normal 19 2 4 2 2" xfId="12401" xr:uid="{8CA79339-9F39-4BA0-82B1-C0D913AC8A36}"/>
    <cellStyle name="Normal 19 2 4 2 2 2" xfId="29161" xr:uid="{6B27FA55-D043-4E61-AD61-FE2D9011491C}"/>
    <cellStyle name="Normal 19 2 4 2 2 3" xfId="45920" xr:uid="{D8BD6B2F-0C29-45DE-96BB-CC17690D5C6A}"/>
    <cellStyle name="Normal 19 2 4 2 3" xfId="20781" xr:uid="{4C37495D-DFD4-4192-9E66-2AA05479E34D}"/>
    <cellStyle name="Normal 19 2 4 2 4" xfId="37540" xr:uid="{3C5DCCDC-D145-4385-BACF-791D961EBAD8}"/>
    <cellStyle name="Normal 19 2 4 3" xfId="5708" xr:uid="{F98E81BA-8273-45D0-9DDD-057C9C64C38C}"/>
    <cellStyle name="Normal 19 2 4 3 2" xfId="14088" xr:uid="{857BDD61-B4B8-4563-AC5C-097B7D3EB794}"/>
    <cellStyle name="Normal 19 2 4 3 2 2" xfId="30848" xr:uid="{D8D19508-81AE-42B6-8491-C8778837B208}"/>
    <cellStyle name="Normal 19 2 4 3 2 3" xfId="47607" xr:uid="{8ECDBEC5-2A1F-40C5-B9C9-D19853AD8CB3}"/>
    <cellStyle name="Normal 19 2 4 3 3" xfId="22468" xr:uid="{47D908C6-54CC-48E0-B490-4365604456C5}"/>
    <cellStyle name="Normal 19 2 4 3 4" xfId="39227" xr:uid="{D79A9546-AB0E-44D6-B54F-B447DB3FAA36}"/>
    <cellStyle name="Normal 19 2 4 4" xfId="2444" xr:uid="{77054F5B-4BCB-463D-ACDE-3304C11514FF}"/>
    <cellStyle name="Normal 19 2 4 4 2" xfId="10824" xr:uid="{CF7E3275-CFCB-498D-995C-6D9F6AA4FA5A}"/>
    <cellStyle name="Normal 19 2 4 4 2 2" xfId="27584" xr:uid="{1134B083-03FC-4C4E-A9B6-9B0AC1BC802D}"/>
    <cellStyle name="Normal 19 2 4 4 2 3" xfId="44343" xr:uid="{27986FD7-40CD-4146-8AD9-388E164EF517}"/>
    <cellStyle name="Normal 19 2 4 4 3" xfId="19204" xr:uid="{BFDE86FE-1379-4860-8F82-424BFCD842DF}"/>
    <cellStyle name="Normal 19 2 4 4 4" xfId="35963" xr:uid="{390F337E-19E1-4E45-9B89-E5A32AAAB25B}"/>
    <cellStyle name="Normal 19 2 4 5" xfId="9021" xr:uid="{42CEE3A3-0836-4EDF-9BB4-D408AAA79EE5}"/>
    <cellStyle name="Normal 19 2 4 5 2" xfId="25781" xr:uid="{1B94EE80-C9FC-4597-BF60-922DF2B16F19}"/>
    <cellStyle name="Normal 19 2 4 5 3" xfId="42540" xr:uid="{01751256-4A28-4B27-AAD6-9E06BE35A092}"/>
    <cellStyle name="Normal 19 2 4 6" xfId="17401" xr:uid="{8FFCCAD8-645D-423F-9DC7-40C6B0CD8B4E}"/>
    <cellStyle name="Normal 19 2 4 7" xfId="34160" xr:uid="{646D9F65-1384-4FB3-A0F4-DD3FCD9A9D2B}"/>
    <cellStyle name="Normal 19 2 5" xfId="1060" xr:uid="{0868BD23-8A21-43A7-9019-1F505C6005E3}"/>
    <cellStyle name="Normal 19 2 5 2" xfId="4449" xr:uid="{492906CE-B7FD-48DB-9D1E-3B82D1519EE1}"/>
    <cellStyle name="Normal 19 2 5 2 2" xfId="12829" xr:uid="{6E7BBB0A-1D0B-40E4-8064-04ADF6EFF7FE}"/>
    <cellStyle name="Normal 19 2 5 2 2 2" xfId="29589" xr:uid="{6FF8DA3B-37A2-44D1-9571-EB8D6E9D41E6}"/>
    <cellStyle name="Normal 19 2 5 2 2 3" xfId="46348" xr:uid="{5D3EC942-6F9C-4E4C-AE23-0CB6DCF6BD0B}"/>
    <cellStyle name="Normal 19 2 5 2 3" xfId="21209" xr:uid="{7CEA8C96-8478-415E-9489-B038C94B0CA3}"/>
    <cellStyle name="Normal 19 2 5 2 4" xfId="37968" xr:uid="{255A8AD9-C346-4695-82EE-F593BD903D13}"/>
    <cellStyle name="Normal 19 2 5 3" xfId="6136" xr:uid="{B71A1B2D-2E15-4993-AA2C-148CAA15DA42}"/>
    <cellStyle name="Normal 19 2 5 3 2" xfId="14516" xr:uid="{52AAFFB3-4E1D-4FB4-B7C0-EB662CCD7938}"/>
    <cellStyle name="Normal 19 2 5 3 2 2" xfId="31276" xr:uid="{9D5120A1-3049-4F9D-953E-C1B821769C1F}"/>
    <cellStyle name="Normal 19 2 5 3 2 3" xfId="48035" xr:uid="{B4678C0D-BCB1-48BC-B80D-C6C52D996056}"/>
    <cellStyle name="Normal 19 2 5 3 3" xfId="22896" xr:uid="{1801CC22-0D42-4B3F-BDE2-BD45A1064AE1}"/>
    <cellStyle name="Normal 19 2 5 3 4" xfId="39655" xr:uid="{929F6EEA-7F9E-48D9-AA98-CD41BED09F81}"/>
    <cellStyle name="Normal 19 2 5 4" xfId="2872" xr:uid="{17A45C84-FF87-474F-AF77-44B24F9C2F01}"/>
    <cellStyle name="Normal 19 2 5 4 2" xfId="11252" xr:uid="{12F22C57-B0B2-455F-B0C5-F5CBD59E33F5}"/>
    <cellStyle name="Normal 19 2 5 4 2 2" xfId="28012" xr:uid="{1BED5CED-11E9-4E5C-ADD5-A5DF0BA00889}"/>
    <cellStyle name="Normal 19 2 5 4 2 3" xfId="44771" xr:uid="{C61C974E-1048-4D9D-A7D5-97CC1EB4FEA6}"/>
    <cellStyle name="Normal 19 2 5 4 3" xfId="19632" xr:uid="{E47241D7-60CE-40A4-AB45-DBBE605C1105}"/>
    <cellStyle name="Normal 19 2 5 4 4" xfId="36391" xr:uid="{F3556946-2BF3-4FA0-A968-DF76BC2853B2}"/>
    <cellStyle name="Normal 19 2 5 5" xfId="9449" xr:uid="{1771C8B0-A429-40BC-97C4-347A37D71CA4}"/>
    <cellStyle name="Normal 19 2 5 5 2" xfId="26209" xr:uid="{46037763-31BE-4E33-8B92-9E19228D3377}"/>
    <cellStyle name="Normal 19 2 5 5 3" xfId="42968" xr:uid="{CAF3D5A5-C561-4890-934B-B9876E733C07}"/>
    <cellStyle name="Normal 19 2 5 6" xfId="17829" xr:uid="{ECA9E1B5-6472-4DF6-BC8B-D55A3A928C54}"/>
    <cellStyle name="Normal 19 2 5 7" xfId="34588" xr:uid="{187E4791-7EBE-4C5D-AEB9-E7C5827976FD}"/>
    <cellStyle name="Normal 19 2 6" xfId="1500" xr:uid="{4E6A99C5-8D1F-4F81-817E-6283E6280651}"/>
    <cellStyle name="Normal 19 2 6 2" xfId="4889" xr:uid="{1C2BD662-7A22-4832-A114-2FA3471B4FDC}"/>
    <cellStyle name="Normal 19 2 6 2 2" xfId="13269" xr:uid="{B25580A0-D41B-48AD-BA30-61CC55E7244D}"/>
    <cellStyle name="Normal 19 2 6 2 2 2" xfId="30029" xr:uid="{A3324565-3A6E-44FB-AAD8-38F11245D694}"/>
    <cellStyle name="Normal 19 2 6 2 2 3" xfId="46788" xr:uid="{8213FE5E-E29E-4307-9AEE-638ED2FF66F4}"/>
    <cellStyle name="Normal 19 2 6 2 3" xfId="21649" xr:uid="{80744658-081F-448E-998C-18ED86E6164C}"/>
    <cellStyle name="Normal 19 2 6 2 4" xfId="38408" xr:uid="{280E7F50-7E3B-4431-A962-4A500A983059}"/>
    <cellStyle name="Normal 19 2 6 3" xfId="6576" xr:uid="{4D0E1E4E-1FFD-434B-A457-3FE11B7F4793}"/>
    <cellStyle name="Normal 19 2 6 3 2" xfId="14956" xr:uid="{0ECB294E-EFF0-4DC7-894F-798E967128E5}"/>
    <cellStyle name="Normal 19 2 6 3 2 2" xfId="31716" xr:uid="{DAE4D4B9-29B5-4496-9424-9DB5EA9A240A}"/>
    <cellStyle name="Normal 19 2 6 3 2 3" xfId="48475" xr:uid="{6730DE3A-5757-4436-BF7F-0B3C9328BF9E}"/>
    <cellStyle name="Normal 19 2 6 3 3" xfId="23336" xr:uid="{D33DFC1D-59FF-4A1B-865D-D486165070E2}"/>
    <cellStyle name="Normal 19 2 6 3 4" xfId="40095" xr:uid="{665C1223-B3B7-4E9D-8F97-C7F89BCB224D}"/>
    <cellStyle name="Normal 19 2 6 4" xfId="2011" xr:uid="{B93442F2-6FC5-4693-841A-14F1E4005423}"/>
    <cellStyle name="Normal 19 2 6 4 2" xfId="10398" xr:uid="{278698B2-3C86-4521-9B69-B721C12060CD}"/>
    <cellStyle name="Normal 19 2 6 4 2 2" xfId="27158" xr:uid="{C2ECB120-8E2A-4776-9DA4-1D4BAE0CF30D}"/>
    <cellStyle name="Normal 19 2 6 4 2 3" xfId="43917" xr:uid="{7F3F17B1-0192-472E-80B2-F0CBBC6CA96A}"/>
    <cellStyle name="Normal 19 2 6 4 3" xfId="18778" xr:uid="{5AEC8590-010F-42E5-BF72-3C5CEF5CED85}"/>
    <cellStyle name="Normal 19 2 6 4 4" xfId="35537" xr:uid="{5134D0FA-65B2-4795-852B-994414103C46}"/>
    <cellStyle name="Normal 19 2 6 5" xfId="9889" xr:uid="{02021AE7-7532-49DD-B256-5519080BF243}"/>
    <cellStyle name="Normal 19 2 6 5 2" xfId="26649" xr:uid="{B2A64997-D569-4CD2-BA3E-1101F4961782}"/>
    <cellStyle name="Normal 19 2 6 5 3" xfId="43408" xr:uid="{CF7B0BE6-24B8-4B6F-9DD0-F7E5A0D6076A}"/>
    <cellStyle name="Normal 19 2 6 6" xfId="18269" xr:uid="{3F3D8017-8866-4024-B7DC-CCE234800144}"/>
    <cellStyle name="Normal 19 2 6 7" xfId="35028" xr:uid="{64BCABAA-B21B-4B12-9F7F-3AAE58945EC6}"/>
    <cellStyle name="Normal 19 2 7" xfId="3618" xr:uid="{66BC2DEB-D6E4-46CA-85F9-1111F5470A8B}"/>
    <cellStyle name="Normal 19 2 7 2" xfId="11998" xr:uid="{32F2FDB2-AD59-439C-8739-23647792D40A}"/>
    <cellStyle name="Normal 19 2 7 2 2" xfId="28758" xr:uid="{346D39EA-DA41-40B1-BBE4-7FD778511808}"/>
    <cellStyle name="Normal 19 2 7 2 3" xfId="45517" xr:uid="{C190266B-69F3-41EE-9834-17E419769D5D}"/>
    <cellStyle name="Normal 19 2 7 3" xfId="20378" xr:uid="{DD92BF51-3C91-4E43-B35E-550E867297EA}"/>
    <cellStyle name="Normal 19 2 7 4" xfId="37137" xr:uid="{9D431B56-6AD1-4A51-92DF-C39C2AEAD0A1}"/>
    <cellStyle name="Normal 19 2 8" xfId="5282" xr:uid="{D4F2C3E3-82F6-4B72-8A85-2AD8FB4D63D1}"/>
    <cellStyle name="Normal 19 2 8 2" xfId="13662" xr:uid="{A02A8B43-B002-4223-ACD7-8D32F3807DB3}"/>
    <cellStyle name="Normal 19 2 8 2 2" xfId="30422" xr:uid="{4BD9F293-A23A-4AA6-B06B-C41B17BA3AA4}"/>
    <cellStyle name="Normal 19 2 8 2 3" xfId="47181" xr:uid="{E03F324B-45FA-4703-A527-ABF43C4AF923}"/>
    <cellStyle name="Normal 19 2 8 3" xfId="22042" xr:uid="{773581EE-70CF-4C89-8B05-B95FC6158CFA}"/>
    <cellStyle name="Normal 19 2 8 4" xfId="38801" xr:uid="{88076657-6FBD-4779-A9FB-8876755F5B13}"/>
    <cellStyle name="Normal 19 2 9" xfId="6982" xr:uid="{68BABC5D-88BA-49A4-8E17-7D4C13ACADFB}"/>
    <cellStyle name="Normal 19 2 9 2" xfId="15362" xr:uid="{DB90DED6-2D84-42C7-828C-F8FBD8C2701F}"/>
    <cellStyle name="Normal 19 2 9 2 2" xfId="32122" xr:uid="{4A97D461-B5D6-417F-A8A0-346CE05BC183}"/>
    <cellStyle name="Normal 19 2 9 2 3" xfId="48881" xr:uid="{7E3083A5-31AA-4551-8D28-0797B8F7A61D}"/>
    <cellStyle name="Normal 19 2 9 3" xfId="23742" xr:uid="{F4D319B2-AEA0-4A7E-843E-259E44977C88}"/>
    <cellStyle name="Normal 19 2 9 4" xfId="40501" xr:uid="{68FD25CB-A359-427B-9595-D2B48D78F980}"/>
    <cellStyle name="Normal 19 3" xfId="180" xr:uid="{6494292B-ECDD-4A06-976D-6907198323F5}"/>
    <cellStyle name="Normal 19 3 10" xfId="7458" xr:uid="{E66F2BCC-EBA0-43C3-9283-44CDBA9691E6}"/>
    <cellStyle name="Normal 19 3 10 2" xfId="15838" xr:uid="{15145698-A87A-47E4-BB92-711914D5D36D}"/>
    <cellStyle name="Normal 19 3 10 2 2" xfId="32598" xr:uid="{245F4ADD-16BC-4255-85FE-CDF0D2C0FF90}"/>
    <cellStyle name="Normal 19 3 10 2 3" xfId="49357" xr:uid="{5F019D44-BDFB-4B42-8C7D-99E194726D91}"/>
    <cellStyle name="Normal 19 3 10 3" xfId="24218" xr:uid="{F0D79917-CE12-4A70-BCAF-E4ACBEE1071F}"/>
    <cellStyle name="Normal 19 3 10 4" xfId="40977" xr:uid="{BE841AFB-2EBF-4CDD-B701-3F20704C1921}"/>
    <cellStyle name="Normal 19 3 11" xfId="7864" xr:uid="{CCA51D52-6EF2-438C-B146-DA8D46ED83FF}"/>
    <cellStyle name="Normal 19 3 11 2" xfId="16244" xr:uid="{BC918B8A-FFBE-4548-B4E9-3AD35A00D8BA}"/>
    <cellStyle name="Normal 19 3 11 2 2" xfId="33004" xr:uid="{E36A152D-12C7-46C5-BAC0-0D9D80FC927D}"/>
    <cellStyle name="Normal 19 3 11 2 3" xfId="49763" xr:uid="{E50B8BC5-BA59-4951-98AF-5B0B975B3CA4}"/>
    <cellStyle name="Normal 19 3 11 3" xfId="24624" xr:uid="{CCBF86F0-1F9A-4E70-B334-9E7ADBB15F30}"/>
    <cellStyle name="Normal 19 3 11 4" xfId="41383" xr:uid="{E497BC12-F6E0-435D-A853-C01F1C199653}"/>
    <cellStyle name="Normal 19 3 12" xfId="8270" xr:uid="{CCCD0A20-EED4-4564-A792-1FDED00F3081}"/>
    <cellStyle name="Normal 19 3 12 2" xfId="16650" xr:uid="{8BD3093F-E04D-45C8-A2DF-0868D24AFA05}"/>
    <cellStyle name="Normal 19 3 12 2 2" xfId="33410" xr:uid="{1322F129-5E20-446E-9327-A1DB9D54D473}"/>
    <cellStyle name="Normal 19 3 12 2 3" xfId="50169" xr:uid="{1E1929A3-2A45-482C-B230-D820D7A3B09A}"/>
    <cellStyle name="Normal 19 3 12 3" xfId="25030" xr:uid="{C1ED0D00-179C-4DB7-9580-7CEEFA59CA24}"/>
    <cellStyle name="Normal 19 3 12 4" xfId="41789" xr:uid="{E35570E3-7443-40B4-A2D7-914F3974DE82}"/>
    <cellStyle name="Normal 19 3 13" xfId="1957" xr:uid="{9114D76B-258A-49E4-B98B-FF913E48B27D}"/>
    <cellStyle name="Normal 19 3 13 2" xfId="10345" xr:uid="{99B97B52-D6B7-44C1-B0D5-67A3083F7E0F}"/>
    <cellStyle name="Normal 19 3 13 2 2" xfId="27105" xr:uid="{BF6B13C7-8737-4E77-88EC-7B19E4C3DA4A}"/>
    <cellStyle name="Normal 19 3 13 2 3" xfId="43864" xr:uid="{21A6F38C-98F8-4469-9397-0A8390E0232A}"/>
    <cellStyle name="Normal 19 3 13 3" xfId="18725" xr:uid="{250D4355-D117-4781-A48B-0A4207A18552}"/>
    <cellStyle name="Normal 19 3 13 4" xfId="35484" xr:uid="{EAF48AB1-3A52-4324-BE5D-0D334EDC0E46}"/>
    <cellStyle name="Normal 19 3 14" xfId="8641" xr:uid="{F6FBB4CF-56E6-4A42-94EC-8A3B77B0CC8D}"/>
    <cellStyle name="Normal 19 3 14 2" xfId="25401" xr:uid="{9506B3F6-8DF3-4D5E-89F5-084112336F0E}"/>
    <cellStyle name="Normal 19 3 14 3" xfId="42160" xr:uid="{5C51AF44-7C10-4F02-B9F0-93F741B43015}"/>
    <cellStyle name="Normal 19 3 15" xfId="17021" xr:uid="{3EBAC1EB-48CF-49EF-9362-F18C3F6221F2}"/>
    <cellStyle name="Normal 19 3 16" xfId="33780" xr:uid="{A08D8585-6D20-4C7A-ADAF-F185273AC637}"/>
    <cellStyle name="Normal 19 3 2" xfId="421" xr:uid="{ED8B9709-34E5-45EA-B2C3-3FB24167B461}"/>
    <cellStyle name="Normal 19 3 2 10" xfId="8346" xr:uid="{C5ABE5B4-2635-4EB4-935F-466891654C34}"/>
    <cellStyle name="Normal 19 3 2 10 2" xfId="16726" xr:uid="{0BA3D85B-0E41-4465-A892-04E3F9125D0D}"/>
    <cellStyle name="Normal 19 3 2 10 2 2" xfId="33486" xr:uid="{BA820F62-A415-478E-AFCB-2566BAC119C9}"/>
    <cellStyle name="Normal 19 3 2 10 2 3" xfId="50245" xr:uid="{4CAB5602-CB05-479F-B2BD-8F11FB855A58}"/>
    <cellStyle name="Normal 19 3 2 10 3" xfId="25106" xr:uid="{AA3DD980-4C54-48EF-B4E1-1E3A8E3FE14B}"/>
    <cellStyle name="Normal 19 3 2 10 4" xfId="41865" xr:uid="{EFAFEDED-99CB-48CD-94C1-65E7656DDBCA}"/>
    <cellStyle name="Normal 19 3 2 11" xfId="2253" xr:uid="{5378D7FA-BC0F-4C6A-B1D6-CF558CE11741}"/>
    <cellStyle name="Normal 19 3 2 11 2" xfId="10635" xr:uid="{808B446C-5E56-4BBA-A3B8-B9C5F238172D}"/>
    <cellStyle name="Normal 19 3 2 11 2 2" xfId="27395" xr:uid="{B26C30A3-B9F7-4D4F-B67A-C1BF223E9D87}"/>
    <cellStyle name="Normal 19 3 2 11 2 3" xfId="44154" xr:uid="{7F3C771A-6B74-45B4-91E6-45F555397ECF}"/>
    <cellStyle name="Normal 19 3 2 11 3" xfId="19015" xr:uid="{26A19FA3-D98B-4048-A291-F219E939D0D7}"/>
    <cellStyle name="Normal 19 3 2 11 4" xfId="35774" xr:uid="{7DFF2E39-3901-452F-80C8-A80BCEEA49D1}"/>
    <cellStyle name="Normal 19 3 2 12" xfId="8832" xr:uid="{AC261278-A91E-41CE-AE96-084AF9047433}"/>
    <cellStyle name="Normal 19 3 2 12 2" xfId="25592" xr:uid="{5C91E086-1DF6-4113-B7DD-8BE322DA2FBF}"/>
    <cellStyle name="Normal 19 3 2 12 3" xfId="42351" xr:uid="{4FEC047F-F7A9-4FA4-BF63-38B38D625593}"/>
    <cellStyle name="Normal 19 3 2 13" xfId="17212" xr:uid="{B9A836C8-593B-47B9-931C-034EA088AEA6}"/>
    <cellStyle name="Normal 19 3 2 14" xfId="33971" xr:uid="{A8450F1D-6372-4E35-8F23-F4242448B4E9}"/>
    <cellStyle name="Normal 19 3 2 2" xfId="863" xr:uid="{8B826FB1-93AE-42EA-9FEB-CB49BB5D6CE4}"/>
    <cellStyle name="Normal 19 3 2 2 2" xfId="4258" xr:uid="{940EE95A-9A85-451A-A631-964C8EF6E2B2}"/>
    <cellStyle name="Normal 19 3 2 2 2 2" xfId="12638" xr:uid="{8896066C-60EE-4379-BB4D-89BC042B0575}"/>
    <cellStyle name="Normal 19 3 2 2 2 2 2" xfId="29398" xr:uid="{FD02D999-8E33-4BA6-AD56-E335B5311912}"/>
    <cellStyle name="Normal 19 3 2 2 2 2 3" xfId="46157" xr:uid="{6C3F9343-170E-4F43-9A39-89810E014330}"/>
    <cellStyle name="Normal 19 3 2 2 2 3" xfId="21018" xr:uid="{32280AB1-BED7-4976-8226-A44CC3C5531C}"/>
    <cellStyle name="Normal 19 3 2 2 2 4" xfId="37777" xr:uid="{FB7C4A84-22CC-4BD3-BB6B-BFCD62AF977F}"/>
    <cellStyle name="Normal 19 3 2 2 3" xfId="5945" xr:uid="{E2D402BD-D1AD-4B3D-838A-086614BAADDE}"/>
    <cellStyle name="Normal 19 3 2 2 3 2" xfId="14325" xr:uid="{244E5F70-8211-4E55-B647-6670E087D3A9}"/>
    <cellStyle name="Normal 19 3 2 2 3 2 2" xfId="31085" xr:uid="{8828B8AF-3961-41F7-8D4E-D0BD27DEAC4C}"/>
    <cellStyle name="Normal 19 3 2 2 3 2 3" xfId="47844" xr:uid="{48D65CA5-4201-4563-B72F-DC1A95D03734}"/>
    <cellStyle name="Normal 19 3 2 2 3 3" xfId="22705" xr:uid="{3576199B-6869-4A51-A3A8-3F6B72E78096}"/>
    <cellStyle name="Normal 19 3 2 2 3 4" xfId="39464" xr:uid="{6AA8F5CF-1052-4DF7-AD8D-098BD3ECBD23}"/>
    <cellStyle name="Normal 19 3 2 2 4" xfId="2681" xr:uid="{0C63593D-6C40-469E-AEEE-34FDF30D1876}"/>
    <cellStyle name="Normal 19 3 2 2 4 2" xfId="11061" xr:uid="{3BC9B336-A6D1-4F0A-8D92-C9BB5565C44D}"/>
    <cellStyle name="Normal 19 3 2 2 4 2 2" xfId="27821" xr:uid="{DBBAC784-E9E6-4E2F-8BE3-23C3E2980381}"/>
    <cellStyle name="Normal 19 3 2 2 4 2 3" xfId="44580" xr:uid="{101EBB8D-4AA4-428C-8A8A-18E25537C19B}"/>
    <cellStyle name="Normal 19 3 2 2 4 3" xfId="19441" xr:uid="{FAA55FCA-F3EF-4F84-BC6F-1792E94402FA}"/>
    <cellStyle name="Normal 19 3 2 2 4 4" xfId="36200" xr:uid="{FD2D5EA3-FFD7-4F3A-8F3E-4862C6BB5049}"/>
    <cellStyle name="Normal 19 3 2 2 5" xfId="9258" xr:uid="{2EAD654C-A267-4E50-974F-4AEA946E703C}"/>
    <cellStyle name="Normal 19 3 2 2 5 2" xfId="26018" xr:uid="{29F1691E-4A4A-46F8-8DB8-3E7D07B272D5}"/>
    <cellStyle name="Normal 19 3 2 2 5 3" xfId="42777" xr:uid="{282DBEF8-19F1-4B1F-9C80-664D455BB481}"/>
    <cellStyle name="Normal 19 3 2 2 6" xfId="17638" xr:uid="{FE590603-5986-4474-80BC-E4612E7E219A}"/>
    <cellStyle name="Normal 19 3 2 2 7" xfId="34397" xr:uid="{807144A4-BB43-4094-8D4E-50D454879038}"/>
    <cellStyle name="Normal 19 3 2 3" xfId="1297" xr:uid="{0F3B3AD7-668F-480C-9C0D-06DC5D5E3B0F}"/>
    <cellStyle name="Normal 19 3 2 3 2" xfId="4686" xr:uid="{C9FDA49D-963B-4FE7-83F8-AFC5327505A7}"/>
    <cellStyle name="Normal 19 3 2 3 2 2" xfId="13066" xr:uid="{5348E667-5952-420D-A77F-4E8E812069DE}"/>
    <cellStyle name="Normal 19 3 2 3 2 2 2" xfId="29826" xr:uid="{D90D50E5-8132-4269-AC38-1B39A6A311F1}"/>
    <cellStyle name="Normal 19 3 2 3 2 2 3" xfId="46585" xr:uid="{F1FB1A05-1531-4BDE-82F0-31D44AB670BA}"/>
    <cellStyle name="Normal 19 3 2 3 2 3" xfId="21446" xr:uid="{FC8784D2-686B-4AF6-8428-9D3A2BFFA37D}"/>
    <cellStyle name="Normal 19 3 2 3 2 4" xfId="38205" xr:uid="{14383946-5006-482A-BF38-96BC3913A906}"/>
    <cellStyle name="Normal 19 3 2 3 3" xfId="6373" xr:uid="{A7AEA526-F8A0-4B38-AD13-8A51679561F1}"/>
    <cellStyle name="Normal 19 3 2 3 3 2" xfId="14753" xr:uid="{B80FD485-E377-4CEF-8BFE-E8AE5035DBBD}"/>
    <cellStyle name="Normal 19 3 2 3 3 2 2" xfId="31513" xr:uid="{CE115A7C-1693-4557-974D-32E059CE9847}"/>
    <cellStyle name="Normal 19 3 2 3 3 2 3" xfId="48272" xr:uid="{AD68F81A-A9DB-4471-848B-46332880D347}"/>
    <cellStyle name="Normal 19 3 2 3 3 3" xfId="23133" xr:uid="{D1875801-512A-45F9-BF15-B29A52D6C40A}"/>
    <cellStyle name="Normal 19 3 2 3 3 4" xfId="39892" xr:uid="{6E6C854F-B028-4CD0-8E13-8DC1BD0519F7}"/>
    <cellStyle name="Normal 19 3 2 3 4" xfId="3109" xr:uid="{87F15796-73E1-4082-95F8-0CF92B8F9411}"/>
    <cellStyle name="Normal 19 3 2 3 4 2" xfId="11489" xr:uid="{D59B2ACD-8DF1-4565-9996-CD07479D0764}"/>
    <cellStyle name="Normal 19 3 2 3 4 2 2" xfId="28249" xr:uid="{F858BC95-0FFE-4EEB-9861-C9E857854729}"/>
    <cellStyle name="Normal 19 3 2 3 4 2 3" xfId="45008" xr:uid="{9E198CC5-7A55-4D25-8041-2E05BB8E74FC}"/>
    <cellStyle name="Normal 19 3 2 3 4 3" xfId="19869" xr:uid="{1A28A25B-900A-4AED-999A-BF72903BF5F3}"/>
    <cellStyle name="Normal 19 3 2 3 4 4" xfId="36628" xr:uid="{26E275CD-36D7-4D9C-AA64-BE3ADBF4772B}"/>
    <cellStyle name="Normal 19 3 2 3 5" xfId="9686" xr:uid="{7F7CA6CC-08F8-43A8-BA93-124E2EC11807}"/>
    <cellStyle name="Normal 19 3 2 3 5 2" xfId="26446" xr:uid="{85B7D101-4268-485A-A865-EFC4CCA97994}"/>
    <cellStyle name="Normal 19 3 2 3 5 3" xfId="43205" xr:uid="{DDE74E27-EA34-4605-B203-DF53D26E75A7}"/>
    <cellStyle name="Normal 19 3 2 3 6" xfId="18066" xr:uid="{DDDC9EC2-A1AE-4B78-8E7A-ED7672B3B78E}"/>
    <cellStyle name="Normal 19 3 2 3 7" xfId="34825" xr:uid="{CF05C6CD-78D3-41F5-85EF-AE0845B90B0A}"/>
    <cellStyle name="Normal 19 3 2 4" xfId="1646" xr:uid="{56147C22-16A8-47DE-A24C-3BA9E8B96688}"/>
    <cellStyle name="Normal 19 3 2 4 2" xfId="5035" xr:uid="{78706AA4-3789-479C-B140-BB70AA602760}"/>
    <cellStyle name="Normal 19 3 2 4 2 2" xfId="13415" xr:uid="{20EB786D-9FB3-4C66-809D-5D3615D37EF7}"/>
    <cellStyle name="Normal 19 3 2 4 2 2 2" xfId="30175" xr:uid="{02E067BF-F345-4B86-B171-AE21F27DDF8B}"/>
    <cellStyle name="Normal 19 3 2 4 2 2 3" xfId="46934" xr:uid="{CECDDA15-0A46-4D00-8853-E01286CE2DC2}"/>
    <cellStyle name="Normal 19 3 2 4 2 3" xfId="21795" xr:uid="{FFA0660E-12CA-4015-B3E6-90CB315C9160}"/>
    <cellStyle name="Normal 19 3 2 4 2 4" xfId="38554" xr:uid="{824B57D0-9968-41B4-A210-045CF0BCC219}"/>
    <cellStyle name="Normal 19 3 2 4 3" xfId="6722" xr:uid="{3B9425E2-C9BE-41A0-9289-E3B072663D25}"/>
    <cellStyle name="Normal 19 3 2 4 3 2" xfId="15102" xr:uid="{2438221D-0DBE-4787-9793-BC6B4DD26015}"/>
    <cellStyle name="Normal 19 3 2 4 3 2 2" xfId="31862" xr:uid="{44524644-E8C4-48F8-95F0-4EBF15B894B1}"/>
    <cellStyle name="Normal 19 3 2 4 3 2 3" xfId="48621" xr:uid="{BCFF8AF8-25F3-461B-833C-F2893B521B01}"/>
    <cellStyle name="Normal 19 3 2 4 3 3" xfId="23482" xr:uid="{764F0AC6-B026-4B0E-A6B1-C6BBDE9DA006}"/>
    <cellStyle name="Normal 19 3 2 4 3 4" xfId="40241" xr:uid="{BFFA665B-D45C-4DD0-97D6-E7A29239EE9E}"/>
    <cellStyle name="Normal 19 3 2 4 4" xfId="3346" xr:uid="{A588B983-69CC-4170-819C-B283D43B12C2}"/>
    <cellStyle name="Normal 19 3 2 4 4 2" xfId="11726" xr:uid="{5E1B6CC5-3B9A-46AB-831C-23E075190F5B}"/>
    <cellStyle name="Normal 19 3 2 4 4 2 2" xfId="28486" xr:uid="{C790DA2E-436F-48F8-BDF9-18D8C2CF0C40}"/>
    <cellStyle name="Normal 19 3 2 4 4 2 3" xfId="45245" xr:uid="{23F35033-260D-4E24-8642-0C109E714AE9}"/>
    <cellStyle name="Normal 19 3 2 4 4 3" xfId="20106" xr:uid="{8A80A2A4-35B3-4FDC-A97E-7BB858C42F8D}"/>
    <cellStyle name="Normal 19 3 2 4 4 4" xfId="36865" xr:uid="{9C2469E6-9154-4200-9AF0-631279DD2246}"/>
    <cellStyle name="Normal 19 3 2 4 5" xfId="10035" xr:uid="{D9B5A210-497A-4590-8F14-47B407283121}"/>
    <cellStyle name="Normal 19 3 2 4 5 2" xfId="26795" xr:uid="{030DDA08-FAD7-4A96-8C6F-9F12300DAF87}"/>
    <cellStyle name="Normal 19 3 2 4 5 3" xfId="43554" xr:uid="{A4D9EB4A-948B-4F74-9337-D9BA973546D1}"/>
    <cellStyle name="Normal 19 3 2 4 6" xfId="18415" xr:uid="{11B8F574-845F-4F14-AA8C-A02708FDAE4A}"/>
    <cellStyle name="Normal 19 3 2 4 7" xfId="35174" xr:uid="{0FA59663-6BD9-43BC-9ECB-59437A62594C}"/>
    <cellStyle name="Normal 19 3 2 5" xfId="3765" xr:uid="{17AF167D-2EF3-4565-AD67-CEA2CBF2170A}"/>
    <cellStyle name="Normal 19 3 2 5 2" xfId="12145" xr:uid="{895D8237-E8C0-4F27-923F-87FC5556182D}"/>
    <cellStyle name="Normal 19 3 2 5 2 2" xfId="28905" xr:uid="{C2F09323-8EA9-467C-A0CB-46EC345D3264}"/>
    <cellStyle name="Normal 19 3 2 5 2 3" xfId="45664" xr:uid="{398F09EB-5A3F-49C6-BBC9-14C173046A74}"/>
    <cellStyle name="Normal 19 3 2 5 3" xfId="20525" xr:uid="{3F7F8398-0314-46FA-B21F-0F79E7F2001D}"/>
    <cellStyle name="Normal 19 3 2 5 4" xfId="37284" xr:uid="{564859B8-BFD0-48AB-B121-9FEA3ED68987}"/>
    <cellStyle name="Normal 19 3 2 6" xfId="5519" xr:uid="{CA55FFA7-2449-45F0-AA66-099EE5452124}"/>
    <cellStyle name="Normal 19 3 2 6 2" xfId="13899" xr:uid="{AAE58D18-D2F3-4BD8-BBC5-09FF1F4AC773}"/>
    <cellStyle name="Normal 19 3 2 6 2 2" xfId="30659" xr:uid="{698F158E-7D90-4CE9-AB78-6E338485B53B}"/>
    <cellStyle name="Normal 19 3 2 6 2 3" xfId="47418" xr:uid="{E8B9333A-125F-424A-863E-3A72E62A0DE8}"/>
    <cellStyle name="Normal 19 3 2 6 3" xfId="22279" xr:uid="{B9ADB654-9B70-45E1-899F-F7D212E56161}"/>
    <cellStyle name="Normal 19 3 2 6 4" xfId="39038" xr:uid="{02BA04E2-735F-46D5-9C9F-0CED22E52B44}"/>
    <cellStyle name="Normal 19 3 2 7" xfId="7128" xr:uid="{7B56DD2D-3832-4BFE-BA05-2B945E09255B}"/>
    <cellStyle name="Normal 19 3 2 7 2" xfId="15508" xr:uid="{2B101B58-28BF-4929-908D-FFCF9C049822}"/>
    <cellStyle name="Normal 19 3 2 7 2 2" xfId="32268" xr:uid="{0F08AA5C-EFBE-47AF-8DDA-3DD22E0E32B6}"/>
    <cellStyle name="Normal 19 3 2 7 2 3" xfId="49027" xr:uid="{4E7AF69D-11DE-4476-BBA0-2FF54AD691E1}"/>
    <cellStyle name="Normal 19 3 2 7 3" xfId="23888" xr:uid="{07E72361-DC43-4619-9D59-46D4603C998C}"/>
    <cellStyle name="Normal 19 3 2 7 4" xfId="40647" xr:uid="{78EF1D03-E83F-4DDD-9770-65FB23A7661B}"/>
    <cellStyle name="Normal 19 3 2 8" xfId="7534" xr:uid="{ADE5E814-A07A-4EEC-A3D6-0010B76376D8}"/>
    <cellStyle name="Normal 19 3 2 8 2" xfId="15914" xr:uid="{6CDB5911-DE85-437A-8A49-653389CC0B05}"/>
    <cellStyle name="Normal 19 3 2 8 2 2" xfId="32674" xr:uid="{D12860DF-3C18-4773-9B10-B5A84E6607E0}"/>
    <cellStyle name="Normal 19 3 2 8 2 3" xfId="49433" xr:uid="{0FC99C9B-42F6-4753-9DFB-A2D24860A43D}"/>
    <cellStyle name="Normal 19 3 2 8 3" xfId="24294" xr:uid="{1A6F3692-83C3-42D4-8FF0-10D5033651CD}"/>
    <cellStyle name="Normal 19 3 2 8 4" xfId="41053" xr:uid="{BB80FF78-64E2-4E8D-942C-3DFC4F745FAE}"/>
    <cellStyle name="Normal 19 3 2 9" xfId="7940" xr:uid="{4056CA71-8547-4320-9792-84D2B9398CEF}"/>
    <cellStyle name="Normal 19 3 2 9 2" xfId="16320" xr:uid="{C09C64A2-0848-4BC1-B4F4-4AE6ADF289D5}"/>
    <cellStyle name="Normal 19 3 2 9 2 2" xfId="33080" xr:uid="{92CCE94C-12D0-46FB-8703-33D91B99425C}"/>
    <cellStyle name="Normal 19 3 2 9 2 3" xfId="49839" xr:uid="{329794AB-21A1-4891-9920-222322EFD7A6}"/>
    <cellStyle name="Normal 19 3 2 9 3" xfId="24700" xr:uid="{4DDDA454-063B-4245-AD3A-98E0BD591C02}"/>
    <cellStyle name="Normal 19 3 2 9 4" xfId="41459" xr:uid="{F705370A-AB12-4FC3-A5C2-11D80F7E5FA3}"/>
    <cellStyle name="Normal 19 3 3" xfId="422" xr:uid="{8E6F6996-DDA7-4124-A729-1CBA4FEC11FA}"/>
    <cellStyle name="Normal 19 3 3 10" xfId="8541" xr:uid="{45BA9CB7-1872-45FF-9C80-2B14C85DEA0D}"/>
    <cellStyle name="Normal 19 3 3 10 2" xfId="16921" xr:uid="{EC2F7842-C573-43BE-ABB4-B870106B99F4}"/>
    <cellStyle name="Normal 19 3 3 10 2 2" xfId="33681" xr:uid="{CAFDCF05-70F9-4502-A26A-84DA2559651E}"/>
    <cellStyle name="Normal 19 3 3 10 2 3" xfId="50440" xr:uid="{C0D983CC-EBDB-41C3-BF42-6CCFC1AADF0C}"/>
    <cellStyle name="Normal 19 3 3 10 3" xfId="25301" xr:uid="{1A624262-904A-4866-9482-C9E882E59E61}"/>
    <cellStyle name="Normal 19 3 3 10 4" xfId="42060" xr:uid="{3528D3B9-3C9B-487E-9CED-59806ED7B9AE}"/>
    <cellStyle name="Normal 19 3 3 11" xfId="2254" xr:uid="{F13ECFEE-8780-408B-B02F-4A82D47A250D}"/>
    <cellStyle name="Normal 19 3 3 11 2" xfId="10636" xr:uid="{4E12E7E3-D6EA-4E33-A1BC-A9C06A192C06}"/>
    <cellStyle name="Normal 19 3 3 11 2 2" xfId="27396" xr:uid="{B2D4A72D-0C46-4CB7-BB88-AEA4C386E800}"/>
    <cellStyle name="Normal 19 3 3 11 2 3" xfId="44155" xr:uid="{87941460-26FF-402E-BB61-B41618ECFD4F}"/>
    <cellStyle name="Normal 19 3 3 11 3" xfId="19016" xr:uid="{7B23085E-5E1D-4AF1-81E7-9C457A165182}"/>
    <cellStyle name="Normal 19 3 3 11 4" xfId="35775" xr:uid="{EA6C3DD9-F64F-4048-BE26-DB1D2A5309EE}"/>
    <cellStyle name="Normal 19 3 3 12" xfId="8833" xr:uid="{E7AD3755-652C-483B-9AA1-16BBF1F4F359}"/>
    <cellStyle name="Normal 19 3 3 12 2" xfId="25593" xr:uid="{8DB2924B-B0F1-4F9C-926E-907434BA48E9}"/>
    <cellStyle name="Normal 19 3 3 12 3" xfId="42352" xr:uid="{230A0383-4701-4F95-A73B-C2CEB57098F8}"/>
    <cellStyle name="Normal 19 3 3 13" xfId="17213" xr:uid="{32126849-2A6F-4EC4-9863-124B7C924B0A}"/>
    <cellStyle name="Normal 19 3 3 14" xfId="33972" xr:uid="{A0D962AA-C1B6-4C6B-AC0F-50B39DB70898}"/>
    <cellStyle name="Normal 19 3 3 2" xfId="864" xr:uid="{CB71BA01-371A-49F4-9E10-02828145BFA6}"/>
    <cellStyle name="Normal 19 3 3 2 2" xfId="4259" xr:uid="{05C52A5E-1D25-41B6-8A13-E3A79523C108}"/>
    <cellStyle name="Normal 19 3 3 2 2 2" xfId="12639" xr:uid="{C77E5812-58C4-4951-A42D-D78B934F7ADF}"/>
    <cellStyle name="Normal 19 3 3 2 2 2 2" xfId="29399" xr:uid="{A8017A81-6665-4235-805A-3895EC0D4BBB}"/>
    <cellStyle name="Normal 19 3 3 2 2 2 3" xfId="46158" xr:uid="{F234AB20-C58C-40B1-8965-04098D297D21}"/>
    <cellStyle name="Normal 19 3 3 2 2 3" xfId="21019" xr:uid="{1658E3A6-7A7F-4E53-9BC4-B4B63ADAB686}"/>
    <cellStyle name="Normal 19 3 3 2 2 4" xfId="37778" xr:uid="{70FF2963-2186-4728-9898-5C3DB60A300A}"/>
    <cellStyle name="Normal 19 3 3 2 3" xfId="5946" xr:uid="{E632C66D-8708-4383-B217-330E298A112A}"/>
    <cellStyle name="Normal 19 3 3 2 3 2" xfId="14326" xr:uid="{6C6AB478-FE30-4746-BAB0-842753B39D29}"/>
    <cellStyle name="Normal 19 3 3 2 3 2 2" xfId="31086" xr:uid="{863550CF-2576-4E10-BBEE-716DEE8A8389}"/>
    <cellStyle name="Normal 19 3 3 2 3 2 3" xfId="47845" xr:uid="{356FD103-6A33-4BA4-B35F-4F3079AF844D}"/>
    <cellStyle name="Normal 19 3 3 2 3 3" xfId="22706" xr:uid="{F574B613-F2E1-463E-8099-77E0D1EF0C7E}"/>
    <cellStyle name="Normal 19 3 3 2 3 4" xfId="39465" xr:uid="{FCBA1EB0-4B6F-481E-9F66-B159D68435AC}"/>
    <cellStyle name="Normal 19 3 3 2 4" xfId="2682" xr:uid="{C008A69F-9E6C-4CC4-A5B7-CBE1F26992DF}"/>
    <cellStyle name="Normal 19 3 3 2 4 2" xfId="11062" xr:uid="{CE55B209-9860-4F18-9090-1BDA251FA667}"/>
    <cellStyle name="Normal 19 3 3 2 4 2 2" xfId="27822" xr:uid="{7E607555-DA47-41C5-B777-1FC322FB059C}"/>
    <cellStyle name="Normal 19 3 3 2 4 2 3" xfId="44581" xr:uid="{23AB60BC-0723-41A5-AFDB-50D3DF1C20F5}"/>
    <cellStyle name="Normal 19 3 3 2 4 3" xfId="19442" xr:uid="{BC105EBF-EB8F-4272-AD37-17F53236F22B}"/>
    <cellStyle name="Normal 19 3 3 2 4 4" xfId="36201" xr:uid="{39DE06FA-571B-4F50-A64F-6350B2D30A94}"/>
    <cellStyle name="Normal 19 3 3 2 5" xfId="9259" xr:uid="{515E0A2B-EA2C-4532-852E-2BC6EFFA906C}"/>
    <cellStyle name="Normal 19 3 3 2 5 2" xfId="26019" xr:uid="{BA5F77ED-B868-4279-AB28-6BBDB0B7BEF2}"/>
    <cellStyle name="Normal 19 3 3 2 5 3" xfId="42778" xr:uid="{F30C7333-801B-45C8-9C49-D8AF4E3A1AB9}"/>
    <cellStyle name="Normal 19 3 3 2 6" xfId="17639" xr:uid="{3109D8D0-3ADB-428C-B172-56F499A93361}"/>
    <cellStyle name="Normal 19 3 3 2 7" xfId="34398" xr:uid="{99BAC090-D5DD-411E-AFC7-1E9323A05DFA}"/>
    <cellStyle name="Normal 19 3 3 3" xfId="1298" xr:uid="{FE773EBA-DE43-49A4-B742-929A45824175}"/>
    <cellStyle name="Normal 19 3 3 3 2" xfId="4687" xr:uid="{2FA4E078-F7D1-4602-9857-64396F5BCEF7}"/>
    <cellStyle name="Normal 19 3 3 3 2 2" xfId="13067" xr:uid="{C4273C43-7146-4CEA-8206-EABDDC60B5BF}"/>
    <cellStyle name="Normal 19 3 3 3 2 2 2" xfId="29827" xr:uid="{A20DB3F9-B48A-40F2-BD37-81F0D355A456}"/>
    <cellStyle name="Normal 19 3 3 3 2 2 3" xfId="46586" xr:uid="{2E5F9EF5-EBD5-4F16-A12B-DF2C3EDF2F02}"/>
    <cellStyle name="Normal 19 3 3 3 2 3" xfId="21447" xr:uid="{63B8E95B-8B3E-4444-9728-0AAC57C62349}"/>
    <cellStyle name="Normal 19 3 3 3 2 4" xfId="38206" xr:uid="{505C7F48-D169-41D5-AB88-CD3AA96D7929}"/>
    <cellStyle name="Normal 19 3 3 3 3" xfId="6374" xr:uid="{AD56E3C7-9C91-4F84-B59B-23280A09B0EB}"/>
    <cellStyle name="Normal 19 3 3 3 3 2" xfId="14754" xr:uid="{517EB8D4-87BD-45E5-916C-9248817D49D3}"/>
    <cellStyle name="Normal 19 3 3 3 3 2 2" xfId="31514" xr:uid="{FF996EF1-4BE6-4C7D-85E1-E295BD337E39}"/>
    <cellStyle name="Normal 19 3 3 3 3 2 3" xfId="48273" xr:uid="{A8BAEDE4-2E92-41CE-B151-37791E394B58}"/>
    <cellStyle name="Normal 19 3 3 3 3 3" xfId="23134" xr:uid="{BE5C2796-55E6-49D2-95F5-2402C5136214}"/>
    <cellStyle name="Normal 19 3 3 3 3 4" xfId="39893" xr:uid="{CA1D7895-5C17-47B9-A658-38C903AE2DD2}"/>
    <cellStyle name="Normal 19 3 3 3 4" xfId="3110" xr:uid="{DB25A00C-799F-482E-8096-5B41A91FF9E2}"/>
    <cellStyle name="Normal 19 3 3 3 4 2" xfId="11490" xr:uid="{CC9C5526-F637-4913-850E-C35A67BA9F8A}"/>
    <cellStyle name="Normal 19 3 3 3 4 2 2" xfId="28250" xr:uid="{3077356D-C7A7-4CF5-BB6F-C3E71B442938}"/>
    <cellStyle name="Normal 19 3 3 3 4 2 3" xfId="45009" xr:uid="{66BB6371-A0D7-4CF8-8B90-CBC73B3E657D}"/>
    <cellStyle name="Normal 19 3 3 3 4 3" xfId="19870" xr:uid="{540D3D8A-768A-4659-A3B5-92AF6A0F311B}"/>
    <cellStyle name="Normal 19 3 3 3 4 4" xfId="36629" xr:uid="{89B4826C-234D-4AFA-9F2D-32BB5988F4E1}"/>
    <cellStyle name="Normal 19 3 3 3 5" xfId="9687" xr:uid="{DF208CAC-FC3E-4D40-9D49-EAB339C7A5E6}"/>
    <cellStyle name="Normal 19 3 3 3 5 2" xfId="26447" xr:uid="{41FB2318-D7E5-45BA-A7A6-0AC0A7EAE9E4}"/>
    <cellStyle name="Normal 19 3 3 3 5 3" xfId="43206" xr:uid="{01C761B3-B179-4197-B77E-D26F32EDAB10}"/>
    <cellStyle name="Normal 19 3 3 3 6" xfId="18067" xr:uid="{21F7F52F-0AF1-484C-872D-F1AD201A335A}"/>
    <cellStyle name="Normal 19 3 3 3 7" xfId="34826" xr:uid="{01FE658D-570A-4F72-9799-00D2102DACE1}"/>
    <cellStyle name="Normal 19 3 3 4" xfId="1841" xr:uid="{065D9EA0-33E1-4FC9-B078-7B0D1AFD9D60}"/>
    <cellStyle name="Normal 19 3 3 4 2" xfId="5230" xr:uid="{DD140195-CE35-437C-A9F4-1280C00B4FC9}"/>
    <cellStyle name="Normal 19 3 3 4 2 2" xfId="13610" xr:uid="{F29B5F9E-1416-4F8A-91EE-58E6764BA160}"/>
    <cellStyle name="Normal 19 3 3 4 2 2 2" xfId="30370" xr:uid="{3580FA61-B44C-4849-87AA-0F1B2576F6E8}"/>
    <cellStyle name="Normal 19 3 3 4 2 2 3" xfId="47129" xr:uid="{DEC066E9-FC05-4EEF-96C3-6443CC197BA7}"/>
    <cellStyle name="Normal 19 3 3 4 2 3" xfId="21990" xr:uid="{E61682A6-9F84-4991-9535-E673D4882D91}"/>
    <cellStyle name="Normal 19 3 3 4 2 4" xfId="38749" xr:uid="{ACF523C8-6920-4AF8-8DA3-B94449D9DBDA}"/>
    <cellStyle name="Normal 19 3 3 4 3" xfId="6917" xr:uid="{970052CD-EFFF-4F59-8C5C-C0C5E8EC3216}"/>
    <cellStyle name="Normal 19 3 3 4 3 2" xfId="15297" xr:uid="{BCB2CDCF-65B2-433F-8200-6E43D84F145E}"/>
    <cellStyle name="Normal 19 3 3 4 3 2 2" xfId="32057" xr:uid="{A0E887A2-E6BD-4432-B0B0-CE8BC457C1D9}"/>
    <cellStyle name="Normal 19 3 3 4 3 2 3" xfId="48816" xr:uid="{D2FFB53A-5D12-4B23-A889-1AD817D87A7C}"/>
    <cellStyle name="Normal 19 3 3 4 3 3" xfId="23677" xr:uid="{115D7C33-C909-4F01-A79C-0877E21CC66F}"/>
    <cellStyle name="Normal 19 3 3 4 3 4" xfId="40436" xr:uid="{2861C2C2-BC5D-4594-9AE9-542C016CDBDF}"/>
    <cellStyle name="Normal 19 3 3 4 4" xfId="3540" xr:uid="{8F0E6261-046D-4398-9566-449E70F5BE72}"/>
    <cellStyle name="Normal 19 3 3 4 4 2" xfId="11920" xr:uid="{015BFD41-F57C-4149-BF22-EAAFDC9FCBA8}"/>
    <cellStyle name="Normal 19 3 3 4 4 2 2" xfId="28680" xr:uid="{4A8065E5-D238-401A-845A-91C2027BC6C3}"/>
    <cellStyle name="Normal 19 3 3 4 4 2 3" xfId="45439" xr:uid="{8426B87E-9F24-41A3-B365-E838DC00F60F}"/>
    <cellStyle name="Normal 19 3 3 4 4 3" xfId="20300" xr:uid="{62CD72D5-9724-4137-804D-4F4B68633F7F}"/>
    <cellStyle name="Normal 19 3 3 4 4 4" xfId="37059" xr:uid="{01FA3BC3-A660-4334-8348-B00C5D5BC369}"/>
    <cellStyle name="Normal 19 3 3 4 5" xfId="10230" xr:uid="{D207DD9E-C002-4647-AD80-6BF061C3F617}"/>
    <cellStyle name="Normal 19 3 3 4 5 2" xfId="26990" xr:uid="{46E6018E-B34B-4968-89DE-D0F5294B8E69}"/>
    <cellStyle name="Normal 19 3 3 4 5 3" xfId="43749" xr:uid="{D7CE3F46-E87C-412D-A1E4-A9D995843492}"/>
    <cellStyle name="Normal 19 3 3 4 6" xfId="18610" xr:uid="{FB664D60-58E7-4AA3-BA7E-594019DD8A54}"/>
    <cellStyle name="Normal 19 3 3 4 7" xfId="35369" xr:uid="{64A1F80B-363C-49BE-AA22-7F7F8FA6465F}"/>
    <cellStyle name="Normal 19 3 3 5" xfId="3960" xr:uid="{D1EC90D5-094D-42A3-9AA2-18ED70A03B67}"/>
    <cellStyle name="Normal 19 3 3 5 2" xfId="12340" xr:uid="{6C87B899-6CAF-417B-8691-50E1BFE85D11}"/>
    <cellStyle name="Normal 19 3 3 5 2 2" xfId="29100" xr:uid="{991027E3-FD13-4C19-B1D0-8173CE73DD4B}"/>
    <cellStyle name="Normal 19 3 3 5 2 3" xfId="45859" xr:uid="{C23508C1-757F-4401-8FF9-21F1D00130D1}"/>
    <cellStyle name="Normal 19 3 3 5 3" xfId="20720" xr:uid="{FC464CBD-770B-45AE-A20A-2A66EEEF4960}"/>
    <cellStyle name="Normal 19 3 3 5 4" xfId="37479" xr:uid="{8EF86D9B-60C8-4ECF-9504-D7E1E227A6E3}"/>
    <cellStyle name="Normal 19 3 3 6" xfId="5520" xr:uid="{A215C502-DE13-45C9-B938-F92BCFC13800}"/>
    <cellStyle name="Normal 19 3 3 6 2" xfId="13900" xr:uid="{B750815D-DE1D-4F19-9436-6B236C86BF7F}"/>
    <cellStyle name="Normal 19 3 3 6 2 2" xfId="30660" xr:uid="{3340E7D6-21AE-4FAE-A174-CA0A701BD8B1}"/>
    <cellStyle name="Normal 19 3 3 6 2 3" xfId="47419" xr:uid="{41F2345F-AAFE-494E-B747-02BC03E710B6}"/>
    <cellStyle name="Normal 19 3 3 6 3" xfId="22280" xr:uid="{F4B18C02-97FD-4644-AC78-421275E07078}"/>
    <cellStyle name="Normal 19 3 3 6 4" xfId="39039" xr:uid="{7E6A32FD-8FA4-4949-9C1E-4481986D90A0}"/>
    <cellStyle name="Normal 19 3 3 7" xfId="7323" xr:uid="{6D7795E6-E746-47F0-9BCF-C9D0222930E7}"/>
    <cellStyle name="Normal 19 3 3 7 2" xfId="15703" xr:uid="{E7FC348F-9E6E-4816-B2F3-A592AE14C2B6}"/>
    <cellStyle name="Normal 19 3 3 7 2 2" xfId="32463" xr:uid="{09111FD5-4A5E-445C-AC52-087E5090F0E6}"/>
    <cellStyle name="Normal 19 3 3 7 2 3" xfId="49222" xr:uid="{7F79A78E-4536-4452-BD16-F8EEB19CCD39}"/>
    <cellStyle name="Normal 19 3 3 7 3" xfId="24083" xr:uid="{F218E273-D1FC-44ED-965A-B986508B1D76}"/>
    <cellStyle name="Normal 19 3 3 7 4" xfId="40842" xr:uid="{C0F55049-DBD8-4510-BEB3-12BB111CF026}"/>
    <cellStyle name="Normal 19 3 3 8" xfId="7729" xr:uid="{F04011B2-703A-4948-81A8-A870BE37B0BD}"/>
    <cellStyle name="Normal 19 3 3 8 2" xfId="16109" xr:uid="{E0257E48-B490-4F59-89E7-49FFBD08F947}"/>
    <cellStyle name="Normal 19 3 3 8 2 2" xfId="32869" xr:uid="{3ED35A55-30D6-406A-9195-168CA93639DC}"/>
    <cellStyle name="Normal 19 3 3 8 2 3" xfId="49628" xr:uid="{BAA019CF-4C59-4AD2-A540-4F1C25900926}"/>
    <cellStyle name="Normal 19 3 3 8 3" xfId="24489" xr:uid="{8A09538C-EFED-48E2-854F-87AE0067EB3E}"/>
    <cellStyle name="Normal 19 3 3 8 4" xfId="41248" xr:uid="{CF941B5F-2D01-46E0-B43F-ACF1729A5AFF}"/>
    <cellStyle name="Normal 19 3 3 9" xfId="8135" xr:uid="{A0378EB5-9C6F-43F7-AE42-2355B94954C7}"/>
    <cellStyle name="Normal 19 3 3 9 2" xfId="16515" xr:uid="{AC70CEF0-68B0-4ED3-95BB-776B0DC441A9}"/>
    <cellStyle name="Normal 19 3 3 9 2 2" xfId="33275" xr:uid="{49B68103-CBB9-4760-904A-9F9BF5C78E7E}"/>
    <cellStyle name="Normal 19 3 3 9 2 3" xfId="50034" xr:uid="{9C731993-1559-44E8-87F2-BAA40E92B44B}"/>
    <cellStyle name="Normal 19 3 3 9 3" xfId="24895" xr:uid="{C356E0D5-47ED-4899-94D8-97472BAE7FDE}"/>
    <cellStyle name="Normal 19 3 3 9 4" xfId="41654" xr:uid="{228FA5A8-5E1C-4467-8122-0B21F8FCB1BA}"/>
    <cellStyle name="Normal 19 3 4" xfId="672" xr:uid="{CEC23729-ACDE-4924-BC96-3AA9B2CD8258}"/>
    <cellStyle name="Normal 19 3 4 2" xfId="4067" xr:uid="{6964DAC8-D5F3-47F2-BD96-B1753BAB144F}"/>
    <cellStyle name="Normal 19 3 4 2 2" xfId="12447" xr:uid="{1BB81782-B2C7-4DA4-A82C-33A6317800D7}"/>
    <cellStyle name="Normal 19 3 4 2 2 2" xfId="29207" xr:uid="{9FC744B1-2608-48BA-A767-BEC0393058CA}"/>
    <cellStyle name="Normal 19 3 4 2 2 3" xfId="45966" xr:uid="{7879AE9C-2DF3-4F5C-8C27-D05DEB943C37}"/>
    <cellStyle name="Normal 19 3 4 2 3" xfId="20827" xr:uid="{97B836B3-0EB2-482C-8A8C-175124DE9C49}"/>
    <cellStyle name="Normal 19 3 4 2 4" xfId="37586" xr:uid="{69E3B0B7-A9F6-4C1F-B406-A241717E7B12}"/>
    <cellStyle name="Normal 19 3 4 3" xfId="5754" xr:uid="{8BC37B6E-9667-4FD7-A77B-0B547272F041}"/>
    <cellStyle name="Normal 19 3 4 3 2" xfId="14134" xr:uid="{06C71FEB-3362-427C-914F-7DF155E365C3}"/>
    <cellStyle name="Normal 19 3 4 3 2 2" xfId="30894" xr:uid="{AB9D5DB1-FB3C-4047-915A-29BD02238D3F}"/>
    <cellStyle name="Normal 19 3 4 3 2 3" xfId="47653" xr:uid="{9D3CEFD7-5FAD-4297-A4FD-4A08A60F3E52}"/>
    <cellStyle name="Normal 19 3 4 3 3" xfId="22514" xr:uid="{C19DE0B5-1095-4898-8110-62DE9EE95F4E}"/>
    <cellStyle name="Normal 19 3 4 3 4" xfId="39273" xr:uid="{C17BF104-455D-4703-B71F-1499BE0E70E1}"/>
    <cellStyle name="Normal 19 3 4 4" xfId="2490" xr:uid="{109809C2-7383-4584-8B14-A395F01C26DE}"/>
    <cellStyle name="Normal 19 3 4 4 2" xfId="10870" xr:uid="{2B868C62-5DEE-4BB5-BA35-EDA5E97C44E3}"/>
    <cellStyle name="Normal 19 3 4 4 2 2" xfId="27630" xr:uid="{3B54F8D6-4CC8-4B74-BC09-5CCBFB87FCA7}"/>
    <cellStyle name="Normal 19 3 4 4 2 3" xfId="44389" xr:uid="{7A651CE3-93F7-4433-B820-DCB4844D3CD3}"/>
    <cellStyle name="Normal 19 3 4 4 3" xfId="19250" xr:uid="{86E9783D-7367-44DB-8B51-FB18AD1A9304}"/>
    <cellStyle name="Normal 19 3 4 4 4" xfId="36009" xr:uid="{A72DA2B8-3DD5-4E45-8098-433919843D21}"/>
    <cellStyle name="Normal 19 3 4 5" xfId="9067" xr:uid="{071F95FA-084B-44EC-926E-6E016A20F712}"/>
    <cellStyle name="Normal 19 3 4 5 2" xfId="25827" xr:uid="{C1BBD509-4287-499D-A67E-73951CFF0568}"/>
    <cellStyle name="Normal 19 3 4 5 3" xfId="42586" xr:uid="{E9048F8F-15FC-4F3E-8C92-1E4DD70E7BBE}"/>
    <cellStyle name="Normal 19 3 4 6" xfId="17447" xr:uid="{81F60071-9D0E-424F-8A13-9D2A34E0EF3A}"/>
    <cellStyle name="Normal 19 3 4 7" xfId="34206" xr:uid="{F395AAE5-271B-4F98-83A0-ACBEB50713F5}"/>
    <cellStyle name="Normal 19 3 5" xfId="1106" xr:uid="{929DC507-91FD-4214-BE23-23D4C3DD710D}"/>
    <cellStyle name="Normal 19 3 5 2" xfId="4495" xr:uid="{C7E0C37D-1F26-4F6A-951A-B2F797C777D8}"/>
    <cellStyle name="Normal 19 3 5 2 2" xfId="12875" xr:uid="{5EF1EDC2-2FC2-4DFC-A3B8-018C6E8D71B1}"/>
    <cellStyle name="Normal 19 3 5 2 2 2" xfId="29635" xr:uid="{DD7F375A-FA2C-4FA2-BF33-8A0E5659E628}"/>
    <cellStyle name="Normal 19 3 5 2 2 3" xfId="46394" xr:uid="{BEB9F788-4127-43B4-8768-EBD5AF87B457}"/>
    <cellStyle name="Normal 19 3 5 2 3" xfId="21255" xr:uid="{5C1C46ED-49AF-4A8F-9CCE-85FB267D6308}"/>
    <cellStyle name="Normal 19 3 5 2 4" xfId="38014" xr:uid="{F7F9B7B0-84BA-4241-A6F4-401689CAE2A3}"/>
    <cellStyle name="Normal 19 3 5 3" xfId="6182" xr:uid="{3EA8C9C0-E303-42B4-AE45-9C14754D0F35}"/>
    <cellStyle name="Normal 19 3 5 3 2" xfId="14562" xr:uid="{25D7890A-62E3-41F8-9E9D-B55270D93D29}"/>
    <cellStyle name="Normal 19 3 5 3 2 2" xfId="31322" xr:uid="{01060C86-10EC-4674-BFD7-B236B92094D0}"/>
    <cellStyle name="Normal 19 3 5 3 2 3" xfId="48081" xr:uid="{B3AC833C-DD20-4BB2-8175-90183D0A91F9}"/>
    <cellStyle name="Normal 19 3 5 3 3" xfId="22942" xr:uid="{C4278B92-5984-454B-8939-1D08272E38A2}"/>
    <cellStyle name="Normal 19 3 5 3 4" xfId="39701" xr:uid="{D8DB89C7-0F85-4E74-90BD-EA5A97AC71E4}"/>
    <cellStyle name="Normal 19 3 5 4" xfId="2918" xr:uid="{AC15B48D-A997-43EB-A83A-0ED22FDCE2A7}"/>
    <cellStyle name="Normal 19 3 5 4 2" xfId="11298" xr:uid="{F953BD98-DD03-4827-8515-FA81E3CA121A}"/>
    <cellStyle name="Normal 19 3 5 4 2 2" xfId="28058" xr:uid="{C76BC94D-D429-4998-9729-097710CBB13B}"/>
    <cellStyle name="Normal 19 3 5 4 2 3" xfId="44817" xr:uid="{E9F3E665-37D1-4BB7-9E56-35FD6CE93B7B}"/>
    <cellStyle name="Normal 19 3 5 4 3" xfId="19678" xr:uid="{1B2CBE09-EBAE-4B90-9A51-CDDF5570069F}"/>
    <cellStyle name="Normal 19 3 5 4 4" xfId="36437" xr:uid="{7C9B68CC-1839-4763-AFCD-5CA0F920F349}"/>
    <cellStyle name="Normal 19 3 5 5" xfId="9495" xr:uid="{1B4D15F4-F740-487A-A872-1CDFAF75456A}"/>
    <cellStyle name="Normal 19 3 5 5 2" xfId="26255" xr:uid="{55D2A757-D129-4B7E-83AA-8D08EFE6B2CC}"/>
    <cellStyle name="Normal 19 3 5 5 3" xfId="43014" xr:uid="{C8CE6883-8D31-4551-894D-77D9B998D64E}"/>
    <cellStyle name="Normal 19 3 5 6" xfId="17875" xr:uid="{25506FD6-99D1-444B-8186-4A7EB54B5A96}"/>
    <cellStyle name="Normal 19 3 5 7" xfId="34634" xr:uid="{6FA3B28F-A3DF-4CCF-A7A3-51F97574A28F}"/>
    <cellStyle name="Normal 19 3 6" xfId="1570" xr:uid="{7A63F09F-A85D-4283-B08D-329067FAB629}"/>
    <cellStyle name="Normal 19 3 6 2" xfId="4959" xr:uid="{0F7187B9-2055-4390-9F86-8C5B885B2B05}"/>
    <cellStyle name="Normal 19 3 6 2 2" xfId="13339" xr:uid="{17281FE9-6CD3-44D3-90A7-D2104F04F327}"/>
    <cellStyle name="Normal 19 3 6 2 2 2" xfId="30099" xr:uid="{4AB0F260-2B2C-44AC-8635-D1108269F187}"/>
    <cellStyle name="Normal 19 3 6 2 2 3" xfId="46858" xr:uid="{2877AF75-F9C1-4A35-8EEE-BC5AFAF739D8}"/>
    <cellStyle name="Normal 19 3 6 2 3" xfId="21719" xr:uid="{3C89FFF0-87AC-4EB7-BADA-DF96E5D7082B}"/>
    <cellStyle name="Normal 19 3 6 2 4" xfId="38478" xr:uid="{1E55859E-CABB-4825-A0C0-472429613222}"/>
    <cellStyle name="Normal 19 3 6 3" xfId="6646" xr:uid="{B4FB7770-901B-4E64-ABD5-FE4661A17DF6}"/>
    <cellStyle name="Normal 19 3 6 3 2" xfId="15026" xr:uid="{6C686010-FA7E-4348-9676-0496C7FC560B}"/>
    <cellStyle name="Normal 19 3 6 3 2 2" xfId="31786" xr:uid="{4A890965-5CB4-4B58-BFB2-596F7A5D2A75}"/>
    <cellStyle name="Normal 19 3 6 3 2 3" xfId="48545" xr:uid="{51903B39-A431-4253-8499-5D92EA4C12F7}"/>
    <cellStyle name="Normal 19 3 6 3 3" xfId="23406" xr:uid="{2CAFAB7C-CCFB-405A-8673-225066B4EFEE}"/>
    <cellStyle name="Normal 19 3 6 3 4" xfId="40165" xr:uid="{0264E0FB-3A8F-409A-9A01-212833358A4E}"/>
    <cellStyle name="Normal 19 3 6 4" xfId="2060" xr:uid="{6D8E54BB-0303-49C0-B910-7A35F93F423E}"/>
    <cellStyle name="Normal 19 3 6 4 2" xfId="10444" xr:uid="{4C432DBE-608D-4DEE-8686-F55567574B8D}"/>
    <cellStyle name="Normal 19 3 6 4 2 2" xfId="27204" xr:uid="{1647FD8B-2EFB-4BCC-9AF8-2C5E5ED9D4B7}"/>
    <cellStyle name="Normal 19 3 6 4 2 3" xfId="43963" xr:uid="{C6CEEAE2-AD66-41ED-914D-BFFA2E7CA52A}"/>
    <cellStyle name="Normal 19 3 6 4 3" xfId="18824" xr:uid="{2DBB5E11-EE00-4FBE-BD35-B0928B668DD5}"/>
    <cellStyle name="Normal 19 3 6 4 4" xfId="35583" xr:uid="{30DA5589-B217-4AC7-94E2-9B46BDC330A5}"/>
    <cellStyle name="Normal 19 3 6 5" xfId="9959" xr:uid="{42E36705-60B8-4233-A87E-3705F5E8D49C}"/>
    <cellStyle name="Normal 19 3 6 5 2" xfId="26719" xr:uid="{090FF6D9-BEC6-4D6D-83AA-374B7879F547}"/>
    <cellStyle name="Normal 19 3 6 5 3" xfId="43478" xr:uid="{6C071181-91D1-4EF3-9573-D67D581ACF7C}"/>
    <cellStyle name="Normal 19 3 6 6" xfId="18339" xr:uid="{A736BFC1-F186-4FD3-AEB3-43A1A20390CF}"/>
    <cellStyle name="Normal 19 3 6 7" xfId="35098" xr:uid="{2C801858-E416-44A6-81F1-E27AD268F7D1}"/>
    <cellStyle name="Normal 19 3 7" xfId="3689" xr:uid="{B4E413CA-4B18-4123-8E1A-553802BAC64B}"/>
    <cellStyle name="Normal 19 3 7 2" xfId="12069" xr:uid="{C33F2B27-EFF1-49C9-B813-C61453D3E917}"/>
    <cellStyle name="Normal 19 3 7 2 2" xfId="28829" xr:uid="{F796525A-76E2-4EFD-9125-895A7994B5B3}"/>
    <cellStyle name="Normal 19 3 7 2 3" xfId="45588" xr:uid="{B3C9A7AE-AE58-46A7-87CA-9A679A5A4FDE}"/>
    <cellStyle name="Normal 19 3 7 3" xfId="20449" xr:uid="{A343FAD4-A365-443E-BDE9-04C591B6BC39}"/>
    <cellStyle name="Normal 19 3 7 4" xfId="37208" xr:uid="{ECAA11F0-FBEF-442B-933E-B8305FDCE64C}"/>
    <cellStyle name="Normal 19 3 8" xfId="5328" xr:uid="{E6209A54-63A5-44C0-A8B0-496E57179C08}"/>
    <cellStyle name="Normal 19 3 8 2" xfId="13708" xr:uid="{921AFF20-CB3E-49FD-ACD1-42244222A9ED}"/>
    <cellStyle name="Normal 19 3 8 2 2" xfId="30468" xr:uid="{A2CDC2A2-B133-4E3E-8C54-C6700C31F746}"/>
    <cellStyle name="Normal 19 3 8 2 3" xfId="47227" xr:uid="{FC51D9F6-05FE-4899-B937-05FC7C776DAB}"/>
    <cellStyle name="Normal 19 3 8 3" xfId="22088" xr:uid="{49862B32-144B-4B9B-8C91-6C10F89B607F}"/>
    <cellStyle name="Normal 19 3 8 4" xfId="38847" xr:uid="{55B44F29-74DD-4824-B379-525B4F1FFC5B}"/>
    <cellStyle name="Normal 19 3 9" xfId="7052" xr:uid="{4FD284E7-FBF3-4BD2-9054-0186B91457AB}"/>
    <cellStyle name="Normal 19 3 9 2" xfId="15432" xr:uid="{8E5D4DD6-A1AA-46A4-B719-D081501D5AE5}"/>
    <cellStyle name="Normal 19 3 9 2 2" xfId="32192" xr:uid="{85332BC5-FB20-40DF-BE6C-7A6C6BB7121A}"/>
    <cellStyle name="Normal 19 3 9 2 3" xfId="48951" xr:uid="{FD92FD74-84AD-4C21-8B56-08B91A67AD2D}"/>
    <cellStyle name="Normal 19 3 9 3" xfId="23812" xr:uid="{8C44A4BD-8ECC-44F7-983A-BBF1305C804A}"/>
    <cellStyle name="Normal 19 3 9 4" xfId="40571" xr:uid="{CA3F63B8-D9DE-4A02-91C8-0FB004D46CE7}"/>
    <cellStyle name="Normal 19 4" xfId="423" xr:uid="{C95B5C3A-5259-4CE7-88A8-2669E1AE1996}"/>
    <cellStyle name="Normal 19 4 10" xfId="8344" xr:uid="{86FADDCF-4EC3-4A29-8CC0-430E23185942}"/>
    <cellStyle name="Normal 19 4 10 2" xfId="16724" xr:uid="{1670BBB4-16CF-4802-AD8B-BDEFE48B7E8F}"/>
    <cellStyle name="Normal 19 4 10 2 2" xfId="33484" xr:uid="{F7B1DCCB-0ACF-496B-9F6B-1AF2D5749A72}"/>
    <cellStyle name="Normal 19 4 10 2 3" xfId="50243" xr:uid="{B7E27412-A343-4E72-ACEF-4F1686CD4725}"/>
    <cellStyle name="Normal 19 4 10 3" xfId="25104" xr:uid="{5723210A-BD35-4B30-B089-9E88FDBAAB0A}"/>
    <cellStyle name="Normal 19 4 10 4" xfId="41863" xr:uid="{81371A42-B9B2-45B7-A828-82C18962EBD4}"/>
    <cellStyle name="Normal 19 4 11" xfId="2255" xr:uid="{E04405C0-6E6F-4A58-B454-953F654544EB}"/>
    <cellStyle name="Normal 19 4 11 2" xfId="10637" xr:uid="{2559E4BD-7A10-4E84-982D-CBBFB95A7365}"/>
    <cellStyle name="Normal 19 4 11 2 2" xfId="27397" xr:uid="{DC5647C7-4AED-4AC4-8893-9FF6353AD9FD}"/>
    <cellStyle name="Normal 19 4 11 2 3" xfId="44156" xr:uid="{6BBFA4CF-1952-464E-A667-916DFC246755}"/>
    <cellStyle name="Normal 19 4 11 3" xfId="19017" xr:uid="{17754383-6998-43C2-A1DD-070480BD0326}"/>
    <cellStyle name="Normal 19 4 11 4" xfId="35776" xr:uid="{DC1EDEE4-30F8-4A93-8AAE-47183CCB5934}"/>
    <cellStyle name="Normal 19 4 12" xfId="8834" xr:uid="{AD9A1857-C278-4998-B36E-BFBCE1059D18}"/>
    <cellStyle name="Normal 19 4 12 2" xfId="25594" xr:uid="{74F530E1-75BF-43ED-8456-3E9DC97F967C}"/>
    <cellStyle name="Normal 19 4 12 3" xfId="42353" xr:uid="{F79EDD10-4443-4FD1-B46B-CF6157701422}"/>
    <cellStyle name="Normal 19 4 13" xfId="17214" xr:uid="{EADB6822-CFA4-44F7-938A-566F355F5EA9}"/>
    <cellStyle name="Normal 19 4 14" xfId="33973" xr:uid="{F4472A99-31DC-4182-9DE0-4598E94EB65A}"/>
    <cellStyle name="Normal 19 4 2" xfId="865" xr:uid="{FB4E255D-83BB-4F83-9FD1-C8300A719C2A}"/>
    <cellStyle name="Normal 19 4 2 2" xfId="4260" xr:uid="{753CA9D8-2B22-4BF3-869C-31793AA39A34}"/>
    <cellStyle name="Normal 19 4 2 2 2" xfId="12640" xr:uid="{06225432-C094-4295-9784-A3DD23074E34}"/>
    <cellStyle name="Normal 19 4 2 2 2 2" xfId="29400" xr:uid="{9700D2B1-93C2-49CF-8DBB-4D2B0DADD6C5}"/>
    <cellStyle name="Normal 19 4 2 2 2 3" xfId="46159" xr:uid="{AA8BFA2B-86FA-461E-8735-9C3DCB9895B3}"/>
    <cellStyle name="Normal 19 4 2 2 3" xfId="21020" xr:uid="{DD4DF13A-6D29-4CAD-B761-F40DC146B8CA}"/>
    <cellStyle name="Normal 19 4 2 2 4" xfId="37779" xr:uid="{989AC830-5146-4821-8071-CC305D25D856}"/>
    <cellStyle name="Normal 19 4 2 3" xfId="5947" xr:uid="{E472D007-0C84-4481-9A0E-94D54B96D827}"/>
    <cellStyle name="Normal 19 4 2 3 2" xfId="14327" xr:uid="{192E4F2C-F293-4C10-BCF0-20BBDEBC47E7}"/>
    <cellStyle name="Normal 19 4 2 3 2 2" xfId="31087" xr:uid="{BE9A104E-8B1B-4093-B490-B85EBB71386F}"/>
    <cellStyle name="Normal 19 4 2 3 2 3" xfId="47846" xr:uid="{57D4EF58-1C6C-4CFA-A53E-4E58BA3C9587}"/>
    <cellStyle name="Normal 19 4 2 3 3" xfId="22707" xr:uid="{08ED15F1-7237-45CC-BFA9-9B478DFC50D8}"/>
    <cellStyle name="Normal 19 4 2 3 4" xfId="39466" xr:uid="{38EF09D9-7ABB-4961-B074-7189AED9B3B0}"/>
    <cellStyle name="Normal 19 4 2 4" xfId="2683" xr:uid="{93E7D774-78C8-4CB2-BFD2-BF510271A9F6}"/>
    <cellStyle name="Normal 19 4 2 4 2" xfId="11063" xr:uid="{CA4709F5-94AD-470F-BE9F-2D43210332F0}"/>
    <cellStyle name="Normal 19 4 2 4 2 2" xfId="27823" xr:uid="{AB95CE58-921B-485E-B7E4-B4CFCC7F3AF1}"/>
    <cellStyle name="Normal 19 4 2 4 2 3" xfId="44582" xr:uid="{60896579-F300-4193-9323-12F62F8DC53A}"/>
    <cellStyle name="Normal 19 4 2 4 3" xfId="19443" xr:uid="{C2380B69-4023-4D25-9667-4C88243BF5AE}"/>
    <cellStyle name="Normal 19 4 2 4 4" xfId="36202" xr:uid="{2E00B4E9-1E07-4F4D-B182-DC82AD390752}"/>
    <cellStyle name="Normal 19 4 2 5" xfId="9260" xr:uid="{56709702-9018-420A-B77C-8F21EDB49B42}"/>
    <cellStyle name="Normal 19 4 2 5 2" xfId="26020" xr:uid="{64378F46-A625-4EB4-B7B9-445D6F7B97E4}"/>
    <cellStyle name="Normal 19 4 2 5 3" xfId="42779" xr:uid="{B7DE6699-3305-488C-AB48-4AECD1D80AE9}"/>
    <cellStyle name="Normal 19 4 2 6" xfId="17640" xr:uid="{C50CDCFE-CBEF-4E67-9E65-6EB95D5DF24A}"/>
    <cellStyle name="Normal 19 4 2 7" xfId="34399" xr:uid="{ED5B8ABC-6E7D-4CB7-B9E6-CAE8934D7D29}"/>
    <cellStyle name="Normal 19 4 3" xfId="1299" xr:uid="{F65E7847-F36A-44C2-8489-B74C0D9FB4A5}"/>
    <cellStyle name="Normal 19 4 3 2" xfId="4688" xr:uid="{4530EAA3-3574-4CDB-89F7-EB135C297BDE}"/>
    <cellStyle name="Normal 19 4 3 2 2" xfId="13068" xr:uid="{E7AD70A3-9A15-4EA2-952F-C66A0508ADFA}"/>
    <cellStyle name="Normal 19 4 3 2 2 2" xfId="29828" xr:uid="{89AC476B-13C6-4DD9-8EDE-3C49422BE92A}"/>
    <cellStyle name="Normal 19 4 3 2 2 3" xfId="46587" xr:uid="{697A9706-BF50-4812-9721-6B549FAA4081}"/>
    <cellStyle name="Normal 19 4 3 2 3" xfId="21448" xr:uid="{1473650C-E7D8-4905-8800-A8B4486DB11E}"/>
    <cellStyle name="Normal 19 4 3 2 4" xfId="38207" xr:uid="{B4618A02-ECE6-4D35-AB0E-1687E254139A}"/>
    <cellStyle name="Normal 19 4 3 3" xfId="6375" xr:uid="{C16AB3CC-0FE6-4994-ABEA-2459CE058AC4}"/>
    <cellStyle name="Normal 19 4 3 3 2" xfId="14755" xr:uid="{9499B92F-2B89-4D9E-BA20-0D6E5BFB4B54}"/>
    <cellStyle name="Normal 19 4 3 3 2 2" xfId="31515" xr:uid="{DFA862BF-ADBA-4F5E-839C-5048E56139C0}"/>
    <cellStyle name="Normal 19 4 3 3 2 3" xfId="48274" xr:uid="{05318995-192F-4888-8A27-3413C8747C10}"/>
    <cellStyle name="Normal 19 4 3 3 3" xfId="23135" xr:uid="{6DA9C558-72AE-4DF4-B23B-433628EAEE53}"/>
    <cellStyle name="Normal 19 4 3 3 4" xfId="39894" xr:uid="{8B43E074-7099-4688-BC6A-C9A7D493689B}"/>
    <cellStyle name="Normal 19 4 3 4" xfId="3111" xr:uid="{DD07DC25-BCE0-4588-A2AF-24B2AB8DDD47}"/>
    <cellStyle name="Normal 19 4 3 4 2" xfId="11491" xr:uid="{8797C4C0-45AF-4825-9FFB-2F7F9FEC970A}"/>
    <cellStyle name="Normal 19 4 3 4 2 2" xfId="28251" xr:uid="{34FDFACE-A833-4FDE-8319-674AA2393280}"/>
    <cellStyle name="Normal 19 4 3 4 2 3" xfId="45010" xr:uid="{AA4856BE-49F7-4DA1-99B2-B6DF2CCE7397}"/>
    <cellStyle name="Normal 19 4 3 4 3" xfId="19871" xr:uid="{19B16BF0-7B76-4B82-8854-21B23CB19F5F}"/>
    <cellStyle name="Normal 19 4 3 4 4" xfId="36630" xr:uid="{6777ECBD-B769-421A-A6C5-A6758A41062C}"/>
    <cellStyle name="Normal 19 4 3 5" xfId="9688" xr:uid="{1C032429-E1E4-43AA-83BC-DA3E9EDD22D7}"/>
    <cellStyle name="Normal 19 4 3 5 2" xfId="26448" xr:uid="{D321566F-D14F-4E0A-B72C-8759FF4C6CD8}"/>
    <cellStyle name="Normal 19 4 3 5 3" xfId="43207" xr:uid="{45AB1A8E-6D4E-402D-84E3-B4AD12803A6F}"/>
    <cellStyle name="Normal 19 4 3 6" xfId="18068" xr:uid="{8784226E-FF0A-4499-8C17-A0AD69C5F779}"/>
    <cellStyle name="Normal 19 4 3 7" xfId="34827" xr:uid="{17EC1108-B71D-4499-A06B-26673D346B72}"/>
    <cellStyle name="Normal 19 4 4" xfId="1644" xr:uid="{D3A36DE8-8AA3-4DE3-A9A7-B137CD62DC1A}"/>
    <cellStyle name="Normal 19 4 4 2" xfId="5033" xr:uid="{60A7522A-B746-41EE-BB28-2F9D55E9F970}"/>
    <cellStyle name="Normal 19 4 4 2 2" xfId="13413" xr:uid="{1276B0E1-6832-4E3C-9051-AFBE0E3B525C}"/>
    <cellStyle name="Normal 19 4 4 2 2 2" xfId="30173" xr:uid="{64B10346-C992-4F73-A0B2-D9933F7265CA}"/>
    <cellStyle name="Normal 19 4 4 2 2 3" xfId="46932" xr:uid="{65F44ACC-0448-48CA-8111-1FE67D00EDA1}"/>
    <cellStyle name="Normal 19 4 4 2 3" xfId="21793" xr:uid="{477F6B1A-7F40-4B3A-BD11-2A927771D882}"/>
    <cellStyle name="Normal 19 4 4 2 4" xfId="38552" xr:uid="{859FFCD4-C877-4B81-A221-8010EBE06725}"/>
    <cellStyle name="Normal 19 4 4 3" xfId="6720" xr:uid="{C9124E93-939D-47CF-8ED4-BF2B3E907C88}"/>
    <cellStyle name="Normal 19 4 4 3 2" xfId="15100" xr:uid="{4CF4613C-E23E-4BE7-8EF1-3BEA29C36087}"/>
    <cellStyle name="Normal 19 4 4 3 2 2" xfId="31860" xr:uid="{BDCF7371-26F8-469A-A44D-58656C8E1418}"/>
    <cellStyle name="Normal 19 4 4 3 2 3" xfId="48619" xr:uid="{E375C145-4C98-413A-A6D0-53EB67EA9D86}"/>
    <cellStyle name="Normal 19 4 4 3 3" xfId="23480" xr:uid="{1EEB11C2-D4F6-43CE-A2E5-501D96D4D37E}"/>
    <cellStyle name="Normal 19 4 4 3 4" xfId="40239" xr:uid="{373B3D4B-F658-4A0D-81EA-B9AD20424E59}"/>
    <cellStyle name="Normal 19 4 4 4" xfId="3344" xr:uid="{743573AF-84CA-43F4-A8D8-D839C66825E2}"/>
    <cellStyle name="Normal 19 4 4 4 2" xfId="11724" xr:uid="{0B0A6D28-65D1-4CBD-856D-16851FB77BA0}"/>
    <cellStyle name="Normal 19 4 4 4 2 2" xfId="28484" xr:uid="{7162D7F7-38BC-4569-A241-C919A3E153AE}"/>
    <cellStyle name="Normal 19 4 4 4 2 3" xfId="45243" xr:uid="{3917BBB0-E777-49AE-AD9D-C6453B900CA3}"/>
    <cellStyle name="Normal 19 4 4 4 3" xfId="20104" xr:uid="{A3C29137-9D1B-4A91-A325-48B6D8A9D3E3}"/>
    <cellStyle name="Normal 19 4 4 4 4" xfId="36863" xr:uid="{81050845-A861-42CF-9E2C-C441D5B76F79}"/>
    <cellStyle name="Normal 19 4 4 5" xfId="10033" xr:uid="{3FE2A1BB-45E9-4989-B3CC-53FB8D8EC8DB}"/>
    <cellStyle name="Normal 19 4 4 5 2" xfId="26793" xr:uid="{F99BA9A5-7C75-4F1B-8B46-98ABF58B099E}"/>
    <cellStyle name="Normal 19 4 4 5 3" xfId="43552" xr:uid="{94DE47B7-2319-4A9C-908A-64957FA9A348}"/>
    <cellStyle name="Normal 19 4 4 6" xfId="18413" xr:uid="{1D34E9A3-5BD8-4C38-8D7A-DA8196E3AFAB}"/>
    <cellStyle name="Normal 19 4 4 7" xfId="35172" xr:uid="{246BD76D-3F96-4453-B41C-026F7EBF81E3}"/>
    <cellStyle name="Normal 19 4 5" xfId="3763" xr:uid="{3E634B67-2162-4E3B-B8AE-7105B4671780}"/>
    <cellStyle name="Normal 19 4 5 2" xfId="12143" xr:uid="{48630C8F-4B1C-4534-AF08-9F4AD3063C4D}"/>
    <cellStyle name="Normal 19 4 5 2 2" xfId="28903" xr:uid="{2F250470-98CF-488D-89D6-6D1D86601A92}"/>
    <cellStyle name="Normal 19 4 5 2 3" xfId="45662" xr:uid="{33D7B1A1-435E-47DE-BB63-9EAA1E8ED611}"/>
    <cellStyle name="Normal 19 4 5 3" xfId="20523" xr:uid="{92CEBF8C-C3A5-4CDE-BF53-744753216274}"/>
    <cellStyle name="Normal 19 4 5 4" xfId="37282" xr:uid="{BDAA2950-938C-4EDB-85EC-E71AC84AD172}"/>
    <cellStyle name="Normal 19 4 6" xfId="5521" xr:uid="{D314516A-D8F0-43E1-9AA9-881692B264FC}"/>
    <cellStyle name="Normal 19 4 6 2" xfId="13901" xr:uid="{0D5F817F-F8EC-4BA0-A742-BC56A3D6F07E}"/>
    <cellStyle name="Normal 19 4 6 2 2" xfId="30661" xr:uid="{0CFB17C4-D7F1-40BE-A7FD-45B4F77B780E}"/>
    <cellStyle name="Normal 19 4 6 2 3" xfId="47420" xr:uid="{FBE2F3D5-3A23-43F9-8236-7AF1A7ADDBD8}"/>
    <cellStyle name="Normal 19 4 6 3" xfId="22281" xr:uid="{84A3C594-19D1-41CB-B458-9297C5E3A641}"/>
    <cellStyle name="Normal 19 4 6 4" xfId="39040" xr:uid="{B524839B-A2B1-4107-AA1F-60A1EF63C806}"/>
    <cellStyle name="Normal 19 4 7" xfId="7126" xr:uid="{28119D2B-CA39-4E6D-AB8B-DDBC70508221}"/>
    <cellStyle name="Normal 19 4 7 2" xfId="15506" xr:uid="{71E7E9FC-4690-429D-AEC7-7F30164A9DB8}"/>
    <cellStyle name="Normal 19 4 7 2 2" xfId="32266" xr:uid="{98042188-CAB8-4D20-901B-609B2045E230}"/>
    <cellStyle name="Normal 19 4 7 2 3" xfId="49025" xr:uid="{0AC294B5-247B-4B8B-8421-B50F8636101A}"/>
    <cellStyle name="Normal 19 4 7 3" xfId="23886" xr:uid="{26E0C060-06A3-4747-94C4-E0E514A11F33}"/>
    <cellStyle name="Normal 19 4 7 4" xfId="40645" xr:uid="{8C66C1B4-446D-4B71-991B-832449DFCF1B}"/>
    <cellStyle name="Normal 19 4 8" xfId="7532" xr:uid="{5538FC2B-2F07-459F-A0A4-8456A368442B}"/>
    <cellStyle name="Normal 19 4 8 2" xfId="15912" xr:uid="{33C9DCDE-C0B3-4F7F-BAD8-C43E3C1431B5}"/>
    <cellStyle name="Normal 19 4 8 2 2" xfId="32672" xr:uid="{23DB5815-AACB-42D8-BB2D-4B1B7089152E}"/>
    <cellStyle name="Normal 19 4 8 2 3" xfId="49431" xr:uid="{06CA5DE2-1E0E-4492-ADB1-151BE362CB42}"/>
    <cellStyle name="Normal 19 4 8 3" xfId="24292" xr:uid="{0EE25333-5538-4579-A8F3-50B35EC9CA30}"/>
    <cellStyle name="Normal 19 4 8 4" xfId="41051" xr:uid="{69528F6A-0BA5-4214-B3CD-9A536A61EA83}"/>
    <cellStyle name="Normal 19 4 9" xfId="7938" xr:uid="{4BE704B6-8C66-4ADF-8540-5A9018BF9124}"/>
    <cellStyle name="Normal 19 4 9 2" xfId="16318" xr:uid="{C88EFD8A-DD13-42EB-9AE9-086F3059B7C4}"/>
    <cellStyle name="Normal 19 4 9 2 2" xfId="33078" xr:uid="{0E71C0EC-8703-48EC-859A-0FBD3D411285}"/>
    <cellStyle name="Normal 19 4 9 2 3" xfId="49837" xr:uid="{6C7616B2-F5DF-4152-8E44-4E86BFA57E33}"/>
    <cellStyle name="Normal 19 4 9 3" xfId="24698" xr:uid="{6E4BC8EC-7FBA-4E28-885E-D9E243B31697}"/>
    <cellStyle name="Normal 19 4 9 4" xfId="41457" xr:uid="{AFAEE081-B8F3-4B48-97AE-9E2E8386CA0B}"/>
    <cellStyle name="Normal 19 5" xfId="424" xr:uid="{0700560F-B735-499C-B5BB-AC7A1BC2CAFF}"/>
    <cellStyle name="Normal 19 5 10" xfId="8414" xr:uid="{4ACC737A-D72A-4E4D-8FE6-7442EDB95D1C}"/>
    <cellStyle name="Normal 19 5 10 2" xfId="16794" xr:uid="{97679C8C-D650-41B2-83A2-72399F086CB2}"/>
    <cellStyle name="Normal 19 5 10 2 2" xfId="33554" xr:uid="{F0411166-952F-4C28-AFAA-3849337C871B}"/>
    <cellStyle name="Normal 19 5 10 2 3" xfId="50313" xr:uid="{182A3E0B-B589-4864-9257-717077D4C2CC}"/>
    <cellStyle name="Normal 19 5 10 3" xfId="25174" xr:uid="{B47CB052-48A9-4318-B64F-DAFD1EEBEDD9}"/>
    <cellStyle name="Normal 19 5 10 4" xfId="41933" xr:uid="{510603E1-EA97-46E2-9F36-D6B3C31CCD07}"/>
    <cellStyle name="Normal 19 5 11" xfId="2256" xr:uid="{B291BB48-12B1-44DE-B21F-1437E88C5C8F}"/>
    <cellStyle name="Normal 19 5 11 2" xfId="10638" xr:uid="{A5F5E010-1C3C-48D7-8635-0AD3F62CEB60}"/>
    <cellStyle name="Normal 19 5 11 2 2" xfId="27398" xr:uid="{42412A34-46E8-4033-92D0-520A7BCE40A3}"/>
    <cellStyle name="Normal 19 5 11 2 3" xfId="44157" xr:uid="{19052E17-3B58-48B4-A20C-3977C0D2D603}"/>
    <cellStyle name="Normal 19 5 11 3" xfId="19018" xr:uid="{3080D403-3D81-43A8-AEF8-C4686DDA5B62}"/>
    <cellStyle name="Normal 19 5 11 4" xfId="35777" xr:uid="{2C5FBE7B-E5AD-42F9-BA1A-DAE0347BE19F}"/>
    <cellStyle name="Normal 19 5 12" xfId="8835" xr:uid="{CDE3D167-93EF-45DA-9374-4EC816B39ABD}"/>
    <cellStyle name="Normal 19 5 12 2" xfId="25595" xr:uid="{51232020-3952-4992-B079-7E023E1AB889}"/>
    <cellStyle name="Normal 19 5 12 3" xfId="42354" xr:uid="{5D346D0A-9582-41F6-9055-37EFF7C45261}"/>
    <cellStyle name="Normal 19 5 13" xfId="17215" xr:uid="{F9AE1888-7A6F-4A53-89BC-C928FF85C06D}"/>
    <cellStyle name="Normal 19 5 14" xfId="33974" xr:uid="{B6B52DE0-4C3A-4E3F-919C-0BAC885AFEEC}"/>
    <cellStyle name="Normal 19 5 2" xfId="866" xr:uid="{F27B47E9-99CA-4799-A6E6-F8D222D6A624}"/>
    <cellStyle name="Normal 19 5 2 2" xfId="4261" xr:uid="{6BFD8946-DF82-4441-9686-7630B284E06C}"/>
    <cellStyle name="Normal 19 5 2 2 2" xfId="12641" xr:uid="{7848A224-1F1A-4A85-BEA5-5D16DDE22800}"/>
    <cellStyle name="Normal 19 5 2 2 2 2" xfId="29401" xr:uid="{8BD62737-CD53-4315-8461-2FEEE10D4558}"/>
    <cellStyle name="Normal 19 5 2 2 2 3" xfId="46160" xr:uid="{657D99C0-68B2-4A76-BC86-04E2560D490C}"/>
    <cellStyle name="Normal 19 5 2 2 3" xfId="21021" xr:uid="{CEDC11ED-1EFB-4F78-8559-DCA8C0BD3F0F}"/>
    <cellStyle name="Normal 19 5 2 2 4" xfId="37780" xr:uid="{A29D28A8-D7C5-4AD3-ABEA-489ADEC33FE4}"/>
    <cellStyle name="Normal 19 5 2 3" xfId="5948" xr:uid="{8AD82691-EDFC-4EC6-8076-448EED8140EE}"/>
    <cellStyle name="Normal 19 5 2 3 2" xfId="14328" xr:uid="{F1F7EEFF-B0A3-4B1C-B534-E400E8F07448}"/>
    <cellStyle name="Normal 19 5 2 3 2 2" xfId="31088" xr:uid="{44B06B66-6E78-4E93-A554-DF8ED6CCDC4E}"/>
    <cellStyle name="Normal 19 5 2 3 2 3" xfId="47847" xr:uid="{171A54E6-C436-4A95-9041-39A062BFEF37}"/>
    <cellStyle name="Normal 19 5 2 3 3" xfId="22708" xr:uid="{BBBD2EF0-0A98-4C87-9D65-1035E7E7E6D2}"/>
    <cellStyle name="Normal 19 5 2 3 4" xfId="39467" xr:uid="{E27B4D0F-1225-4BD0-8493-39C82C8DCF08}"/>
    <cellStyle name="Normal 19 5 2 4" xfId="2684" xr:uid="{692FD4B8-2E1A-4FF5-9C6F-9BE6ED82F1EA}"/>
    <cellStyle name="Normal 19 5 2 4 2" xfId="11064" xr:uid="{5ED02012-1701-4BA3-A769-75AB1ACCD34D}"/>
    <cellStyle name="Normal 19 5 2 4 2 2" xfId="27824" xr:uid="{5D6BD511-D302-48C1-8786-8075D040F46A}"/>
    <cellStyle name="Normal 19 5 2 4 2 3" xfId="44583" xr:uid="{F386085F-1ED4-47E7-B40E-FE68DD7B4E7B}"/>
    <cellStyle name="Normal 19 5 2 4 3" xfId="19444" xr:uid="{82210E32-7A4F-4AE7-85A1-B349FDB1FC9C}"/>
    <cellStyle name="Normal 19 5 2 4 4" xfId="36203" xr:uid="{94A1253C-9FBA-45F6-9879-E4E0227C6998}"/>
    <cellStyle name="Normal 19 5 2 5" xfId="9261" xr:uid="{9EA53C89-FD00-41C8-8605-87200E5B4C82}"/>
    <cellStyle name="Normal 19 5 2 5 2" xfId="26021" xr:uid="{22A2B287-363C-41F2-9B6E-DC1F6A06A233}"/>
    <cellStyle name="Normal 19 5 2 5 3" xfId="42780" xr:uid="{38A205E9-2AA0-4D64-8755-74BD3748392E}"/>
    <cellStyle name="Normal 19 5 2 6" xfId="17641" xr:uid="{D622A604-890F-4588-BFC2-60540E477EC7}"/>
    <cellStyle name="Normal 19 5 2 7" xfId="34400" xr:uid="{6A3C762C-97B1-4F68-9205-8DA6C212E4D5}"/>
    <cellStyle name="Normal 19 5 3" xfId="1300" xr:uid="{C245777C-6116-4217-9B0A-D123AE7A0C02}"/>
    <cellStyle name="Normal 19 5 3 2" xfId="4689" xr:uid="{F539B648-ACB6-405C-B6C5-A2AC886B1B57}"/>
    <cellStyle name="Normal 19 5 3 2 2" xfId="13069" xr:uid="{5FED6C58-4509-406A-AC64-D8F33C8196D9}"/>
    <cellStyle name="Normal 19 5 3 2 2 2" xfId="29829" xr:uid="{37E3D361-0296-48EF-B833-D03A90EC2079}"/>
    <cellStyle name="Normal 19 5 3 2 2 3" xfId="46588" xr:uid="{48AA2357-7AC7-4695-B570-3B815F80EE70}"/>
    <cellStyle name="Normal 19 5 3 2 3" xfId="21449" xr:uid="{20EEFCF1-A34A-4FE5-86E4-949FD49EB4C5}"/>
    <cellStyle name="Normal 19 5 3 2 4" xfId="38208" xr:uid="{2763495A-FEFB-447D-9ED6-005DA584D918}"/>
    <cellStyle name="Normal 19 5 3 3" xfId="6376" xr:uid="{C72053EA-7827-40A4-A8CC-9878EA193548}"/>
    <cellStyle name="Normal 19 5 3 3 2" xfId="14756" xr:uid="{A0A89DD3-BB6F-4FCA-BC0B-D84E1595B75E}"/>
    <cellStyle name="Normal 19 5 3 3 2 2" xfId="31516" xr:uid="{EE0AF6BF-FE5A-4CBA-A3B4-F6ED65C896B7}"/>
    <cellStyle name="Normal 19 5 3 3 2 3" xfId="48275" xr:uid="{E6DF535E-3352-45CB-8636-989BD205CC83}"/>
    <cellStyle name="Normal 19 5 3 3 3" xfId="23136" xr:uid="{CA52EAB0-7CF0-42DA-BF94-63753ECE39AB}"/>
    <cellStyle name="Normal 19 5 3 3 4" xfId="39895" xr:uid="{FAA97E2F-D672-49E8-92ED-62E201DD2E21}"/>
    <cellStyle name="Normal 19 5 3 4" xfId="3112" xr:uid="{E542168D-DBAA-4E1A-A1D8-C35C7C8F98CC}"/>
    <cellStyle name="Normal 19 5 3 4 2" xfId="11492" xr:uid="{5869BA8A-37A2-426B-B804-9AF267A899A1}"/>
    <cellStyle name="Normal 19 5 3 4 2 2" xfId="28252" xr:uid="{D40346A2-4FCC-496D-97B7-E8804AE34B58}"/>
    <cellStyle name="Normal 19 5 3 4 2 3" xfId="45011" xr:uid="{6BCE4E95-4A58-4D19-A702-9FF0CDD90EA7}"/>
    <cellStyle name="Normal 19 5 3 4 3" xfId="19872" xr:uid="{1833CC18-3778-4D31-859B-EC7A97FC8DB7}"/>
    <cellStyle name="Normal 19 5 3 4 4" xfId="36631" xr:uid="{8C08CE0D-C1EA-4094-A192-F378A163633F}"/>
    <cellStyle name="Normal 19 5 3 5" xfId="9689" xr:uid="{29C6C5D9-C230-4121-BD40-39E9DA2A1D6C}"/>
    <cellStyle name="Normal 19 5 3 5 2" xfId="26449" xr:uid="{C7551A5B-E8BA-4C2D-878A-BA9A2BD2D039}"/>
    <cellStyle name="Normal 19 5 3 5 3" xfId="43208" xr:uid="{FB04B311-68CF-4550-ACC7-CA9C35F8E7A4}"/>
    <cellStyle name="Normal 19 5 3 6" xfId="18069" xr:uid="{019DFB24-DAD9-4325-8BD0-46D704CFB3CF}"/>
    <cellStyle name="Normal 19 5 3 7" xfId="34828" xr:uid="{4EB36F8F-FEAB-408E-891C-6AC3485E0940}"/>
    <cellStyle name="Normal 19 5 4" xfId="1714" xr:uid="{27F13A1D-AB23-4501-8CB8-9F6B268A6443}"/>
    <cellStyle name="Normal 19 5 4 2" xfId="5103" xr:uid="{95007F4C-7524-45C0-B725-C72999416695}"/>
    <cellStyle name="Normal 19 5 4 2 2" xfId="13483" xr:uid="{3DD66963-3556-431F-8199-B59AC6E65AEB}"/>
    <cellStyle name="Normal 19 5 4 2 2 2" xfId="30243" xr:uid="{8A31C79F-FDEF-4864-8964-184D8EF607D3}"/>
    <cellStyle name="Normal 19 5 4 2 2 3" xfId="47002" xr:uid="{495476CE-3E57-4465-B779-9608C7942AF0}"/>
    <cellStyle name="Normal 19 5 4 2 3" xfId="21863" xr:uid="{98C08FC9-B5EB-481C-B48A-A148230C7382}"/>
    <cellStyle name="Normal 19 5 4 2 4" xfId="38622" xr:uid="{7B7C1A67-2459-4E2B-ABA3-86C94E5070D0}"/>
    <cellStyle name="Normal 19 5 4 3" xfId="6790" xr:uid="{86CBB51E-4D89-40F3-8485-1F3A9B1BC5B7}"/>
    <cellStyle name="Normal 19 5 4 3 2" xfId="15170" xr:uid="{20560CFA-9532-4130-9BAA-6F8A98EFFD2E}"/>
    <cellStyle name="Normal 19 5 4 3 2 2" xfId="31930" xr:uid="{3DA7B27C-D3DC-400D-99BF-01908EC853D0}"/>
    <cellStyle name="Normal 19 5 4 3 2 3" xfId="48689" xr:uid="{B01FB11D-4FC6-43C2-9923-4EBA6D5C12BD}"/>
    <cellStyle name="Normal 19 5 4 3 3" xfId="23550" xr:uid="{9F73B7DF-285D-44E4-93A7-E02B4589442D}"/>
    <cellStyle name="Normal 19 5 4 3 4" xfId="40309" xr:uid="{A9E0A79E-E84E-4EC8-B700-90A63F3108D8}"/>
    <cellStyle name="Normal 19 5 4 4" xfId="3413" xr:uid="{4E2D3912-4CF8-4889-96BE-02E5CB46CCBA}"/>
    <cellStyle name="Normal 19 5 4 4 2" xfId="11793" xr:uid="{191C0ABB-8CDB-48A6-876D-CD16B2F83782}"/>
    <cellStyle name="Normal 19 5 4 4 2 2" xfId="28553" xr:uid="{F5A7015A-B18F-4AB3-9480-5EB4319F36C0}"/>
    <cellStyle name="Normal 19 5 4 4 2 3" xfId="45312" xr:uid="{F96C233B-3C12-4249-8D77-E22AD97025E2}"/>
    <cellStyle name="Normal 19 5 4 4 3" xfId="20173" xr:uid="{AF9FA99F-5B94-44BD-94AB-057D72EDA873}"/>
    <cellStyle name="Normal 19 5 4 4 4" xfId="36932" xr:uid="{44791A74-0AE2-41FD-B240-A925A8ADE5D9}"/>
    <cellStyle name="Normal 19 5 4 5" xfId="10103" xr:uid="{3BFB946B-522A-4A8C-BD8B-F220CDB1D12A}"/>
    <cellStyle name="Normal 19 5 4 5 2" xfId="26863" xr:uid="{8DCB55AE-0B17-4260-AF33-3A9F2DAE8C21}"/>
    <cellStyle name="Normal 19 5 4 5 3" xfId="43622" xr:uid="{B7723456-984B-4B6E-9A47-30934372FFD7}"/>
    <cellStyle name="Normal 19 5 4 6" xfId="18483" xr:uid="{517539B9-3EE3-4844-96BA-B6294158E465}"/>
    <cellStyle name="Normal 19 5 4 7" xfId="35242" xr:uid="{BCBC1FF9-0309-455D-A826-346E0C23DDB8}"/>
    <cellStyle name="Normal 19 5 5" xfId="3833" xr:uid="{D089B2C2-8B9E-4F68-99D3-42AEBFD499A9}"/>
    <cellStyle name="Normal 19 5 5 2" xfId="12213" xr:uid="{5483C957-6812-4048-8E12-6C242883EE05}"/>
    <cellStyle name="Normal 19 5 5 2 2" xfId="28973" xr:uid="{C41045E6-D2AF-4385-A097-E5CB9C4F7E14}"/>
    <cellStyle name="Normal 19 5 5 2 3" xfId="45732" xr:uid="{857F948F-1A49-4CCF-8FE6-AE4523DE199C}"/>
    <cellStyle name="Normal 19 5 5 3" xfId="20593" xr:uid="{91A9E1A2-4F16-4B14-BF54-81A65C65D13D}"/>
    <cellStyle name="Normal 19 5 5 4" xfId="37352" xr:uid="{B4BCFE88-AC9D-4B3C-B443-20CF409392C4}"/>
    <cellStyle name="Normal 19 5 6" xfId="5522" xr:uid="{16CD4DC0-8050-45E5-9F92-125320EDEC76}"/>
    <cellStyle name="Normal 19 5 6 2" xfId="13902" xr:uid="{E2FD526A-1C0E-4624-89DB-17E718F78414}"/>
    <cellStyle name="Normal 19 5 6 2 2" xfId="30662" xr:uid="{0650BB74-A558-4A63-BD31-DCB355BF046F}"/>
    <cellStyle name="Normal 19 5 6 2 3" xfId="47421" xr:uid="{D9941C1B-10ED-4077-BDE7-796E4C5E2232}"/>
    <cellStyle name="Normal 19 5 6 3" xfId="22282" xr:uid="{C959050E-B95E-4256-8558-F9FBA7047DCB}"/>
    <cellStyle name="Normal 19 5 6 4" xfId="39041" xr:uid="{CE7C3A74-BD3E-4C17-88D3-B945B2B0AD07}"/>
    <cellStyle name="Normal 19 5 7" xfId="7196" xr:uid="{B460E689-7150-4381-91D9-1A0817877216}"/>
    <cellStyle name="Normal 19 5 7 2" xfId="15576" xr:uid="{7FB99FE0-2224-4010-85C4-E26A3340AB4C}"/>
    <cellStyle name="Normal 19 5 7 2 2" xfId="32336" xr:uid="{BBA49C67-8D24-4F19-B967-0DD361847AA0}"/>
    <cellStyle name="Normal 19 5 7 2 3" xfId="49095" xr:uid="{9E7C2EBE-4BDD-480B-9340-248D8EB8610C}"/>
    <cellStyle name="Normal 19 5 7 3" xfId="23956" xr:uid="{E8809CF8-C4ED-417B-B14A-B3029A5712CA}"/>
    <cellStyle name="Normal 19 5 7 4" xfId="40715" xr:uid="{D3E70A24-5A58-4656-8DF7-9E60B665EE61}"/>
    <cellStyle name="Normal 19 5 8" xfId="7602" xr:uid="{C879FFF0-FAC7-4764-BD1A-B7A6953CEAAD}"/>
    <cellStyle name="Normal 19 5 8 2" xfId="15982" xr:uid="{07F1B574-3740-40A4-A6C1-789543F0B7CD}"/>
    <cellStyle name="Normal 19 5 8 2 2" xfId="32742" xr:uid="{D54565BA-D382-4B82-8783-77C6CFDDBE96}"/>
    <cellStyle name="Normal 19 5 8 2 3" xfId="49501" xr:uid="{F6BAD34D-6E03-42D0-AC2E-C1799DA28C21}"/>
    <cellStyle name="Normal 19 5 8 3" xfId="24362" xr:uid="{4527D7D5-9DF4-4AD6-9013-D04E5E20B4D3}"/>
    <cellStyle name="Normal 19 5 8 4" xfId="41121" xr:uid="{1831F766-2DBF-4030-B99D-343BC09F1F3F}"/>
    <cellStyle name="Normal 19 5 9" xfId="8008" xr:uid="{B4678AE4-523B-4BCE-8D82-417D60A0FD56}"/>
    <cellStyle name="Normal 19 5 9 2" xfId="16388" xr:uid="{043D0946-731F-4478-9E19-D9BC614728D8}"/>
    <cellStyle name="Normal 19 5 9 2 2" xfId="33148" xr:uid="{BCB87875-A2D3-4400-8956-A8593D4F91BA}"/>
    <cellStyle name="Normal 19 5 9 2 3" xfId="49907" xr:uid="{FFCF314E-B56C-4E3C-B94A-54135CA95E8B}"/>
    <cellStyle name="Normal 19 5 9 3" xfId="24768" xr:uid="{81993F6A-65A9-4EB0-93A3-1F0D1303DF38}"/>
    <cellStyle name="Normal 19 5 9 4" xfId="41527" xr:uid="{C7F65823-EE45-4842-AD98-74BA349EA2C6}"/>
    <cellStyle name="Normal 19 6" xfId="598" xr:uid="{9DF5DD76-4B96-46AB-8468-81FFB8FF1E93}"/>
    <cellStyle name="Normal 19 6 2" xfId="3993" xr:uid="{C9520D53-442A-4B3F-9944-5F7EFDE9A358}"/>
    <cellStyle name="Normal 19 6 2 2" xfId="12373" xr:uid="{97C39F76-80DC-4571-B262-25A4C6DD2E2A}"/>
    <cellStyle name="Normal 19 6 2 2 2" xfId="29133" xr:uid="{3E573D79-433D-448F-8AFD-FA196E6AF5F7}"/>
    <cellStyle name="Normal 19 6 2 2 3" xfId="45892" xr:uid="{CD6B06F4-EB04-47B8-BEDC-E85266A30F5F}"/>
    <cellStyle name="Normal 19 6 2 3" xfId="20753" xr:uid="{B00E4BC4-89E4-44C6-A007-8A9B7702A1AF}"/>
    <cellStyle name="Normal 19 6 2 4" xfId="37512" xr:uid="{714C20D2-79B6-4D5A-8B46-A5247428D5E3}"/>
    <cellStyle name="Normal 19 6 3" xfId="5680" xr:uid="{A792DD6C-DD07-43D2-B785-40E86BDA8B26}"/>
    <cellStyle name="Normal 19 6 3 2" xfId="14060" xr:uid="{14878899-0979-425E-837D-04256BEF3089}"/>
    <cellStyle name="Normal 19 6 3 2 2" xfId="30820" xr:uid="{D036CB2F-E555-4D60-849E-7CE79F2BF6AD}"/>
    <cellStyle name="Normal 19 6 3 2 3" xfId="47579" xr:uid="{5A5E91F3-B326-4594-80D4-5C8C91C398DA}"/>
    <cellStyle name="Normal 19 6 3 3" xfId="22440" xr:uid="{A2D0FABC-01F0-4C48-9020-722B3FE7B87A}"/>
    <cellStyle name="Normal 19 6 3 4" xfId="39199" xr:uid="{F38EBFEC-2F3E-4073-88B5-233309DD106B}"/>
    <cellStyle name="Normal 19 6 4" xfId="2416" xr:uid="{6EE7B28F-6B10-44B4-8D70-0E6659379F63}"/>
    <cellStyle name="Normal 19 6 4 2" xfId="10796" xr:uid="{AE23988C-D198-4526-866F-0C8942001DA8}"/>
    <cellStyle name="Normal 19 6 4 2 2" xfId="27556" xr:uid="{DBD67DD1-291A-4B9F-84FF-E6F4606CB1EB}"/>
    <cellStyle name="Normal 19 6 4 2 3" xfId="44315" xr:uid="{4EBCD450-3C1B-4B9A-A528-BD5E9832DAA8}"/>
    <cellStyle name="Normal 19 6 4 3" xfId="19176" xr:uid="{BD9A2F3A-4DF3-430D-8AA8-B2E19015EAAC}"/>
    <cellStyle name="Normal 19 6 4 4" xfId="35935" xr:uid="{47C02D0D-AC66-4F1E-A7B7-B8FB3033F1E7}"/>
    <cellStyle name="Normal 19 6 5" xfId="8993" xr:uid="{81691288-F1BE-437E-8D43-B2A3E4B90E32}"/>
    <cellStyle name="Normal 19 6 5 2" xfId="25753" xr:uid="{033DEE92-E30E-497D-9AB7-088E49050D72}"/>
    <cellStyle name="Normal 19 6 5 3" xfId="42512" xr:uid="{D5E8D0B9-68EF-4C2D-9576-0782D3206971}"/>
    <cellStyle name="Normal 19 6 6" xfId="17373" xr:uid="{23020189-B61D-4394-8E1A-938B35D42E08}"/>
    <cellStyle name="Normal 19 6 7" xfId="34132" xr:uid="{5FA6C3B1-D874-436C-9364-075E5F1A7CD5}"/>
    <cellStyle name="Normal 19 7" xfId="1032" xr:uid="{5D131985-8D3F-4CC4-A4ED-E3E8E4F5A216}"/>
    <cellStyle name="Normal 19 7 2" xfId="4421" xr:uid="{FD0ED79E-7D2E-4281-B52E-DAF382AA6E6A}"/>
    <cellStyle name="Normal 19 7 2 2" xfId="12801" xr:uid="{AB7D7EF8-3F7E-4321-A79C-B9DB9A337F0A}"/>
    <cellStyle name="Normal 19 7 2 2 2" xfId="29561" xr:uid="{66B20882-B94B-4757-8452-2B1692CB67C4}"/>
    <cellStyle name="Normal 19 7 2 2 3" xfId="46320" xr:uid="{4995097E-BEDD-4365-9DB2-956661487848}"/>
    <cellStyle name="Normal 19 7 2 3" xfId="21181" xr:uid="{452EEB3A-6F49-4C21-9C74-B096DDA2E724}"/>
    <cellStyle name="Normal 19 7 2 4" xfId="37940" xr:uid="{99370141-D929-47C7-9402-2457D3527E1F}"/>
    <cellStyle name="Normal 19 7 3" xfId="6108" xr:uid="{D523BCF6-A385-4F73-9812-5983E05A069B}"/>
    <cellStyle name="Normal 19 7 3 2" xfId="14488" xr:uid="{7636F7C4-D7D9-45C4-902D-F25FAAAC8242}"/>
    <cellStyle name="Normal 19 7 3 2 2" xfId="31248" xr:uid="{BA314C50-49A6-47C6-A3F4-64FB6BE167E9}"/>
    <cellStyle name="Normal 19 7 3 2 3" xfId="48007" xr:uid="{2C0D9E93-82EC-4A25-8663-D4D5BC2540A4}"/>
    <cellStyle name="Normal 19 7 3 3" xfId="22868" xr:uid="{BF0B4A4A-6388-473B-B404-1B4D8FE90BC6}"/>
    <cellStyle name="Normal 19 7 3 4" xfId="39627" xr:uid="{8ACD2803-2912-4C30-92BB-D8AC2D8B714A}"/>
    <cellStyle name="Normal 19 7 4" xfId="2844" xr:uid="{AB24D537-C327-45CD-ADE9-E4657A28A80A}"/>
    <cellStyle name="Normal 19 7 4 2" xfId="11224" xr:uid="{92B6F091-BFE5-4C63-AD70-443810CA29A5}"/>
    <cellStyle name="Normal 19 7 4 2 2" xfId="27984" xr:uid="{1AC9A2DD-4FA4-4F7B-8791-34C1B2FD094E}"/>
    <cellStyle name="Normal 19 7 4 2 3" xfId="44743" xr:uid="{BDA9D9F7-C092-4A9B-9D3A-B02686B8F9C0}"/>
    <cellStyle name="Normal 19 7 4 3" xfId="19604" xr:uid="{D8644A6E-7977-44CB-BFB6-0280D6932C99}"/>
    <cellStyle name="Normal 19 7 4 4" xfId="36363" xr:uid="{97C1C75A-22EB-4AD2-AC46-3982C7E87905}"/>
    <cellStyle name="Normal 19 7 5" xfId="9421" xr:uid="{35FE4BBD-A3F7-473B-A8B7-F6026247ABF7}"/>
    <cellStyle name="Normal 19 7 5 2" xfId="26181" xr:uid="{800F5E62-63EC-4B8A-B9DF-14DF9A093E5A}"/>
    <cellStyle name="Normal 19 7 5 3" xfId="42940" xr:uid="{17B25CB5-C204-4767-B2B9-D03E766D6418}"/>
    <cellStyle name="Normal 19 7 6" xfId="17801" xr:uid="{9828C9D4-F6F0-4A9C-9A6C-5210609A9CF5}"/>
    <cellStyle name="Normal 19 7 7" xfId="34560" xr:uid="{B743A64E-00F9-4DE8-84D8-034298712D56}"/>
    <cellStyle name="Normal 19 8" xfId="1443" xr:uid="{6E0E61DC-F74C-4457-AC7C-C21FA65EED6F}"/>
    <cellStyle name="Normal 19 8 2" xfId="4832" xr:uid="{9AEC314E-A683-450B-927D-5F6273A6D4B3}"/>
    <cellStyle name="Normal 19 8 2 2" xfId="13212" xr:uid="{6276D334-60E7-41FD-B721-BFD2307C00AD}"/>
    <cellStyle name="Normal 19 8 2 2 2" xfId="29972" xr:uid="{ED717E37-7649-4E1D-8557-B530FF523F96}"/>
    <cellStyle name="Normal 19 8 2 2 3" xfId="46731" xr:uid="{34A2527C-64F1-4486-8D25-FDD49BDAD57A}"/>
    <cellStyle name="Normal 19 8 2 3" xfId="21592" xr:uid="{F05B1AB8-8E1B-4CDF-A2C4-2D955805D329}"/>
    <cellStyle name="Normal 19 8 2 4" xfId="38351" xr:uid="{A780F7F0-4B1A-4DCA-AE14-7E740D26B429}"/>
    <cellStyle name="Normal 19 8 3" xfId="6519" xr:uid="{D9483BAB-B38F-4E80-90DE-C93DCD425947}"/>
    <cellStyle name="Normal 19 8 3 2" xfId="14899" xr:uid="{DD70DC6B-1295-4EC5-9E53-1F99B5CAE4F1}"/>
    <cellStyle name="Normal 19 8 3 2 2" xfId="31659" xr:uid="{A7C3BC06-767A-4A42-9CC7-59AE016A7F26}"/>
    <cellStyle name="Normal 19 8 3 2 3" xfId="48418" xr:uid="{02662337-AB09-4E5D-8449-8E0C06ED7BBF}"/>
    <cellStyle name="Normal 19 8 3 3" xfId="23279" xr:uid="{C807261D-95AE-438F-993F-B5C920B961A0}"/>
    <cellStyle name="Normal 19 8 3 4" xfId="40038" xr:uid="{353B67E7-D08A-496C-BAD5-E0547691B069}"/>
    <cellStyle name="Normal 19 8 4" xfId="1982" xr:uid="{4C2492C2-CE90-444E-9532-BAF2E81591DA}"/>
    <cellStyle name="Normal 19 8 4 2" xfId="10370" xr:uid="{5B5DE42E-D5A4-4CC8-B616-85D3BF34121F}"/>
    <cellStyle name="Normal 19 8 4 2 2" xfId="27130" xr:uid="{E9814304-0121-4DC5-B66A-F6ECDAAE56FE}"/>
    <cellStyle name="Normal 19 8 4 2 3" xfId="43889" xr:uid="{D7BF1FF3-0F3E-4A41-B2E5-D98547BBF389}"/>
    <cellStyle name="Normal 19 8 4 3" xfId="18750" xr:uid="{1331A901-5A4E-48DB-A8FF-3023C7BFF504}"/>
    <cellStyle name="Normal 19 8 4 4" xfId="35509" xr:uid="{184A1124-585B-42A0-9DB8-BC9C8802A5A7}"/>
    <cellStyle name="Normal 19 8 5" xfId="9832" xr:uid="{BDE5CD5E-7BF9-4018-B383-6FFD9618FA04}"/>
    <cellStyle name="Normal 19 8 5 2" xfId="26592" xr:uid="{3440D093-F021-434A-8F38-D7560F808566}"/>
    <cellStyle name="Normal 19 8 5 3" xfId="43351" xr:uid="{D2EEC520-88D4-42F1-A8CC-11E6CE56E63D}"/>
    <cellStyle name="Normal 19 8 6" xfId="18212" xr:uid="{6E8CF1D2-C09D-4071-B221-717EFA10C8F6}"/>
    <cellStyle name="Normal 19 8 7" xfId="34971" xr:uid="{054AB873-EA39-4717-A2EC-A662D119DC51}"/>
    <cellStyle name="Normal 19 9" xfId="3548" xr:uid="{B251EDF2-1E93-4252-9B5B-9CB59906C597}"/>
    <cellStyle name="Normal 19 9 2" xfId="11928" xr:uid="{5E33BCBB-E3C5-4E87-999E-DE58DD6F6A6A}"/>
    <cellStyle name="Normal 19 9 2 2" xfId="28688" xr:uid="{EF1F9F68-1EF1-42F9-8E4A-C01487536579}"/>
    <cellStyle name="Normal 19 9 2 3" xfId="45447" xr:uid="{2A3AC335-CFDC-46E1-A210-41332AE0BB37}"/>
    <cellStyle name="Normal 19 9 3" xfId="20308" xr:uid="{D1045116-DE80-4E8A-8D81-4E3D9FE25239}"/>
    <cellStyle name="Normal 19 9 4" xfId="37067" xr:uid="{E8CCCA25-E49E-4E11-B935-8C7041276160}"/>
    <cellStyle name="Normal 2" xfId="4" xr:uid="{F18B2412-C7B4-4A89-ACDB-BA9035EA67A6}"/>
    <cellStyle name="Normal 2 2" xfId="59" xr:uid="{A5E54638-9C36-4511-A5A4-3547E480BF1B}"/>
    <cellStyle name="Normal 2 2 10" xfId="1005" xr:uid="{1A1E546D-D574-4782-A1E0-D4CD77577701}"/>
    <cellStyle name="Normal 2 2 11" xfId="1014" xr:uid="{55E279BF-91CC-414F-87B5-F4DB2F48AE47}"/>
    <cellStyle name="Normal 2 2 11 2" xfId="4403" xr:uid="{9ED87741-934C-455E-A6F1-4E6AA5B313A8}"/>
    <cellStyle name="Normal 2 2 11 2 2" xfId="12783" xr:uid="{76E67A6F-A494-4667-8056-C07220A5DA2F}"/>
    <cellStyle name="Normal 2 2 11 2 2 2" xfId="29543" xr:uid="{7535D95C-8751-4F3F-AF8F-52C5F2EA72AD}"/>
    <cellStyle name="Normal 2 2 11 2 2 3" xfId="46302" xr:uid="{19E3D38D-1AB6-4FBB-BC07-6B9952450C67}"/>
    <cellStyle name="Normal 2 2 11 2 3" xfId="21163" xr:uid="{014F5AD6-A816-44AB-ABA3-4157AC75AD5D}"/>
    <cellStyle name="Normal 2 2 11 2 4" xfId="37922" xr:uid="{2FB63C87-602B-4277-9155-D549BBF6F491}"/>
    <cellStyle name="Normal 2 2 11 3" xfId="6090" xr:uid="{4B3ED381-94C6-4771-9D9C-FD4FE7EEF856}"/>
    <cellStyle name="Normal 2 2 11 3 2" xfId="14470" xr:uid="{99E0CF1D-3EC1-4A92-80E8-66608F6F324C}"/>
    <cellStyle name="Normal 2 2 11 3 2 2" xfId="31230" xr:uid="{461FAFEA-792E-4517-A178-674277ACB175}"/>
    <cellStyle name="Normal 2 2 11 3 2 3" xfId="47989" xr:uid="{0F5FAD40-6186-495E-B9C5-754D594DF57E}"/>
    <cellStyle name="Normal 2 2 11 3 3" xfId="22850" xr:uid="{1DA82482-C8C3-49AF-9926-D11128358F36}"/>
    <cellStyle name="Normal 2 2 11 3 4" xfId="39609" xr:uid="{9A96F15C-3682-48E9-8A17-890B968A79E8}"/>
    <cellStyle name="Normal 2 2 11 4" xfId="2826" xr:uid="{1BD11369-A2CD-407C-9F3C-6E8F10170C1F}"/>
    <cellStyle name="Normal 2 2 11 4 2" xfId="11206" xr:uid="{8F0A9DC3-D6CB-4098-BCD3-588A955DCF37}"/>
    <cellStyle name="Normal 2 2 11 4 2 2" xfId="27966" xr:uid="{2A7FEEEE-810C-48E0-8C91-5C3A4E5B95E0}"/>
    <cellStyle name="Normal 2 2 11 4 2 3" xfId="44725" xr:uid="{7100911B-13D2-4B5D-BA04-C8E03036EB22}"/>
    <cellStyle name="Normal 2 2 11 4 3" xfId="19586" xr:uid="{8BD83B6D-32B9-43E9-8472-88CAD992B1DF}"/>
    <cellStyle name="Normal 2 2 11 4 4" xfId="36345" xr:uid="{69160A52-EA15-449A-94AD-2EB3C674B89C}"/>
    <cellStyle name="Normal 2 2 11 5" xfId="9403" xr:uid="{E947CF41-C83D-4B78-A61A-0A23DBF3E373}"/>
    <cellStyle name="Normal 2 2 11 5 2" xfId="26163" xr:uid="{36C76578-7EA5-4A0F-918E-679612F5161E}"/>
    <cellStyle name="Normal 2 2 11 5 3" xfId="42922" xr:uid="{8790C0B9-8E81-4FC0-B779-F82FFE407502}"/>
    <cellStyle name="Normal 2 2 11 6" xfId="17783" xr:uid="{CD0018CF-82E5-4A05-9530-392E68ADD61A}"/>
    <cellStyle name="Normal 2 2 11 7" xfId="34542" xr:uid="{4C718476-CA06-4DD4-B134-28BB15C16A6B}"/>
    <cellStyle name="Normal 2 2 12" xfId="1964" xr:uid="{12A688CC-AED9-4F7F-9F42-14F717EFAE43}"/>
    <cellStyle name="Normal 2 2 12 2" xfId="10352" xr:uid="{A024485E-8A3C-4E88-8C36-172AAA73DFBC}"/>
    <cellStyle name="Normal 2 2 12 2 2" xfId="27112" xr:uid="{2C43F508-067D-4493-9833-9ACCFD85E066}"/>
    <cellStyle name="Normal 2 2 12 2 3" xfId="43871" xr:uid="{5B7BDB77-630F-45C1-847E-A1A950DE4404}"/>
    <cellStyle name="Normal 2 2 12 3" xfId="18732" xr:uid="{B5E90DE6-BE55-43D2-9810-7EC84189C86B}"/>
    <cellStyle name="Normal 2 2 12 4" xfId="35491" xr:uid="{9AB3A104-2A3D-4472-8BED-812A08B7793F}"/>
    <cellStyle name="Normal 2 2 13" xfId="5236" xr:uid="{BB969172-3F43-427D-8E27-30186A0FCA27}"/>
    <cellStyle name="Normal 2 2 13 2" xfId="13616" xr:uid="{B81674A3-1A42-425F-8E8A-B72B6AAC242C}"/>
    <cellStyle name="Normal 2 2 13 2 2" xfId="30376" xr:uid="{167363D6-E45D-4997-9288-C2480A2F668C}"/>
    <cellStyle name="Normal 2 2 13 2 3" xfId="47135" xr:uid="{F04F297B-E6BD-499A-9CBD-1EF4CFDE1725}"/>
    <cellStyle name="Normal 2 2 13 3" xfId="21996" xr:uid="{501887E0-FCC9-4640-8610-B31EA46B0DF0}"/>
    <cellStyle name="Normal 2 2 13 4" xfId="38755" xr:uid="{2FB42DFC-FCB8-4A75-AE35-9ECEF8BED1C1}"/>
    <cellStyle name="Normal 2 2 14" xfId="8549" xr:uid="{DF8C4123-186D-490A-A10D-085C098BCA38}"/>
    <cellStyle name="Normal 2 2 14 2" xfId="25309" xr:uid="{49D4327F-EB29-4753-8D22-A31057A8D1CC}"/>
    <cellStyle name="Normal 2 2 14 3" xfId="42068" xr:uid="{136BD355-C445-4FC0-9B4C-8C89D82E25E3}"/>
    <cellStyle name="Normal 2 2 15" xfId="16929" xr:uid="{7104EC10-55EB-4632-8006-F0BB09F3B497}"/>
    <cellStyle name="Normal 2 2 16" xfId="33688" xr:uid="{984D7445-C2F2-4624-8BEA-8CEF356AFB66}"/>
    <cellStyle name="Normal 2 2 17" xfId="69" xr:uid="{844FD3D9-2B14-4E5F-A4D5-FD93DAFA3ED6}"/>
    <cellStyle name="Normal 2 2 2" xfId="60" xr:uid="{EAFA9C59-3AFE-400D-A06A-2DC1A092B7AD}"/>
    <cellStyle name="Normal 2 2 2 10" xfId="1017" xr:uid="{37B3D0B1-C6FB-4CB9-925F-9F154B2A4879}"/>
    <cellStyle name="Normal 2 2 2 10 2" xfId="4406" xr:uid="{6BCC45B1-C013-48CC-9ABD-EB39ED1C630F}"/>
    <cellStyle name="Normal 2 2 2 10 2 2" xfId="12786" xr:uid="{541E7221-7ACB-46D4-9A61-345240AB6EE1}"/>
    <cellStyle name="Normal 2 2 2 10 2 2 2" xfId="29546" xr:uid="{1AD5EC9C-4EFB-4718-8290-8DB960F7E476}"/>
    <cellStyle name="Normal 2 2 2 10 2 2 3" xfId="46305" xr:uid="{0D0C8D2C-CD35-4622-B1E4-BB5F4E29C1ED}"/>
    <cellStyle name="Normal 2 2 2 10 2 3" xfId="21166" xr:uid="{EB7AADA2-8FED-4E1E-8538-3CA09803566A}"/>
    <cellStyle name="Normal 2 2 2 10 2 4" xfId="37925" xr:uid="{8E78DB05-C197-4DC0-BC79-65E4F87A8E5E}"/>
    <cellStyle name="Normal 2 2 2 10 3" xfId="6093" xr:uid="{7C9D0AC1-3FB5-4854-A6C5-0212EFA7E322}"/>
    <cellStyle name="Normal 2 2 2 10 3 2" xfId="14473" xr:uid="{4D1CD634-5725-4B19-8D59-7AAEFCF52E5E}"/>
    <cellStyle name="Normal 2 2 2 10 3 2 2" xfId="31233" xr:uid="{CA80C310-5CC6-40E7-AAA6-0A6F994F6732}"/>
    <cellStyle name="Normal 2 2 2 10 3 2 3" xfId="47992" xr:uid="{E2CE8604-D81A-44CC-9AED-6A1F8EDA79A1}"/>
    <cellStyle name="Normal 2 2 2 10 3 3" xfId="22853" xr:uid="{F107A633-D259-4BD2-B3A0-8A6745B7D795}"/>
    <cellStyle name="Normal 2 2 2 10 3 4" xfId="39612" xr:uid="{E2FAC826-7B03-4A37-B43D-E08B46A83B69}"/>
    <cellStyle name="Normal 2 2 2 10 4" xfId="2829" xr:uid="{C63745CE-0899-4E5B-8D2F-63039D26187B}"/>
    <cellStyle name="Normal 2 2 2 10 4 2" xfId="11209" xr:uid="{FEB1A727-89B0-4E8B-9F33-4AD0A19DC790}"/>
    <cellStyle name="Normal 2 2 2 10 4 2 2" xfId="27969" xr:uid="{40786A2D-C7CD-4FC0-8C34-DFBC5882E74D}"/>
    <cellStyle name="Normal 2 2 2 10 4 2 3" xfId="44728" xr:uid="{9178EC1A-6A88-4588-AB55-6F406DCED156}"/>
    <cellStyle name="Normal 2 2 2 10 4 3" xfId="19589" xr:uid="{0EEB83C3-972D-457C-91EF-87740931643A}"/>
    <cellStyle name="Normal 2 2 2 10 4 4" xfId="36348" xr:uid="{10D09416-ABEC-4E6E-B96B-71AEA9D508DD}"/>
    <cellStyle name="Normal 2 2 2 10 5" xfId="9406" xr:uid="{1E0EEAB0-F04F-45B1-9BED-1B68A63CB6DC}"/>
    <cellStyle name="Normal 2 2 2 10 5 2" xfId="26166" xr:uid="{5732C817-A8FC-40EB-86F1-93FCD3239748}"/>
    <cellStyle name="Normal 2 2 2 10 5 3" xfId="42925" xr:uid="{AE2EBD82-A30B-4EBD-AC04-D8A1EDF0869C}"/>
    <cellStyle name="Normal 2 2 2 10 6" xfId="17786" xr:uid="{4529234B-9A0B-4EDB-8A33-7B3C981E46D7}"/>
    <cellStyle name="Normal 2 2 2 10 7" xfId="34545" xr:uid="{35DFAA94-278A-49BF-B960-EC18D9A9A5EB}"/>
    <cellStyle name="Normal 2 2 2 11" xfId="1455" xr:uid="{B0613E5F-EC54-4C2F-9F87-B11435552895}"/>
    <cellStyle name="Normal 2 2 2 11 2" xfId="4844" xr:uid="{46F68701-6A4B-40FD-95C9-18FD0B035533}"/>
    <cellStyle name="Normal 2 2 2 11 2 2" xfId="13224" xr:uid="{CEF67A24-51A0-4F5A-B8E2-2331BBAC120F}"/>
    <cellStyle name="Normal 2 2 2 11 2 2 2" xfId="29984" xr:uid="{156AE1E8-1C14-483D-A6D6-3CE0D20B001D}"/>
    <cellStyle name="Normal 2 2 2 11 2 2 3" xfId="46743" xr:uid="{928BCA37-79AB-4BA5-8502-76F441C05C15}"/>
    <cellStyle name="Normal 2 2 2 11 2 3" xfId="21604" xr:uid="{C4336D8A-B570-41EE-9A02-6ACC0698A0D7}"/>
    <cellStyle name="Normal 2 2 2 11 2 4" xfId="38363" xr:uid="{96BFC838-74DB-4F09-946D-C1197328EAA2}"/>
    <cellStyle name="Normal 2 2 2 11 3" xfId="6531" xr:uid="{411E9BE1-2B4C-47E3-8478-6120224991F7}"/>
    <cellStyle name="Normal 2 2 2 11 3 2" xfId="14911" xr:uid="{98AF0952-0AB1-489E-A705-3041B0C0149A}"/>
    <cellStyle name="Normal 2 2 2 11 3 2 2" xfId="31671" xr:uid="{05B81E1E-B32A-4FCE-B075-C55845463210}"/>
    <cellStyle name="Normal 2 2 2 11 3 2 3" xfId="48430" xr:uid="{EA8FDA7F-60D9-431D-A0D7-65008410FEDC}"/>
    <cellStyle name="Normal 2 2 2 11 3 3" xfId="23291" xr:uid="{DEDDAD27-074C-4DA9-A6A0-A191191B74FC}"/>
    <cellStyle name="Normal 2 2 2 11 3 4" xfId="40050" xr:uid="{2F840A2E-A5AB-4B02-AAF7-3404DDE525D1}"/>
    <cellStyle name="Normal 2 2 2 11 4" xfId="1967" xr:uid="{F8A88A33-04BB-44E5-84D7-A4F39421B8DA}"/>
    <cellStyle name="Normal 2 2 2 11 4 2" xfId="10355" xr:uid="{6E708305-C0DF-4A64-B1CB-A47EA74D2351}"/>
    <cellStyle name="Normal 2 2 2 11 4 2 2" xfId="27115" xr:uid="{629BC4FD-604C-41C1-8E22-8B40A398AA91}"/>
    <cellStyle name="Normal 2 2 2 11 4 2 3" xfId="43874" xr:uid="{459C3546-9159-4A37-9FB2-1BBED928BA99}"/>
    <cellStyle name="Normal 2 2 2 11 4 3" xfId="18735" xr:uid="{56CA2DAE-43A7-46CE-8FE1-8BD0B7D33E61}"/>
    <cellStyle name="Normal 2 2 2 11 4 4" xfId="35494" xr:uid="{A56017BD-839D-4324-8764-FA6165A2C6C7}"/>
    <cellStyle name="Normal 2 2 2 11 5" xfId="9844" xr:uid="{964E6474-4F20-4589-85E7-A8BF59A9F871}"/>
    <cellStyle name="Normal 2 2 2 11 5 2" xfId="26604" xr:uid="{C328465D-EADB-4AC4-8A37-CE931CBECF47}"/>
    <cellStyle name="Normal 2 2 2 11 5 3" xfId="43363" xr:uid="{DE179092-AFBA-4E43-95EE-2C305F41A0B1}"/>
    <cellStyle name="Normal 2 2 2 11 6" xfId="18224" xr:uid="{20EA929F-9BB8-4F5C-912F-9750E44FE9F7}"/>
    <cellStyle name="Normal 2 2 2 11 7" xfId="34983" xr:uid="{F1661774-6A9D-4C53-9D20-8D72FA992E30}"/>
    <cellStyle name="Normal 2 2 2 12" xfId="3560" xr:uid="{56F344B8-D444-4F68-81CF-7C50AB57B49D}"/>
    <cellStyle name="Normal 2 2 2 12 2" xfId="11940" xr:uid="{7A943671-7AD5-4075-B7BB-8BDE530DEE2D}"/>
    <cellStyle name="Normal 2 2 2 12 2 2" xfId="28700" xr:uid="{515FDED1-3641-485A-A336-127BDCC6B1BB}"/>
    <cellStyle name="Normal 2 2 2 12 2 3" xfId="45459" xr:uid="{75E4922C-E564-4F97-A74F-35C61FF9FEDF}"/>
    <cellStyle name="Normal 2 2 2 12 3" xfId="20320" xr:uid="{2225CE7C-FBF0-4DE8-BEF0-A2CFDDA67767}"/>
    <cellStyle name="Normal 2 2 2 12 4" xfId="37079" xr:uid="{3D792ACE-EBF3-4598-B00C-EEE03E14EEB8}"/>
    <cellStyle name="Normal 2 2 2 13" xfId="5239" xr:uid="{230AD0F8-D64B-49AE-B55E-EF4FE4824A5C}"/>
    <cellStyle name="Normal 2 2 2 13 2" xfId="13619" xr:uid="{051037DC-43CA-4A09-80D4-69BE6FE8F6B6}"/>
    <cellStyle name="Normal 2 2 2 13 2 2" xfId="30379" xr:uid="{AC7087E4-C52C-4DA7-B473-329A1250F756}"/>
    <cellStyle name="Normal 2 2 2 13 2 3" xfId="47138" xr:uid="{BC41273C-B1D9-4779-BD88-C1BA1692AFB1}"/>
    <cellStyle name="Normal 2 2 2 13 3" xfId="21999" xr:uid="{9E6A8925-F015-4857-ABB1-3A6E27D7FB97}"/>
    <cellStyle name="Normal 2 2 2 13 4" xfId="38758" xr:uid="{F0941EE5-6D07-4419-8140-C53FDFDEDE7C}"/>
    <cellStyle name="Normal 2 2 2 14" xfId="6937" xr:uid="{9407F311-C6CB-4647-AFE7-19F752EA6651}"/>
    <cellStyle name="Normal 2 2 2 14 2" xfId="15317" xr:uid="{8CC50E8A-BFE1-4D9E-A9C5-9117F1B17159}"/>
    <cellStyle name="Normal 2 2 2 14 2 2" xfId="32077" xr:uid="{A6952214-28D1-46CC-85DC-275DFCBA40C8}"/>
    <cellStyle name="Normal 2 2 2 14 2 3" xfId="48836" xr:uid="{97A438D7-4A73-4F96-9592-2A75CA70104A}"/>
    <cellStyle name="Normal 2 2 2 14 3" xfId="23697" xr:uid="{3BA4463F-946A-4696-AE25-6686E6CC9AB0}"/>
    <cellStyle name="Normal 2 2 2 14 4" xfId="40456" xr:uid="{ED9B940A-4EA7-4FC4-8554-6A3E82333070}"/>
    <cellStyle name="Normal 2 2 2 15" xfId="7343" xr:uid="{1451D9D8-458B-4C43-95B4-F7408D1BCC69}"/>
    <cellStyle name="Normal 2 2 2 15 2" xfId="15723" xr:uid="{7E1D4011-C7F0-448D-AF7C-FFE7AFA4AD85}"/>
    <cellStyle name="Normal 2 2 2 15 2 2" xfId="32483" xr:uid="{893B2122-E42D-4AA4-B523-7F83488C554F}"/>
    <cellStyle name="Normal 2 2 2 15 2 3" xfId="49242" xr:uid="{7C07E150-66AA-495D-8771-E3C88921BEB9}"/>
    <cellStyle name="Normal 2 2 2 15 3" xfId="24103" xr:uid="{3A48F1BE-8EAA-448B-84E4-A7038F8E69E6}"/>
    <cellStyle name="Normal 2 2 2 15 4" xfId="40862" xr:uid="{05FCE13F-0226-4800-A4F3-CE09CF12EFEB}"/>
    <cellStyle name="Normal 2 2 2 16" xfId="7749" xr:uid="{34BB1121-CB4B-40EB-B434-852069A755D9}"/>
    <cellStyle name="Normal 2 2 2 16 2" xfId="16129" xr:uid="{05675AB4-5CA4-44AB-A09D-DFEE8A3A8CDF}"/>
    <cellStyle name="Normal 2 2 2 16 2 2" xfId="32889" xr:uid="{CAD2515F-938E-455E-BF4E-4E33E8DDAD01}"/>
    <cellStyle name="Normal 2 2 2 16 2 3" xfId="49648" xr:uid="{4BD16246-E411-428A-B09A-81265110BCF0}"/>
    <cellStyle name="Normal 2 2 2 16 3" xfId="24509" xr:uid="{5AE54E3C-64B7-4B5C-83F6-2DE8C535FAD2}"/>
    <cellStyle name="Normal 2 2 2 16 4" xfId="41268" xr:uid="{8283D810-7DBB-4E69-A04E-7547BEEAA534}"/>
    <cellStyle name="Normal 2 2 2 17" xfId="8155" xr:uid="{2DA6567E-18B8-456B-8FBB-C73084AD836E}"/>
    <cellStyle name="Normal 2 2 2 17 2" xfId="16535" xr:uid="{C1334E43-31C6-4F8D-AFDC-D5455B7805A8}"/>
    <cellStyle name="Normal 2 2 2 17 2 2" xfId="33295" xr:uid="{EF1A7633-DA79-4846-A6CE-51D26262A197}"/>
    <cellStyle name="Normal 2 2 2 17 2 3" xfId="50054" xr:uid="{83A14E56-94AF-4D08-924C-C1F54CF05CFF}"/>
    <cellStyle name="Normal 2 2 2 17 3" xfId="24915" xr:uid="{F6B8377F-DDEE-489E-A9A3-C0AF3548C648}"/>
    <cellStyle name="Normal 2 2 2 17 4" xfId="41674" xr:uid="{05C1587F-C273-43E5-B2E8-193F29BE0525}"/>
    <cellStyle name="Normal 2 2 2 18" xfId="1855" xr:uid="{CBCD3936-E4FB-4E6C-93D8-F1757E64B9FF}"/>
    <cellStyle name="Normal 2 2 2 18 2" xfId="10243" xr:uid="{3164A3F3-9840-4E9E-90D0-624D8BD40777}"/>
    <cellStyle name="Normal 2 2 2 18 2 2" xfId="27003" xr:uid="{8B5BB728-07C4-48F4-9A00-2E06AB20D0BC}"/>
    <cellStyle name="Normal 2 2 2 18 2 3" xfId="43762" xr:uid="{2FC29EFC-C5D8-425F-A541-5751E913941F}"/>
    <cellStyle name="Normal 2 2 2 18 3" xfId="18623" xr:uid="{8E0637D5-7956-43D6-B6BE-62B176AF7955}"/>
    <cellStyle name="Normal 2 2 2 18 4" xfId="35382" xr:uid="{1FFCE61F-BF58-458D-825E-2675CDDADC26}"/>
    <cellStyle name="Normal 2 2 2 19" xfId="8552" xr:uid="{DD272892-C6D1-4D30-8148-FB7AD9155228}"/>
    <cellStyle name="Normal 2 2 2 19 2" xfId="25312" xr:uid="{3C0454EB-D8CD-4315-A897-062C9CEA4513}"/>
    <cellStyle name="Normal 2 2 2 19 3" xfId="42071" xr:uid="{01180582-25C2-45AA-B845-8AC507B03889}"/>
    <cellStyle name="Normal 2 2 2 2" xfId="87" xr:uid="{BB5C708A-A2F3-46A8-88AC-425DE5B68B44}"/>
    <cellStyle name="Normal 2 2 2 2 10" xfId="1456" xr:uid="{C74D3FE3-BA62-486D-B724-3F77B0F3AD00}"/>
    <cellStyle name="Normal 2 2 2 2 10 2" xfId="4845" xr:uid="{E35F9F62-46A1-4081-B207-CC1861D597BB}"/>
    <cellStyle name="Normal 2 2 2 2 10 2 2" xfId="13225" xr:uid="{866EB268-8C9D-46DE-B735-3D699B5A82C5}"/>
    <cellStyle name="Normal 2 2 2 2 10 2 2 2" xfId="29985" xr:uid="{4FB36D3E-9F13-4EDD-9BCE-A0362E059E62}"/>
    <cellStyle name="Normal 2 2 2 2 10 2 2 3" xfId="46744" xr:uid="{9594F558-5D8F-4CA4-8A88-013636424491}"/>
    <cellStyle name="Normal 2 2 2 2 10 2 3" xfId="21605" xr:uid="{19FE9AB4-15CE-463D-B3B8-1B0A0AC0C1BC}"/>
    <cellStyle name="Normal 2 2 2 2 10 2 4" xfId="38364" xr:uid="{6F3A5DA8-718C-401B-BF84-FDFF0E7C8024}"/>
    <cellStyle name="Normal 2 2 2 2 10 3" xfId="6532" xr:uid="{7305E0D3-AA01-40A4-B67C-C7E790AC6325}"/>
    <cellStyle name="Normal 2 2 2 2 10 3 2" xfId="14912" xr:uid="{3FECB44D-5487-426A-85A4-16902645B8DA}"/>
    <cellStyle name="Normal 2 2 2 2 10 3 2 2" xfId="31672" xr:uid="{9D839D62-DFD4-49CD-9C23-3BD49FE1CD79}"/>
    <cellStyle name="Normal 2 2 2 2 10 3 2 3" xfId="48431" xr:uid="{B84D2D65-882A-42C8-BA4C-09E70AAF3A90}"/>
    <cellStyle name="Normal 2 2 2 2 10 3 3" xfId="23292" xr:uid="{C540D127-CE4B-4B8A-9120-D0A25DF9615E}"/>
    <cellStyle name="Normal 2 2 2 2 10 3 4" xfId="40051" xr:uid="{0D1510F2-8B8A-4474-9278-8EF184AD2730}"/>
    <cellStyle name="Normal 2 2 2 2 10 4" xfId="1974" xr:uid="{A3475677-DEFB-408E-BFB0-69D5493A9754}"/>
    <cellStyle name="Normal 2 2 2 2 10 4 2" xfId="10362" xr:uid="{70C32A39-5A1F-4690-B2C6-542E54C9375E}"/>
    <cellStyle name="Normal 2 2 2 2 10 4 2 2" xfId="27122" xr:uid="{FD6E7348-3DD6-4D8B-9CF2-754A80776BE5}"/>
    <cellStyle name="Normal 2 2 2 2 10 4 2 3" xfId="43881" xr:uid="{60DD6D4F-EBFE-4D61-81CF-0B5ED7B1A84C}"/>
    <cellStyle name="Normal 2 2 2 2 10 4 3" xfId="18742" xr:uid="{1038CCFA-D1DE-4C24-9486-36E7BCF2C294}"/>
    <cellStyle name="Normal 2 2 2 2 10 4 4" xfId="35501" xr:uid="{16E3C39A-8480-4C9F-B246-74500B680FDF}"/>
    <cellStyle name="Normal 2 2 2 2 10 5" xfId="9845" xr:uid="{B2DDF31E-2524-402D-B114-4D67403B3900}"/>
    <cellStyle name="Normal 2 2 2 2 10 5 2" xfId="26605" xr:uid="{827F1097-E5F3-4BBF-B7B5-71142D399FE7}"/>
    <cellStyle name="Normal 2 2 2 2 10 5 3" xfId="43364" xr:uid="{378874BC-55AF-474C-A8D3-0517B683A60E}"/>
    <cellStyle name="Normal 2 2 2 2 10 6" xfId="18225" xr:uid="{7123AEC4-BE6F-4735-BC79-21315A88E8AC}"/>
    <cellStyle name="Normal 2 2 2 2 10 7" xfId="34984" xr:uid="{90308995-6FF5-4B90-A88B-2D4499366442}"/>
    <cellStyle name="Normal 2 2 2 2 11" xfId="3561" xr:uid="{F07B0300-34DC-45EA-8D2E-7CF277B1D785}"/>
    <cellStyle name="Normal 2 2 2 2 11 2" xfId="11941" xr:uid="{C2AAC98F-F4FE-4BA3-B670-DF8EE8466346}"/>
    <cellStyle name="Normal 2 2 2 2 11 2 2" xfId="28701" xr:uid="{FB62CF94-6FDF-4BFD-9FC3-437917868736}"/>
    <cellStyle name="Normal 2 2 2 2 11 2 3" xfId="45460" xr:uid="{23A60DFD-89CB-4B5C-89A6-D7740BB6295E}"/>
    <cellStyle name="Normal 2 2 2 2 11 3" xfId="20321" xr:uid="{7EA6C760-5825-417D-9A9A-283BAA8CFAFB}"/>
    <cellStyle name="Normal 2 2 2 2 11 4" xfId="37080" xr:uid="{BB815AC4-F475-4769-B14D-745286521472}"/>
    <cellStyle name="Normal 2 2 2 2 12" xfId="5246" xr:uid="{382A608D-4834-4D51-A3F1-572720C0D774}"/>
    <cellStyle name="Normal 2 2 2 2 12 2" xfId="13626" xr:uid="{B3E71062-ED52-478C-8929-EEE2C602AF29}"/>
    <cellStyle name="Normal 2 2 2 2 12 2 2" xfId="30386" xr:uid="{283AA461-F931-47FC-A400-89559A54E9B7}"/>
    <cellStyle name="Normal 2 2 2 2 12 2 3" xfId="47145" xr:uid="{F9FCE1EF-BA51-403B-B9DD-C069402413DB}"/>
    <cellStyle name="Normal 2 2 2 2 12 3" xfId="22006" xr:uid="{1782E039-1BD6-47EB-9B69-4CE19549B84F}"/>
    <cellStyle name="Normal 2 2 2 2 12 4" xfId="38765" xr:uid="{34412254-80CD-4BDD-AB0F-BEE91A57F9B6}"/>
    <cellStyle name="Normal 2 2 2 2 13" xfId="6938" xr:uid="{71DC408C-2171-4700-948A-D347524C9542}"/>
    <cellStyle name="Normal 2 2 2 2 13 2" xfId="15318" xr:uid="{BA8AD8D3-901B-470C-AE7C-653A2FD8F068}"/>
    <cellStyle name="Normal 2 2 2 2 13 2 2" xfId="32078" xr:uid="{1C89F72E-D5BC-42F0-9DA3-D337F36DFA48}"/>
    <cellStyle name="Normal 2 2 2 2 13 2 3" xfId="48837" xr:uid="{4CA1C4C1-797B-431B-9D05-0EEFED197E06}"/>
    <cellStyle name="Normal 2 2 2 2 13 3" xfId="23698" xr:uid="{D407F0B8-6165-445A-98FA-BD2F521546FB}"/>
    <cellStyle name="Normal 2 2 2 2 13 4" xfId="40457" xr:uid="{367416D1-7E3C-4974-BCF7-7A68C0919B24}"/>
    <cellStyle name="Normal 2 2 2 2 14" xfId="7344" xr:uid="{DA1A8403-FF74-4E39-86E7-998876CBADA9}"/>
    <cellStyle name="Normal 2 2 2 2 14 2" xfId="15724" xr:uid="{BE3CC97E-F4AA-4586-A243-BE8F0775B70F}"/>
    <cellStyle name="Normal 2 2 2 2 14 2 2" xfId="32484" xr:uid="{3A4A6909-EC12-4F77-A81E-447C56D8160B}"/>
    <cellStyle name="Normal 2 2 2 2 14 2 3" xfId="49243" xr:uid="{48C733FF-9A27-490A-9B47-07CAA0C1EFEC}"/>
    <cellStyle name="Normal 2 2 2 2 14 3" xfId="24104" xr:uid="{9FC11801-3AC3-4C9A-8D91-0E3FC55EC3EB}"/>
    <cellStyle name="Normal 2 2 2 2 14 4" xfId="40863" xr:uid="{AAEFD59A-D239-4D75-9A88-77E35086C737}"/>
    <cellStyle name="Normal 2 2 2 2 15" xfId="7750" xr:uid="{ACD5C718-39B3-45F9-BE4D-3AC4C7AEFFE7}"/>
    <cellStyle name="Normal 2 2 2 2 15 2" xfId="16130" xr:uid="{34747A51-7670-4A0B-9284-09C209964461}"/>
    <cellStyle name="Normal 2 2 2 2 15 2 2" xfId="32890" xr:uid="{99C8D87D-C635-4952-A988-15A83F87C021}"/>
    <cellStyle name="Normal 2 2 2 2 15 2 3" xfId="49649" xr:uid="{AADA2A36-8D5C-440C-92B3-C2C8A2268238}"/>
    <cellStyle name="Normal 2 2 2 2 15 3" xfId="24510" xr:uid="{CC8A14FE-AC09-4BFF-8DDA-37B114B7075E}"/>
    <cellStyle name="Normal 2 2 2 2 15 4" xfId="41269" xr:uid="{E5C897A8-16BD-4B2A-8CFA-7DD8C4470C78}"/>
    <cellStyle name="Normal 2 2 2 2 16" xfId="8156" xr:uid="{99B9686D-6786-4060-B438-8BBC80311245}"/>
    <cellStyle name="Normal 2 2 2 2 16 2" xfId="16536" xr:uid="{580BFFA5-9106-4CE9-9A2D-29BA15CEEFE7}"/>
    <cellStyle name="Normal 2 2 2 2 16 2 2" xfId="33296" xr:uid="{64E2A2FE-69EC-4030-BDDC-BCF50D1F6E84}"/>
    <cellStyle name="Normal 2 2 2 2 16 2 3" xfId="50055" xr:uid="{3ECA0C97-D6DB-4101-A3D1-DC412848FE1A}"/>
    <cellStyle name="Normal 2 2 2 2 16 3" xfId="24916" xr:uid="{F7D1E211-7808-4E38-96B0-A2B3C0F38FF2}"/>
    <cellStyle name="Normal 2 2 2 2 16 4" xfId="41675" xr:uid="{0628DDAA-BB60-403E-8D63-CC86E91B55D1}"/>
    <cellStyle name="Normal 2 2 2 2 17" xfId="1862" xr:uid="{65E500CD-61AA-410B-8820-558CCAE7C34F}"/>
    <cellStyle name="Normal 2 2 2 2 17 2" xfId="10250" xr:uid="{DA689AE5-296D-4252-BAAB-5BE9F0E74347}"/>
    <cellStyle name="Normal 2 2 2 2 17 2 2" xfId="27010" xr:uid="{DE78D9A9-7866-4CEB-808C-7026A814A55D}"/>
    <cellStyle name="Normal 2 2 2 2 17 2 3" xfId="43769" xr:uid="{891B7A8A-D6EC-4BDD-85D9-E57DB7A5170F}"/>
    <cellStyle name="Normal 2 2 2 2 17 3" xfId="18630" xr:uid="{099AEDCD-3110-48E5-B5D5-651E71ED1936}"/>
    <cellStyle name="Normal 2 2 2 2 17 4" xfId="35389" xr:uid="{6E6A81B9-6C4D-4695-A5C6-55C495D10405}"/>
    <cellStyle name="Normal 2 2 2 2 18" xfId="8559" xr:uid="{7B92D5FC-949D-4614-8D88-B37AC34FB1A4}"/>
    <cellStyle name="Normal 2 2 2 2 18 2" xfId="25319" xr:uid="{919828DF-BAE2-4C35-863E-C5A588D766B8}"/>
    <cellStyle name="Normal 2 2 2 2 18 3" xfId="42078" xr:uid="{CDD6D74E-86C3-4006-9A56-00744FAF19D2}"/>
    <cellStyle name="Normal 2 2 2 2 19" xfId="16939" xr:uid="{24609184-1E49-4D7F-8150-25D77F14E6C6}"/>
    <cellStyle name="Normal 2 2 2 2 2" xfId="116" xr:uid="{A0C400F8-D40B-46EC-8EFA-B23AB45CEA6D}"/>
    <cellStyle name="Normal 2 2 2 2 2 10" xfId="6983" xr:uid="{468269A7-073E-4583-AC72-D8A38367E2D2}"/>
    <cellStyle name="Normal 2 2 2 2 2 10 2" xfId="15363" xr:uid="{D2C1F3AB-C643-413F-84C2-DBA955A9C201}"/>
    <cellStyle name="Normal 2 2 2 2 2 10 2 2" xfId="32123" xr:uid="{B55BB9AC-9C04-40FE-807A-D5B91D237A05}"/>
    <cellStyle name="Normal 2 2 2 2 2 10 2 3" xfId="48882" xr:uid="{43C26E6B-1757-48C5-88F9-A21F5406DD90}"/>
    <cellStyle name="Normal 2 2 2 2 2 10 3" xfId="23743" xr:uid="{DD005572-5E36-4D88-A9B3-E7E4EC21B709}"/>
    <cellStyle name="Normal 2 2 2 2 2 10 4" xfId="40502" xr:uid="{E5E4CC3D-2D8D-4A78-901C-72CE6798E3CA}"/>
    <cellStyle name="Normal 2 2 2 2 2 11" xfId="7389" xr:uid="{700D5F19-1CDC-4C93-9BF7-E63706C09E78}"/>
    <cellStyle name="Normal 2 2 2 2 2 11 2" xfId="15769" xr:uid="{15B8BF09-527F-4CE7-9BFC-DE152E7EBB2D}"/>
    <cellStyle name="Normal 2 2 2 2 2 11 2 2" xfId="32529" xr:uid="{830FF05F-F812-4C53-BC4F-19A932CC0DD0}"/>
    <cellStyle name="Normal 2 2 2 2 2 11 2 3" xfId="49288" xr:uid="{6BF0BDA2-43CD-43A0-A609-D0D04FFCC296}"/>
    <cellStyle name="Normal 2 2 2 2 2 11 3" xfId="24149" xr:uid="{5D697243-7377-49FE-A734-8F8DC011FB1E}"/>
    <cellStyle name="Normal 2 2 2 2 2 11 4" xfId="40908" xr:uid="{4095D7CC-D692-4707-8EB3-20BEECBF553F}"/>
    <cellStyle name="Normal 2 2 2 2 2 12" xfId="7795" xr:uid="{BB3C7BA1-F58A-4FFF-85BC-FEA50EA89D57}"/>
    <cellStyle name="Normal 2 2 2 2 2 12 2" xfId="16175" xr:uid="{B04A547A-D90A-4E60-96F9-D938732F0261}"/>
    <cellStyle name="Normal 2 2 2 2 2 12 2 2" xfId="32935" xr:uid="{EEE1653C-2C98-4DC2-A43A-404F9FA17A9F}"/>
    <cellStyle name="Normal 2 2 2 2 2 12 2 3" xfId="49694" xr:uid="{4E6447A1-658C-4DE2-A256-920F96C01B51}"/>
    <cellStyle name="Normal 2 2 2 2 2 12 3" xfId="24555" xr:uid="{6E79725E-8FE7-44C8-B631-225CDBC9F7A3}"/>
    <cellStyle name="Normal 2 2 2 2 2 12 4" xfId="41314" xr:uid="{95A0DBC4-6EBE-4A7E-8D56-2F2646B131F9}"/>
    <cellStyle name="Normal 2 2 2 2 2 13" xfId="8201" xr:uid="{05B1B8CC-9D9C-468C-B3BE-5D4AA3A77EE0}"/>
    <cellStyle name="Normal 2 2 2 2 2 13 2" xfId="16581" xr:uid="{85AF823A-96D6-4B75-A8C8-0523FCF6F78D}"/>
    <cellStyle name="Normal 2 2 2 2 2 13 2 2" xfId="33341" xr:uid="{D560FA62-5A02-4551-888F-9488E06DCAB4}"/>
    <cellStyle name="Normal 2 2 2 2 2 13 2 3" xfId="50100" xr:uid="{A035AEED-DEB6-4847-BAEC-F44B49D6EEC4}"/>
    <cellStyle name="Normal 2 2 2 2 2 13 3" xfId="24961" xr:uid="{331A50D4-ED30-4829-8436-50A1130D51C1}"/>
    <cellStyle name="Normal 2 2 2 2 2 13 4" xfId="41720" xr:uid="{74DE6E47-18AE-488A-97AA-5C7379169861}"/>
    <cellStyle name="Normal 2 2 2 2 2 14" xfId="1880" xr:uid="{6CEF08D4-0687-4AF0-937E-ED653CA50751}"/>
    <cellStyle name="Normal 2 2 2 2 2 14 2" xfId="10268" xr:uid="{4C4841D0-0C95-41C9-8B81-D181776C20A2}"/>
    <cellStyle name="Normal 2 2 2 2 2 14 2 2" xfId="27028" xr:uid="{C6169C2D-E795-4245-89B5-37101F3BC190}"/>
    <cellStyle name="Normal 2 2 2 2 2 14 2 3" xfId="43787" xr:uid="{1E783F75-8059-4DC9-A9E1-115A5BC9F238}"/>
    <cellStyle name="Normal 2 2 2 2 2 14 3" xfId="18648" xr:uid="{C035C7D3-68F3-4697-9E17-1E9A2C191DDC}"/>
    <cellStyle name="Normal 2 2 2 2 2 14 4" xfId="35407" xr:uid="{58E55216-7A10-4D18-838A-B1506E0FF392}"/>
    <cellStyle name="Normal 2 2 2 2 2 15" xfId="8587" xr:uid="{E63141D1-525A-46CD-8B0B-26C69C345C99}"/>
    <cellStyle name="Normal 2 2 2 2 2 15 2" xfId="25347" xr:uid="{93E9C766-C1DC-425C-BC54-A3E2B9502FD6}"/>
    <cellStyle name="Normal 2 2 2 2 2 15 3" xfId="42106" xr:uid="{53308FC0-C6C6-463E-A559-9FA1FCE924DD}"/>
    <cellStyle name="Normal 2 2 2 2 2 16" xfId="16967" xr:uid="{C0A5A1BE-8055-46B6-9115-D8FE5415CDBA}"/>
    <cellStyle name="Normal 2 2 2 2 2 17" xfId="33726" xr:uid="{4DF9327C-D254-4144-A89C-62AA94E4EE9A}"/>
    <cellStyle name="Normal 2 2 2 2 2 2" xfId="200" xr:uid="{9837FA61-44BD-4EDA-9594-D5B5E368C912}"/>
    <cellStyle name="Normal 2 2 2 2 2 2 10" xfId="7427" xr:uid="{BEC8A270-F563-48EA-818B-B9788BCD9760}"/>
    <cellStyle name="Normal 2 2 2 2 2 2 10 2" xfId="15807" xr:uid="{2EAAB34F-CCBB-4761-8302-CC750FC8DE27}"/>
    <cellStyle name="Normal 2 2 2 2 2 2 10 2 2" xfId="32567" xr:uid="{6E980507-B490-40B6-A258-B1B4FD509C9D}"/>
    <cellStyle name="Normal 2 2 2 2 2 2 10 2 3" xfId="49326" xr:uid="{9CC146FF-A6A8-4928-85FC-B80A746F557A}"/>
    <cellStyle name="Normal 2 2 2 2 2 2 10 3" xfId="24187" xr:uid="{1F0D1615-8CB4-4BF8-B5E5-142F0C7E136F}"/>
    <cellStyle name="Normal 2 2 2 2 2 2 10 4" xfId="40946" xr:uid="{21271405-F0A9-48F3-91E3-1FD4A5E53350}"/>
    <cellStyle name="Normal 2 2 2 2 2 2 11" xfId="7833" xr:uid="{2847E2E1-4DC2-445E-82F1-50CDD7CEB543}"/>
    <cellStyle name="Normal 2 2 2 2 2 2 11 2" xfId="16213" xr:uid="{5A117675-B4B5-4785-B184-2D4168C6F582}"/>
    <cellStyle name="Normal 2 2 2 2 2 2 11 2 2" xfId="32973" xr:uid="{94B2D379-2315-4ABD-80CE-07D3429CFE39}"/>
    <cellStyle name="Normal 2 2 2 2 2 2 11 2 3" xfId="49732" xr:uid="{8F6597DC-ABC2-43D1-A190-FF3A02DC0FDC}"/>
    <cellStyle name="Normal 2 2 2 2 2 2 11 3" xfId="24593" xr:uid="{FF12B67A-405B-4924-B4A9-F8343A44BF9F}"/>
    <cellStyle name="Normal 2 2 2 2 2 2 11 4" xfId="41352" xr:uid="{C9AEC7C6-E490-48D4-9B59-0D4433BFC189}"/>
    <cellStyle name="Normal 2 2 2 2 2 2 12" xfId="8239" xr:uid="{9592B7C8-4F7F-4EF8-8263-6BFB097778AB}"/>
    <cellStyle name="Normal 2 2 2 2 2 2 12 2" xfId="16619" xr:uid="{6C775935-945C-4C35-95E9-D2AA87E6040F}"/>
    <cellStyle name="Normal 2 2 2 2 2 2 12 2 2" xfId="33379" xr:uid="{114525E0-2697-480D-88A9-6328B26FD12E}"/>
    <cellStyle name="Normal 2 2 2 2 2 2 12 2 3" xfId="50138" xr:uid="{55661A51-1FF0-44A0-B4C2-78CACB583FAF}"/>
    <cellStyle name="Normal 2 2 2 2 2 2 12 3" xfId="24999" xr:uid="{453D66AA-DD1B-4C55-872A-D8B2671630F5}"/>
    <cellStyle name="Normal 2 2 2 2 2 2 12 4" xfId="41758" xr:uid="{38DC2BC2-E77D-4D78-B8BE-325CBF7A7289}"/>
    <cellStyle name="Normal 2 2 2 2 2 2 13" xfId="2080" xr:uid="{3298921F-139C-477B-AECE-20E9F134FB4A}"/>
    <cellStyle name="Normal 2 2 2 2 2 2 13 2" xfId="10464" xr:uid="{D0F25FE0-FB81-4000-8505-171A3C56172D}"/>
    <cellStyle name="Normal 2 2 2 2 2 2 13 2 2" xfId="27224" xr:uid="{7CBE1118-EE3C-49D1-B670-15BA32E12AF8}"/>
    <cellStyle name="Normal 2 2 2 2 2 2 13 2 3" xfId="43983" xr:uid="{32CCB202-4444-4BA9-A023-65D01666C93A}"/>
    <cellStyle name="Normal 2 2 2 2 2 2 13 3" xfId="18844" xr:uid="{083A51DC-C997-41D5-BDCB-E8D55514693C}"/>
    <cellStyle name="Normal 2 2 2 2 2 2 13 4" xfId="35603" xr:uid="{5BB67BDA-97FD-4630-8A95-90C8FE0583BE}"/>
    <cellStyle name="Normal 2 2 2 2 2 2 14" xfId="8661" xr:uid="{6AE1FD3C-3686-4CEE-982E-D770BA8365E2}"/>
    <cellStyle name="Normal 2 2 2 2 2 2 14 2" xfId="25421" xr:uid="{B3B808A7-D948-4D6B-A89F-949C89A564DF}"/>
    <cellStyle name="Normal 2 2 2 2 2 2 14 3" xfId="42180" xr:uid="{94F72A82-3580-4932-AEB7-A29D644DD168}"/>
    <cellStyle name="Normal 2 2 2 2 2 2 15" xfId="17041" xr:uid="{88277669-6614-4C2F-BD76-37933945ECEE}"/>
    <cellStyle name="Normal 2 2 2 2 2 2 16" xfId="33800" xr:uid="{E5BEF565-2A35-4994-B8CC-3BAC57FCA573}"/>
    <cellStyle name="Normal 2 2 2 2 2 2 2" xfId="425" xr:uid="{185C1CE7-78E0-4D3B-B831-DF5F0618603B}"/>
    <cellStyle name="Normal 2 2 2 2 2 2 2 10" xfId="8350" xr:uid="{256C4563-6087-4C27-B955-E4AA1ABF3FEA}"/>
    <cellStyle name="Normal 2 2 2 2 2 2 2 10 2" xfId="16730" xr:uid="{7EB8F69B-09AA-4479-9136-FB97D2023886}"/>
    <cellStyle name="Normal 2 2 2 2 2 2 2 10 2 2" xfId="33490" xr:uid="{F2B40117-C3E3-4C28-95F3-C31E63E29577}"/>
    <cellStyle name="Normal 2 2 2 2 2 2 2 10 2 3" xfId="50249" xr:uid="{3484D4C1-2D0D-4D1E-A32D-9CFCA145AD43}"/>
    <cellStyle name="Normal 2 2 2 2 2 2 2 10 3" xfId="25110" xr:uid="{DF3EB9C8-5D02-43CB-9C33-E6E2DDFC3B2C}"/>
    <cellStyle name="Normal 2 2 2 2 2 2 2 10 4" xfId="41869" xr:uid="{6FEF6DC9-E964-4AB0-AD8D-36C6D672004C}"/>
    <cellStyle name="Normal 2 2 2 2 2 2 2 11" xfId="2257" xr:uid="{97E6B4E6-3480-4D6A-B97D-1EA1512D9EEE}"/>
    <cellStyle name="Normal 2 2 2 2 2 2 2 11 2" xfId="10639" xr:uid="{346DDF1C-4239-4413-BDE0-464C1DF0AEA9}"/>
    <cellStyle name="Normal 2 2 2 2 2 2 2 11 2 2" xfId="27399" xr:uid="{5AF302F6-E955-403F-9237-41A5BD82CC97}"/>
    <cellStyle name="Normal 2 2 2 2 2 2 2 11 2 3" xfId="44158" xr:uid="{2ACB4D2C-D1F2-4BF4-8357-C492187CC693}"/>
    <cellStyle name="Normal 2 2 2 2 2 2 2 11 3" xfId="19019" xr:uid="{911BA1B7-3B7C-41D0-AE5C-514D81815DE6}"/>
    <cellStyle name="Normal 2 2 2 2 2 2 2 11 4" xfId="35778" xr:uid="{F5B863D3-B357-4E30-BE2B-5AE849A7B958}"/>
    <cellStyle name="Normal 2 2 2 2 2 2 2 12" xfId="8836" xr:uid="{C7C101C0-3D00-49B5-8430-EFE26B32E939}"/>
    <cellStyle name="Normal 2 2 2 2 2 2 2 12 2" xfId="25596" xr:uid="{F37FC361-9627-4014-863C-2881F6C92F96}"/>
    <cellStyle name="Normal 2 2 2 2 2 2 2 12 3" xfId="42355" xr:uid="{0DFDDEA9-E447-4F84-8010-2E7CB91B179F}"/>
    <cellStyle name="Normal 2 2 2 2 2 2 2 13" xfId="17216" xr:uid="{057690D5-72B9-4E59-882D-52C7B21D2E5A}"/>
    <cellStyle name="Normal 2 2 2 2 2 2 2 14" xfId="33975" xr:uid="{DA15490B-94D5-4333-8A8E-B99AF0AB047C}"/>
    <cellStyle name="Normal 2 2 2 2 2 2 2 2" xfId="867" xr:uid="{504807F1-1547-492C-B2B0-18A23617AA9B}"/>
    <cellStyle name="Normal 2 2 2 2 2 2 2 2 2" xfId="4262" xr:uid="{96D51FDC-9140-48FA-9E40-A2C548B17ACA}"/>
    <cellStyle name="Normal 2 2 2 2 2 2 2 2 2 2" xfId="12642" xr:uid="{861C12A9-D16D-4A77-B300-C357F4728530}"/>
    <cellStyle name="Normal 2 2 2 2 2 2 2 2 2 2 2" xfId="29402" xr:uid="{87B6864A-7B52-4969-87C3-2C9B809416A2}"/>
    <cellStyle name="Normal 2 2 2 2 2 2 2 2 2 2 3" xfId="46161" xr:uid="{F8B6026F-D030-4969-AC2F-8CC84387EF59}"/>
    <cellStyle name="Normal 2 2 2 2 2 2 2 2 2 3" xfId="21022" xr:uid="{29C59962-83AD-46F7-AF10-692573871C4C}"/>
    <cellStyle name="Normal 2 2 2 2 2 2 2 2 2 4" xfId="37781" xr:uid="{230703B3-4FA5-406B-A163-2191516C9913}"/>
    <cellStyle name="Normal 2 2 2 2 2 2 2 2 3" xfId="5949" xr:uid="{D69EAF96-8293-4882-A48D-8E91C178ECE3}"/>
    <cellStyle name="Normal 2 2 2 2 2 2 2 2 3 2" xfId="14329" xr:uid="{5113DBB1-A52E-435A-95C2-ADAFC209227E}"/>
    <cellStyle name="Normal 2 2 2 2 2 2 2 2 3 2 2" xfId="31089" xr:uid="{648F3838-B0B8-4870-A105-B716178AABB4}"/>
    <cellStyle name="Normal 2 2 2 2 2 2 2 2 3 2 3" xfId="47848" xr:uid="{693CF46B-F669-4231-98F3-BCB96BEA1551}"/>
    <cellStyle name="Normal 2 2 2 2 2 2 2 2 3 3" xfId="22709" xr:uid="{0EFA39D8-798E-4032-B4D2-4135BFCEC23F}"/>
    <cellStyle name="Normal 2 2 2 2 2 2 2 2 3 4" xfId="39468" xr:uid="{C550B886-3422-4A89-9970-8B258597EFF6}"/>
    <cellStyle name="Normal 2 2 2 2 2 2 2 2 4" xfId="2685" xr:uid="{555F6C7D-8D15-4AF5-9D44-75C3BA56F7CC}"/>
    <cellStyle name="Normal 2 2 2 2 2 2 2 2 4 2" xfId="11065" xr:uid="{9EC16C10-1B1E-4329-B74D-AE5D7BE3E3FC}"/>
    <cellStyle name="Normal 2 2 2 2 2 2 2 2 4 2 2" xfId="27825" xr:uid="{998CE6D4-49B3-4DC2-9BB7-A2F667C9DAF5}"/>
    <cellStyle name="Normal 2 2 2 2 2 2 2 2 4 2 3" xfId="44584" xr:uid="{06943FA2-35C0-413C-B49D-126BEC2DF309}"/>
    <cellStyle name="Normal 2 2 2 2 2 2 2 2 4 3" xfId="19445" xr:uid="{F3B9126F-5C5A-4D97-882B-461F8D92FF9B}"/>
    <cellStyle name="Normal 2 2 2 2 2 2 2 2 4 4" xfId="36204" xr:uid="{13E39E24-4EAB-4AEE-8DE6-120E99288393}"/>
    <cellStyle name="Normal 2 2 2 2 2 2 2 2 5" xfId="9262" xr:uid="{9DA7E000-0A54-4408-950E-175DD0ECAB03}"/>
    <cellStyle name="Normal 2 2 2 2 2 2 2 2 5 2" xfId="26022" xr:uid="{7F6778BB-6951-42BD-90D1-5B185337E414}"/>
    <cellStyle name="Normal 2 2 2 2 2 2 2 2 5 3" xfId="42781" xr:uid="{5C4BE18E-84C6-4116-A5E8-40F4CAE078EC}"/>
    <cellStyle name="Normal 2 2 2 2 2 2 2 2 6" xfId="17642" xr:uid="{931115A4-2A22-46B2-87BE-3B37B11D9AEC}"/>
    <cellStyle name="Normal 2 2 2 2 2 2 2 2 7" xfId="34401" xr:uid="{E092B930-0A5E-4731-80DD-F55AF9665CBE}"/>
    <cellStyle name="Normal 2 2 2 2 2 2 2 3" xfId="1301" xr:uid="{E9C4D030-E8B8-4042-B44D-1D688E88064F}"/>
    <cellStyle name="Normal 2 2 2 2 2 2 2 3 2" xfId="4690" xr:uid="{E9D17BF0-5785-4AD1-8FFA-7FC5C150BBD8}"/>
    <cellStyle name="Normal 2 2 2 2 2 2 2 3 2 2" xfId="13070" xr:uid="{96D3161C-6F16-4966-A46A-87ADCF72315D}"/>
    <cellStyle name="Normal 2 2 2 2 2 2 2 3 2 2 2" xfId="29830" xr:uid="{8773886D-DA38-4BB6-89AF-E97A92382585}"/>
    <cellStyle name="Normal 2 2 2 2 2 2 2 3 2 2 3" xfId="46589" xr:uid="{EDC8D9C5-F042-4446-B20D-C508641FB8B3}"/>
    <cellStyle name="Normal 2 2 2 2 2 2 2 3 2 3" xfId="21450" xr:uid="{51568D74-C596-4DA0-BEDD-1A023BBF7F2B}"/>
    <cellStyle name="Normal 2 2 2 2 2 2 2 3 2 4" xfId="38209" xr:uid="{05E182F6-4C41-452C-BE91-F00E5CBFBF6F}"/>
    <cellStyle name="Normal 2 2 2 2 2 2 2 3 3" xfId="6377" xr:uid="{447C8497-5F14-413A-884C-AE85BC420253}"/>
    <cellStyle name="Normal 2 2 2 2 2 2 2 3 3 2" xfId="14757" xr:uid="{674C594F-7E31-4F47-BEAC-BA35A2F34F48}"/>
    <cellStyle name="Normal 2 2 2 2 2 2 2 3 3 2 2" xfId="31517" xr:uid="{3B40358B-CBAA-4D1B-BB4C-AB35F1F40BF0}"/>
    <cellStyle name="Normal 2 2 2 2 2 2 2 3 3 2 3" xfId="48276" xr:uid="{278BD69E-6239-4F87-8EC9-99B4B2090AD0}"/>
    <cellStyle name="Normal 2 2 2 2 2 2 2 3 3 3" xfId="23137" xr:uid="{B22BDB81-9AD8-4556-9402-31FB521D2156}"/>
    <cellStyle name="Normal 2 2 2 2 2 2 2 3 3 4" xfId="39896" xr:uid="{4A37E839-C8C1-4D07-96C0-173F86EE5154}"/>
    <cellStyle name="Normal 2 2 2 2 2 2 2 3 4" xfId="3113" xr:uid="{680F5C19-627E-4164-A2EA-A72DF718DFD3}"/>
    <cellStyle name="Normal 2 2 2 2 2 2 2 3 4 2" xfId="11493" xr:uid="{8E753B8D-C7DE-4C76-BA6E-A6DA20816E28}"/>
    <cellStyle name="Normal 2 2 2 2 2 2 2 3 4 2 2" xfId="28253" xr:uid="{254CC426-DF6A-4CD6-A3C8-E64FB43426EE}"/>
    <cellStyle name="Normal 2 2 2 2 2 2 2 3 4 2 3" xfId="45012" xr:uid="{4760CF89-9DAB-4B7A-940E-A411B4F97C1A}"/>
    <cellStyle name="Normal 2 2 2 2 2 2 2 3 4 3" xfId="19873" xr:uid="{A7F030BF-06EB-4667-AEE5-6E9339CBF8FD}"/>
    <cellStyle name="Normal 2 2 2 2 2 2 2 3 4 4" xfId="36632" xr:uid="{AD1A165A-9E6B-44CF-80D6-118E49B480CB}"/>
    <cellStyle name="Normal 2 2 2 2 2 2 2 3 5" xfId="9690" xr:uid="{FF5E4916-8916-47F8-8C14-E3FD91E8E436}"/>
    <cellStyle name="Normal 2 2 2 2 2 2 2 3 5 2" xfId="26450" xr:uid="{8C352BF8-1CE6-4606-AF37-7459AB703B9D}"/>
    <cellStyle name="Normal 2 2 2 2 2 2 2 3 5 3" xfId="43209" xr:uid="{9889B422-F948-4C01-B580-41F11952DB2D}"/>
    <cellStyle name="Normal 2 2 2 2 2 2 2 3 6" xfId="18070" xr:uid="{83005120-A185-4800-A1B7-AF2E7BF3F35C}"/>
    <cellStyle name="Normal 2 2 2 2 2 2 2 3 7" xfId="34829" xr:uid="{9D7EDF8C-1BE0-48B2-ACD5-EB57D238D865}"/>
    <cellStyle name="Normal 2 2 2 2 2 2 2 4" xfId="1650" xr:uid="{6FA083C3-0B25-4666-809C-1AEAA856FD5D}"/>
    <cellStyle name="Normal 2 2 2 2 2 2 2 4 2" xfId="5039" xr:uid="{C899C3AC-E8B8-47D8-B641-250B1925EC63}"/>
    <cellStyle name="Normal 2 2 2 2 2 2 2 4 2 2" xfId="13419" xr:uid="{D3497CC9-FD66-49C0-BA7C-C8309CFDA313}"/>
    <cellStyle name="Normal 2 2 2 2 2 2 2 4 2 2 2" xfId="30179" xr:uid="{F139D00C-E007-48E7-8E9E-8DFB56ACA89E}"/>
    <cellStyle name="Normal 2 2 2 2 2 2 2 4 2 2 3" xfId="46938" xr:uid="{64B6446D-BD78-4A1F-83C6-39BE57E55AF1}"/>
    <cellStyle name="Normal 2 2 2 2 2 2 2 4 2 3" xfId="21799" xr:uid="{2719B6CB-B1EC-448B-8730-C70BC9B46AFC}"/>
    <cellStyle name="Normal 2 2 2 2 2 2 2 4 2 4" xfId="38558" xr:uid="{B1D5DCA0-0739-499B-B68B-4EB3BB46CB21}"/>
    <cellStyle name="Normal 2 2 2 2 2 2 2 4 3" xfId="6726" xr:uid="{E3518BD1-1CE2-4E60-B020-ED5A6C43C5C8}"/>
    <cellStyle name="Normal 2 2 2 2 2 2 2 4 3 2" xfId="15106" xr:uid="{50D9D506-2D7C-43B9-8196-9F32B7846F05}"/>
    <cellStyle name="Normal 2 2 2 2 2 2 2 4 3 2 2" xfId="31866" xr:uid="{12009256-27EB-4DE4-9AAF-6B2AA5D9FA27}"/>
    <cellStyle name="Normal 2 2 2 2 2 2 2 4 3 2 3" xfId="48625" xr:uid="{D44594A8-E132-4BDD-B965-E3BC042F4B35}"/>
    <cellStyle name="Normal 2 2 2 2 2 2 2 4 3 3" xfId="23486" xr:uid="{359F2A7F-4213-4C82-B0AA-395AEE31EB73}"/>
    <cellStyle name="Normal 2 2 2 2 2 2 2 4 3 4" xfId="40245" xr:uid="{E231D034-D378-4EE4-A5D3-95A57FD0334F}"/>
    <cellStyle name="Normal 2 2 2 2 2 2 2 4 4" xfId="3350" xr:uid="{5492362F-8C81-4713-9214-365629DFC33C}"/>
    <cellStyle name="Normal 2 2 2 2 2 2 2 4 4 2" xfId="11730" xr:uid="{933FB451-CE72-4701-A310-B8049EEE9F9A}"/>
    <cellStyle name="Normal 2 2 2 2 2 2 2 4 4 2 2" xfId="28490" xr:uid="{21F2EB3F-7A28-4987-8C52-74C3AB3736E7}"/>
    <cellStyle name="Normal 2 2 2 2 2 2 2 4 4 2 3" xfId="45249" xr:uid="{1BD4328E-A5E5-49DB-B12C-26FAFFEF873B}"/>
    <cellStyle name="Normal 2 2 2 2 2 2 2 4 4 3" xfId="20110" xr:uid="{968B75ED-8F55-46A9-AFD8-0A039EFC0BC3}"/>
    <cellStyle name="Normal 2 2 2 2 2 2 2 4 4 4" xfId="36869" xr:uid="{270FEFAF-FCE1-4F1B-A14B-3FE020B186E9}"/>
    <cellStyle name="Normal 2 2 2 2 2 2 2 4 5" xfId="10039" xr:uid="{F1647A65-AEB6-48CC-AB22-74B7476B4A36}"/>
    <cellStyle name="Normal 2 2 2 2 2 2 2 4 5 2" xfId="26799" xr:uid="{B4BF4021-7CB2-4304-9C9A-7EEB3C47C4CE}"/>
    <cellStyle name="Normal 2 2 2 2 2 2 2 4 5 3" xfId="43558" xr:uid="{737189F6-8250-43C3-A058-B597D92A5473}"/>
    <cellStyle name="Normal 2 2 2 2 2 2 2 4 6" xfId="18419" xr:uid="{BF235619-7192-4F6F-B49A-E90C1E800FEA}"/>
    <cellStyle name="Normal 2 2 2 2 2 2 2 4 7" xfId="35178" xr:uid="{9BD3AE55-22F4-4D00-AB14-9A81468A7205}"/>
    <cellStyle name="Normal 2 2 2 2 2 2 2 5" xfId="3769" xr:uid="{11E37DBB-840B-4651-BE74-8968648A2D45}"/>
    <cellStyle name="Normal 2 2 2 2 2 2 2 5 2" xfId="12149" xr:uid="{DF4A5969-6274-4611-B50E-0E62E8301245}"/>
    <cellStyle name="Normal 2 2 2 2 2 2 2 5 2 2" xfId="28909" xr:uid="{079FD6ED-A3D0-4DBC-B266-F41A7844E66A}"/>
    <cellStyle name="Normal 2 2 2 2 2 2 2 5 2 3" xfId="45668" xr:uid="{D66F9248-2A9A-4F6B-B300-EA7EE3BBB960}"/>
    <cellStyle name="Normal 2 2 2 2 2 2 2 5 3" xfId="20529" xr:uid="{10289424-3D74-428F-8D49-DA83E8D83CFE}"/>
    <cellStyle name="Normal 2 2 2 2 2 2 2 5 4" xfId="37288" xr:uid="{8B9C7F65-A4FC-441A-A2C2-1F9DCC3B7F02}"/>
    <cellStyle name="Normal 2 2 2 2 2 2 2 6" xfId="5523" xr:uid="{D3EF1625-CF42-40BD-B548-344689BFCA3D}"/>
    <cellStyle name="Normal 2 2 2 2 2 2 2 6 2" xfId="13903" xr:uid="{4F877BF7-5027-443B-9BB4-2716150D2940}"/>
    <cellStyle name="Normal 2 2 2 2 2 2 2 6 2 2" xfId="30663" xr:uid="{D62FCB4F-5A89-4B4A-823C-2CEC1E63773F}"/>
    <cellStyle name="Normal 2 2 2 2 2 2 2 6 2 3" xfId="47422" xr:uid="{3EDD981B-59EE-4961-BAE6-62C61CAEDDF4}"/>
    <cellStyle name="Normal 2 2 2 2 2 2 2 6 3" xfId="22283" xr:uid="{A5A46C1E-1A2F-4B86-849C-7C7B8A00DE7A}"/>
    <cellStyle name="Normal 2 2 2 2 2 2 2 6 4" xfId="39042" xr:uid="{1DA10136-8CD6-47F6-8138-C647B6502AC5}"/>
    <cellStyle name="Normal 2 2 2 2 2 2 2 7" xfId="7132" xr:uid="{D0C2B24D-460B-4F1B-9BFF-D5C61F037449}"/>
    <cellStyle name="Normal 2 2 2 2 2 2 2 7 2" xfId="15512" xr:uid="{374CB5E5-FA19-4579-84F5-E949B521612B}"/>
    <cellStyle name="Normal 2 2 2 2 2 2 2 7 2 2" xfId="32272" xr:uid="{BBE854AA-74D0-44E7-AE0A-17563774BDAF}"/>
    <cellStyle name="Normal 2 2 2 2 2 2 2 7 2 3" xfId="49031" xr:uid="{09186B93-B056-44B2-81AA-1D01BB7A8CD7}"/>
    <cellStyle name="Normal 2 2 2 2 2 2 2 7 3" xfId="23892" xr:uid="{2AB5CA2E-6FF5-46F6-B90E-8410328D0DB5}"/>
    <cellStyle name="Normal 2 2 2 2 2 2 2 7 4" xfId="40651" xr:uid="{7B634964-8D71-4216-AB23-4C80DEA3818F}"/>
    <cellStyle name="Normal 2 2 2 2 2 2 2 8" xfId="7538" xr:uid="{1009F0BE-05E9-491B-B00F-56770788AEE5}"/>
    <cellStyle name="Normal 2 2 2 2 2 2 2 8 2" xfId="15918" xr:uid="{57904B83-5570-4DA1-B834-E44A91B83C56}"/>
    <cellStyle name="Normal 2 2 2 2 2 2 2 8 2 2" xfId="32678" xr:uid="{0006AC99-3A8A-47FE-A05A-1B3E49BDA3CA}"/>
    <cellStyle name="Normal 2 2 2 2 2 2 2 8 2 3" xfId="49437" xr:uid="{15A13A83-1BAD-4F70-9F7A-63BD7CB9F7D3}"/>
    <cellStyle name="Normal 2 2 2 2 2 2 2 8 3" xfId="24298" xr:uid="{D5AF65CE-E2D6-4ECD-B69E-D45B55E39B1A}"/>
    <cellStyle name="Normal 2 2 2 2 2 2 2 8 4" xfId="41057" xr:uid="{C7575F42-214D-4F8E-879F-FC0D746B3D8A}"/>
    <cellStyle name="Normal 2 2 2 2 2 2 2 9" xfId="7944" xr:uid="{EFCD5D9F-9103-4B7E-BFB7-B082516A523F}"/>
    <cellStyle name="Normal 2 2 2 2 2 2 2 9 2" xfId="16324" xr:uid="{9F0CA63A-082E-4927-A793-FA76F0F1D00E}"/>
    <cellStyle name="Normal 2 2 2 2 2 2 2 9 2 2" xfId="33084" xr:uid="{3D7BB5D2-0A53-46AE-BD2D-7BC3C56A17FC}"/>
    <cellStyle name="Normal 2 2 2 2 2 2 2 9 2 3" xfId="49843" xr:uid="{51CF1E8C-DE6F-4368-B546-93454F7256F5}"/>
    <cellStyle name="Normal 2 2 2 2 2 2 2 9 3" xfId="24704" xr:uid="{E940EF46-A85F-4BA7-8CD8-B40F444DF82C}"/>
    <cellStyle name="Normal 2 2 2 2 2 2 2 9 4" xfId="41463" xr:uid="{56832264-59C4-457D-A25E-F937260C378B}"/>
    <cellStyle name="Normal 2 2 2 2 2 2 3" xfId="426" xr:uid="{D383B553-693D-42A4-B118-92025C57DB14}"/>
    <cellStyle name="Normal 2 2 2 2 2 2 3 10" xfId="8510" xr:uid="{F0D4E997-B015-4291-A918-F520B1D2C563}"/>
    <cellStyle name="Normal 2 2 2 2 2 2 3 10 2" xfId="16890" xr:uid="{9E888A75-5443-4C12-8DF8-8E43906F45F1}"/>
    <cellStyle name="Normal 2 2 2 2 2 2 3 10 2 2" xfId="33650" xr:uid="{2F1E19B9-34E1-4FCB-954B-83D39305397E}"/>
    <cellStyle name="Normal 2 2 2 2 2 2 3 10 2 3" xfId="50409" xr:uid="{925C53C9-A276-4170-9086-BA2E1A61E62E}"/>
    <cellStyle name="Normal 2 2 2 2 2 2 3 10 3" xfId="25270" xr:uid="{3231B21B-5938-4329-9A8E-200265033094}"/>
    <cellStyle name="Normal 2 2 2 2 2 2 3 10 4" xfId="42029" xr:uid="{5FE800E4-D2D7-45FC-BDC5-51878F97818E}"/>
    <cellStyle name="Normal 2 2 2 2 2 2 3 11" xfId="2258" xr:uid="{F68A842A-465A-4B4E-95C6-482BC1149699}"/>
    <cellStyle name="Normal 2 2 2 2 2 2 3 11 2" xfId="10640" xr:uid="{57426BCE-CEFC-45B8-AF67-559824DF3D9D}"/>
    <cellStyle name="Normal 2 2 2 2 2 2 3 11 2 2" xfId="27400" xr:uid="{D6668C18-699E-499C-ADE2-8B6EF308E5ED}"/>
    <cellStyle name="Normal 2 2 2 2 2 2 3 11 2 3" xfId="44159" xr:uid="{A44EB0D1-D02B-46B8-B2BD-37D1467D8C31}"/>
    <cellStyle name="Normal 2 2 2 2 2 2 3 11 3" xfId="19020" xr:uid="{45A8AE7C-2906-407D-A76F-4F935007828D}"/>
    <cellStyle name="Normal 2 2 2 2 2 2 3 11 4" xfId="35779" xr:uid="{B58CBB7A-E137-492B-AD75-5B4953EB1A55}"/>
    <cellStyle name="Normal 2 2 2 2 2 2 3 12" xfId="8837" xr:uid="{94025ACF-EB72-4DC0-AE4E-179D05703376}"/>
    <cellStyle name="Normal 2 2 2 2 2 2 3 12 2" xfId="25597" xr:uid="{B1E935E8-0E4B-46F9-B40A-6EA685C50D04}"/>
    <cellStyle name="Normal 2 2 2 2 2 2 3 12 3" xfId="42356" xr:uid="{77DD8E0C-BC0A-441D-9E0F-98B9880B629D}"/>
    <cellStyle name="Normal 2 2 2 2 2 2 3 13" xfId="17217" xr:uid="{9DE730AA-6D4C-4F51-AB6C-6FC60B9BC3E8}"/>
    <cellStyle name="Normal 2 2 2 2 2 2 3 14" xfId="33976" xr:uid="{200E64CA-EDEC-48D9-B3AE-AAF923BBEAB6}"/>
    <cellStyle name="Normal 2 2 2 2 2 2 3 2" xfId="868" xr:uid="{D409254F-D7F2-4EB0-8B6E-73C154C29006}"/>
    <cellStyle name="Normal 2 2 2 2 2 2 3 2 2" xfId="4263" xr:uid="{604CD99F-1D5D-41E1-B7EE-51154181F0AA}"/>
    <cellStyle name="Normal 2 2 2 2 2 2 3 2 2 2" xfId="12643" xr:uid="{1A6D73A0-4967-4CCE-B9FC-656D0E45BFC2}"/>
    <cellStyle name="Normal 2 2 2 2 2 2 3 2 2 2 2" xfId="29403" xr:uid="{4B0B32BF-CF94-4101-ABDE-20799A0D4F62}"/>
    <cellStyle name="Normal 2 2 2 2 2 2 3 2 2 2 3" xfId="46162" xr:uid="{799F38EF-51EB-401C-8011-908D3F805989}"/>
    <cellStyle name="Normal 2 2 2 2 2 2 3 2 2 3" xfId="21023" xr:uid="{EB9A1BEF-7BDC-4F2C-A634-F3D2659D4B56}"/>
    <cellStyle name="Normal 2 2 2 2 2 2 3 2 2 4" xfId="37782" xr:uid="{A8CB7DE7-FCDC-47CC-8C1A-E3B94FB0EE51}"/>
    <cellStyle name="Normal 2 2 2 2 2 2 3 2 3" xfId="5950" xr:uid="{B7554670-C6D2-4888-B043-98B6D1EE4DD5}"/>
    <cellStyle name="Normal 2 2 2 2 2 2 3 2 3 2" xfId="14330" xr:uid="{586F9AAB-F5C9-458B-A319-1807D8AC2873}"/>
    <cellStyle name="Normal 2 2 2 2 2 2 3 2 3 2 2" xfId="31090" xr:uid="{0A83B1C1-E41C-4484-A116-F3C58C17BC1B}"/>
    <cellStyle name="Normal 2 2 2 2 2 2 3 2 3 2 3" xfId="47849" xr:uid="{2E189D7E-81D6-4AF7-BAD2-2E9E50E35D8D}"/>
    <cellStyle name="Normal 2 2 2 2 2 2 3 2 3 3" xfId="22710" xr:uid="{AA9155B5-0F1B-49DB-B747-9CD58F8A90DE}"/>
    <cellStyle name="Normal 2 2 2 2 2 2 3 2 3 4" xfId="39469" xr:uid="{17AD7F86-2932-41DB-882B-39899AF51C3E}"/>
    <cellStyle name="Normal 2 2 2 2 2 2 3 2 4" xfId="2686" xr:uid="{48155C92-5947-4200-8F66-DB872BDECA95}"/>
    <cellStyle name="Normal 2 2 2 2 2 2 3 2 4 2" xfId="11066" xr:uid="{75C73838-A939-4D66-B372-1BF8E006E21A}"/>
    <cellStyle name="Normal 2 2 2 2 2 2 3 2 4 2 2" xfId="27826" xr:uid="{C1493B80-2E2C-4C64-8D4F-77CCB3179EE7}"/>
    <cellStyle name="Normal 2 2 2 2 2 2 3 2 4 2 3" xfId="44585" xr:uid="{63C5745F-4B45-4F67-A7E3-DE0EA0644522}"/>
    <cellStyle name="Normal 2 2 2 2 2 2 3 2 4 3" xfId="19446" xr:uid="{8E7367D9-5712-4212-9A20-55BFDEF430F0}"/>
    <cellStyle name="Normal 2 2 2 2 2 2 3 2 4 4" xfId="36205" xr:uid="{BCFCAEA5-331C-448D-B9C8-2AAE46029F78}"/>
    <cellStyle name="Normal 2 2 2 2 2 2 3 2 5" xfId="9263" xr:uid="{2C4D545E-BA19-49CC-8024-460BAEC0F00F}"/>
    <cellStyle name="Normal 2 2 2 2 2 2 3 2 5 2" xfId="26023" xr:uid="{68512090-E4F7-4DA4-8208-55EDCAF3BD14}"/>
    <cellStyle name="Normal 2 2 2 2 2 2 3 2 5 3" xfId="42782" xr:uid="{29867860-F077-4E98-BF0D-3CC54CA107F8}"/>
    <cellStyle name="Normal 2 2 2 2 2 2 3 2 6" xfId="17643" xr:uid="{81D85950-0370-426D-ACBC-1A8930B08B1B}"/>
    <cellStyle name="Normal 2 2 2 2 2 2 3 2 7" xfId="34402" xr:uid="{A0F1BA29-D671-4B2A-90C8-D3683FEE7A08}"/>
    <cellStyle name="Normal 2 2 2 2 2 2 3 3" xfId="1302" xr:uid="{10EA67DD-E07C-4810-89FA-9E7BE391AA7B}"/>
    <cellStyle name="Normal 2 2 2 2 2 2 3 3 2" xfId="4691" xr:uid="{618A30C2-4283-4C07-A004-6A3E15FD7C07}"/>
    <cellStyle name="Normal 2 2 2 2 2 2 3 3 2 2" xfId="13071" xr:uid="{7B0B570A-8F58-4191-9E18-4DF195FF2E2B}"/>
    <cellStyle name="Normal 2 2 2 2 2 2 3 3 2 2 2" xfId="29831" xr:uid="{C2D95E61-D4B3-4010-86B9-9FDBDBA916D1}"/>
    <cellStyle name="Normal 2 2 2 2 2 2 3 3 2 2 3" xfId="46590" xr:uid="{0E644D9C-A72E-4732-87C8-C19A5311EFB3}"/>
    <cellStyle name="Normal 2 2 2 2 2 2 3 3 2 3" xfId="21451" xr:uid="{6837C005-210F-46FE-9F3C-CD4DB85CA845}"/>
    <cellStyle name="Normal 2 2 2 2 2 2 3 3 2 4" xfId="38210" xr:uid="{93B88BA9-D5C2-4E8B-B163-4BE8A716A9B3}"/>
    <cellStyle name="Normal 2 2 2 2 2 2 3 3 3" xfId="6378" xr:uid="{B0632473-2503-4396-BAE9-DD038E63BF70}"/>
    <cellStyle name="Normal 2 2 2 2 2 2 3 3 3 2" xfId="14758" xr:uid="{F210BCF6-21B6-40B1-A544-979DC9D09BEE}"/>
    <cellStyle name="Normal 2 2 2 2 2 2 3 3 3 2 2" xfId="31518" xr:uid="{58340151-36A4-43EA-B4BF-D67028CB36C4}"/>
    <cellStyle name="Normal 2 2 2 2 2 2 3 3 3 2 3" xfId="48277" xr:uid="{C3697E16-A25E-44B9-BA8E-FE5BE67CC3CE}"/>
    <cellStyle name="Normal 2 2 2 2 2 2 3 3 3 3" xfId="23138" xr:uid="{C53B7784-A851-483B-8186-DCCF8921076A}"/>
    <cellStyle name="Normal 2 2 2 2 2 2 3 3 3 4" xfId="39897" xr:uid="{00F82C06-85B8-4BEF-B2F3-23E673B16F82}"/>
    <cellStyle name="Normal 2 2 2 2 2 2 3 3 4" xfId="3114" xr:uid="{47018F66-6A17-4CF1-928D-79EDA6B2D840}"/>
    <cellStyle name="Normal 2 2 2 2 2 2 3 3 4 2" xfId="11494" xr:uid="{705B410E-8336-4DD8-B142-1B4E1C4E5E8B}"/>
    <cellStyle name="Normal 2 2 2 2 2 2 3 3 4 2 2" xfId="28254" xr:uid="{429B0E6D-5802-40B5-B294-6287D5F9AA79}"/>
    <cellStyle name="Normal 2 2 2 2 2 2 3 3 4 2 3" xfId="45013" xr:uid="{28A12DA1-3E6E-404E-8B21-AEB3C1869B27}"/>
    <cellStyle name="Normal 2 2 2 2 2 2 3 3 4 3" xfId="19874" xr:uid="{734219BB-1707-4355-A9AE-AB95C97344A7}"/>
    <cellStyle name="Normal 2 2 2 2 2 2 3 3 4 4" xfId="36633" xr:uid="{40EC3AA8-FCAC-4DA6-869C-B27A181ACCA8}"/>
    <cellStyle name="Normal 2 2 2 2 2 2 3 3 5" xfId="9691" xr:uid="{6FE5B875-B0DA-4C1A-A72B-3525BF9A4310}"/>
    <cellStyle name="Normal 2 2 2 2 2 2 3 3 5 2" xfId="26451" xr:uid="{85B08E64-BF02-4C7B-84D5-6274CD757ADA}"/>
    <cellStyle name="Normal 2 2 2 2 2 2 3 3 5 3" xfId="43210" xr:uid="{C77BA7D9-D908-48E1-880B-2C7F0B10B8E5}"/>
    <cellStyle name="Normal 2 2 2 2 2 2 3 3 6" xfId="18071" xr:uid="{2BF8884D-171B-4690-AFCE-792442C1030E}"/>
    <cellStyle name="Normal 2 2 2 2 2 2 3 3 7" xfId="34830" xr:uid="{91005383-37E5-41B5-80B0-FEFAB4FC83BE}"/>
    <cellStyle name="Normal 2 2 2 2 2 2 3 4" xfId="1810" xr:uid="{B913B66A-8487-4EBA-A79A-DA40B036C434}"/>
    <cellStyle name="Normal 2 2 2 2 2 2 3 4 2" xfId="5199" xr:uid="{571164BD-6E32-4967-BA4F-BAAE31661C81}"/>
    <cellStyle name="Normal 2 2 2 2 2 2 3 4 2 2" xfId="13579" xr:uid="{14C5AE01-B3EC-45CE-B3F4-CC2CBFC1FF46}"/>
    <cellStyle name="Normal 2 2 2 2 2 2 3 4 2 2 2" xfId="30339" xr:uid="{3C080E81-B9C0-4908-BC42-D6F82E1B1D4E}"/>
    <cellStyle name="Normal 2 2 2 2 2 2 3 4 2 2 3" xfId="47098" xr:uid="{EB292022-7343-4E8F-827C-C7D1D9958450}"/>
    <cellStyle name="Normal 2 2 2 2 2 2 3 4 2 3" xfId="21959" xr:uid="{277179DC-DA35-4608-886D-2C4E6312175C}"/>
    <cellStyle name="Normal 2 2 2 2 2 2 3 4 2 4" xfId="38718" xr:uid="{DCE4AD12-A3A8-46AB-A256-CEDDD56AB167}"/>
    <cellStyle name="Normal 2 2 2 2 2 2 3 4 3" xfId="6886" xr:uid="{45C7EB85-519E-4F56-920F-34ADCEB8188B}"/>
    <cellStyle name="Normal 2 2 2 2 2 2 3 4 3 2" xfId="15266" xr:uid="{F0ACE180-6994-4131-AC9B-A4EB76E8172F}"/>
    <cellStyle name="Normal 2 2 2 2 2 2 3 4 3 2 2" xfId="32026" xr:uid="{FD63A994-EE00-4B7D-AAEE-C29FC1100EDD}"/>
    <cellStyle name="Normal 2 2 2 2 2 2 3 4 3 2 3" xfId="48785" xr:uid="{0B097CA0-03C3-4A16-AD9A-8B07A04346D7}"/>
    <cellStyle name="Normal 2 2 2 2 2 2 3 4 3 3" xfId="23646" xr:uid="{58FCDB0F-3159-4985-A66F-052AEF9E3996}"/>
    <cellStyle name="Normal 2 2 2 2 2 2 3 4 3 4" xfId="40405" xr:uid="{300EC2BC-8AA9-467A-B6CC-F5F3A741A8FB}"/>
    <cellStyle name="Normal 2 2 2 2 2 2 3 4 4" xfId="3509" xr:uid="{369247B6-9662-469B-B4E6-2A74A4A82B94}"/>
    <cellStyle name="Normal 2 2 2 2 2 2 3 4 4 2" xfId="11889" xr:uid="{45DA3013-F6AB-4A98-86F8-65CA21B4D647}"/>
    <cellStyle name="Normal 2 2 2 2 2 2 3 4 4 2 2" xfId="28649" xr:uid="{E8D6D9A9-D447-485E-8898-AE12DC332A18}"/>
    <cellStyle name="Normal 2 2 2 2 2 2 3 4 4 2 3" xfId="45408" xr:uid="{F45C7445-A2D2-4CA0-81DA-30B091506EB2}"/>
    <cellStyle name="Normal 2 2 2 2 2 2 3 4 4 3" xfId="20269" xr:uid="{ACFF842D-02BD-498B-9047-38EA9EE538B1}"/>
    <cellStyle name="Normal 2 2 2 2 2 2 3 4 4 4" xfId="37028" xr:uid="{FCAAE7DB-368F-4B00-AA6F-20289E23E491}"/>
    <cellStyle name="Normal 2 2 2 2 2 2 3 4 5" xfId="10199" xr:uid="{18479765-4102-41AF-B94D-2D9DBF9BCDE9}"/>
    <cellStyle name="Normal 2 2 2 2 2 2 3 4 5 2" xfId="26959" xr:uid="{2DAD8606-1FCE-4370-A330-42C2B1B43973}"/>
    <cellStyle name="Normal 2 2 2 2 2 2 3 4 5 3" xfId="43718" xr:uid="{2FBF2BA3-A67C-4958-8AB1-F467E99CFF99}"/>
    <cellStyle name="Normal 2 2 2 2 2 2 3 4 6" xfId="18579" xr:uid="{6A72FAF4-47F7-41FE-927D-D14221FA972C}"/>
    <cellStyle name="Normal 2 2 2 2 2 2 3 4 7" xfId="35338" xr:uid="{974EC3EB-0BF7-4569-B97A-360483CA8C9B}"/>
    <cellStyle name="Normal 2 2 2 2 2 2 3 5" xfId="3929" xr:uid="{5672ABF7-70F4-43CE-91C5-C47C7F8C1758}"/>
    <cellStyle name="Normal 2 2 2 2 2 2 3 5 2" xfId="12309" xr:uid="{18A26B82-F227-4103-87F0-3009802A8E29}"/>
    <cellStyle name="Normal 2 2 2 2 2 2 3 5 2 2" xfId="29069" xr:uid="{27D38090-2F93-4EDD-9C56-0608C3C7646D}"/>
    <cellStyle name="Normal 2 2 2 2 2 2 3 5 2 3" xfId="45828" xr:uid="{77FFCD0F-B67D-4D22-BDA2-7FAB5218A3C1}"/>
    <cellStyle name="Normal 2 2 2 2 2 2 3 5 3" xfId="20689" xr:uid="{4F1F46B7-74CF-46DE-BD70-D0792277524F}"/>
    <cellStyle name="Normal 2 2 2 2 2 2 3 5 4" xfId="37448" xr:uid="{13A38FD2-FAA2-4444-AFB0-C7970A2D341C}"/>
    <cellStyle name="Normal 2 2 2 2 2 2 3 6" xfId="5524" xr:uid="{D954909C-967C-44C6-992C-5C945E32E191}"/>
    <cellStyle name="Normal 2 2 2 2 2 2 3 6 2" xfId="13904" xr:uid="{7FB99F48-A820-47E7-81F2-3C3EBAB5914B}"/>
    <cellStyle name="Normal 2 2 2 2 2 2 3 6 2 2" xfId="30664" xr:uid="{3ED00611-782A-442F-B7E3-E8F684F356D4}"/>
    <cellStyle name="Normal 2 2 2 2 2 2 3 6 2 3" xfId="47423" xr:uid="{F20A1629-FA84-4D90-AEC4-6D3347BA40A7}"/>
    <cellStyle name="Normal 2 2 2 2 2 2 3 6 3" xfId="22284" xr:uid="{AB83CE04-8CAC-4E96-8829-F80DF65C404B}"/>
    <cellStyle name="Normal 2 2 2 2 2 2 3 6 4" xfId="39043" xr:uid="{5FB75562-02AF-458D-84A6-95FF60F51025}"/>
    <cellStyle name="Normal 2 2 2 2 2 2 3 7" xfId="7292" xr:uid="{287C9BCC-D5B0-45E0-A8A6-E730A3E0A433}"/>
    <cellStyle name="Normal 2 2 2 2 2 2 3 7 2" xfId="15672" xr:uid="{9D3398BB-1827-46AC-9123-77894CBEEF12}"/>
    <cellStyle name="Normal 2 2 2 2 2 2 3 7 2 2" xfId="32432" xr:uid="{51C81BD0-7B60-4672-B145-A849BE339059}"/>
    <cellStyle name="Normal 2 2 2 2 2 2 3 7 2 3" xfId="49191" xr:uid="{4D21D986-0C6E-46F2-B48C-BF12E3CABCF5}"/>
    <cellStyle name="Normal 2 2 2 2 2 2 3 7 3" xfId="24052" xr:uid="{5F706DC5-1CB6-4656-A7C8-6088ADBC2078}"/>
    <cellStyle name="Normal 2 2 2 2 2 2 3 7 4" xfId="40811" xr:uid="{A8B44BBC-E35B-4AAB-8340-64E4D849D604}"/>
    <cellStyle name="Normal 2 2 2 2 2 2 3 8" xfId="7698" xr:uid="{D1FF560D-99DB-40BD-ACE9-7C9C0DDA55B1}"/>
    <cellStyle name="Normal 2 2 2 2 2 2 3 8 2" xfId="16078" xr:uid="{175E5C48-A3C6-48B0-B71A-D748F33689F7}"/>
    <cellStyle name="Normal 2 2 2 2 2 2 3 8 2 2" xfId="32838" xr:uid="{C9F9FC52-9BE3-4310-9F0C-608308A69F37}"/>
    <cellStyle name="Normal 2 2 2 2 2 2 3 8 2 3" xfId="49597" xr:uid="{8BB9FD25-0E3C-4CE5-9C3E-171B226CAC83}"/>
    <cellStyle name="Normal 2 2 2 2 2 2 3 8 3" xfId="24458" xr:uid="{DEF573F2-6934-4D8B-A9B5-6045979D1230}"/>
    <cellStyle name="Normal 2 2 2 2 2 2 3 8 4" xfId="41217" xr:uid="{726D1D87-86A8-4FDF-98EF-CD4ED2C444A3}"/>
    <cellStyle name="Normal 2 2 2 2 2 2 3 9" xfId="8104" xr:uid="{E38C34ED-2B4A-458B-AD08-4C080601EEC6}"/>
    <cellStyle name="Normal 2 2 2 2 2 2 3 9 2" xfId="16484" xr:uid="{C37BDB45-D1D7-4CA3-984B-9AF7DAD8C469}"/>
    <cellStyle name="Normal 2 2 2 2 2 2 3 9 2 2" xfId="33244" xr:uid="{8F836E7D-F683-41D7-A2CD-0E56343950D5}"/>
    <cellStyle name="Normal 2 2 2 2 2 2 3 9 2 3" xfId="50003" xr:uid="{BC56628A-3D16-4442-8507-D2B891837246}"/>
    <cellStyle name="Normal 2 2 2 2 2 2 3 9 3" xfId="24864" xr:uid="{1BE87B13-C72E-4B90-9DAB-1C7B9F1E5826}"/>
    <cellStyle name="Normal 2 2 2 2 2 2 3 9 4" xfId="41623" xr:uid="{4B0A563B-259B-4A81-AD38-41E44F08A7A7}"/>
    <cellStyle name="Normal 2 2 2 2 2 2 4" xfId="692" xr:uid="{0D898113-F635-467E-9684-E46273B0C931}"/>
    <cellStyle name="Normal 2 2 2 2 2 2 4 2" xfId="4087" xr:uid="{0CE04606-39FB-4DB6-98F7-BAC4B17E3CD4}"/>
    <cellStyle name="Normal 2 2 2 2 2 2 4 2 2" xfId="12467" xr:uid="{2DFF0BE3-1EFD-44E3-81B0-A9074159474B}"/>
    <cellStyle name="Normal 2 2 2 2 2 2 4 2 2 2" xfId="29227" xr:uid="{C5AB34FA-56AB-421A-92BE-641C817FB52E}"/>
    <cellStyle name="Normal 2 2 2 2 2 2 4 2 2 3" xfId="45986" xr:uid="{C3FC69A7-F394-42D5-BBEC-7BA876C29A7C}"/>
    <cellStyle name="Normal 2 2 2 2 2 2 4 2 3" xfId="20847" xr:uid="{A8E83ACF-3665-4202-8E23-A6E0D234F5CA}"/>
    <cellStyle name="Normal 2 2 2 2 2 2 4 2 4" xfId="37606" xr:uid="{EC2D8F35-AAB8-4EA2-BC96-4B1CA5828AEC}"/>
    <cellStyle name="Normal 2 2 2 2 2 2 4 3" xfId="5774" xr:uid="{1CBC5D52-3C6C-4509-8FE3-560BCB763E08}"/>
    <cellStyle name="Normal 2 2 2 2 2 2 4 3 2" xfId="14154" xr:uid="{F0AF4B29-B21A-4DF8-B23B-87527714DAAF}"/>
    <cellStyle name="Normal 2 2 2 2 2 2 4 3 2 2" xfId="30914" xr:uid="{644B4A69-427C-4A56-9543-4D8439DB371F}"/>
    <cellStyle name="Normal 2 2 2 2 2 2 4 3 2 3" xfId="47673" xr:uid="{FCA5DC3F-9608-45FE-A77E-F7564E2CBAA7}"/>
    <cellStyle name="Normal 2 2 2 2 2 2 4 3 3" xfId="22534" xr:uid="{1CFAD4D0-6450-4771-8F68-B1CC4D13BB91}"/>
    <cellStyle name="Normal 2 2 2 2 2 2 4 3 4" xfId="39293" xr:uid="{57F55ED9-2573-45EA-8411-5A34D7DC0E00}"/>
    <cellStyle name="Normal 2 2 2 2 2 2 4 4" xfId="2510" xr:uid="{3300982F-CA30-459E-A165-AA53D8687734}"/>
    <cellStyle name="Normal 2 2 2 2 2 2 4 4 2" xfId="10890" xr:uid="{58D097A0-8C98-44EC-A211-CB0E492191FF}"/>
    <cellStyle name="Normal 2 2 2 2 2 2 4 4 2 2" xfId="27650" xr:uid="{B3BBD967-6DA4-42C7-9808-98F50BA9957B}"/>
    <cellStyle name="Normal 2 2 2 2 2 2 4 4 2 3" xfId="44409" xr:uid="{6A1E81B4-0F48-4A39-9905-5992C06C38BA}"/>
    <cellStyle name="Normal 2 2 2 2 2 2 4 4 3" xfId="19270" xr:uid="{CF372EDA-9656-42A3-B947-B851A65442A9}"/>
    <cellStyle name="Normal 2 2 2 2 2 2 4 4 4" xfId="36029" xr:uid="{CA10E262-C0BD-4C7C-85DC-890B1B11E9B6}"/>
    <cellStyle name="Normal 2 2 2 2 2 2 4 5" xfId="9087" xr:uid="{E17C107C-DBA9-41DB-96AC-2CBBE621F019}"/>
    <cellStyle name="Normal 2 2 2 2 2 2 4 5 2" xfId="25847" xr:uid="{9FF36DFD-DDDA-4CB4-93D5-A552ED18591B}"/>
    <cellStyle name="Normal 2 2 2 2 2 2 4 5 3" xfId="42606" xr:uid="{6911D4C5-C371-47C4-BC3E-1F9177127E8F}"/>
    <cellStyle name="Normal 2 2 2 2 2 2 4 6" xfId="17467" xr:uid="{7C2C2AAC-6788-4929-951F-15733DE74F1D}"/>
    <cellStyle name="Normal 2 2 2 2 2 2 4 7" xfId="34226" xr:uid="{02F77230-A774-4043-A77E-54EBBAB4A5D0}"/>
    <cellStyle name="Normal 2 2 2 2 2 2 5" xfId="1126" xr:uid="{2F092A9B-14CE-4114-8D41-8F2277E48B06}"/>
    <cellStyle name="Normal 2 2 2 2 2 2 5 2" xfId="4515" xr:uid="{3457E0BD-89F7-4D54-8BDB-BE3953D3A141}"/>
    <cellStyle name="Normal 2 2 2 2 2 2 5 2 2" xfId="12895" xr:uid="{452CA094-7C89-4D6F-9B15-AC3E10BFA22C}"/>
    <cellStyle name="Normal 2 2 2 2 2 2 5 2 2 2" xfId="29655" xr:uid="{D8F6FBCD-355D-4C5C-86F4-4DE599D5298D}"/>
    <cellStyle name="Normal 2 2 2 2 2 2 5 2 2 3" xfId="46414" xr:uid="{24226011-6F64-464D-AFFC-1AFF3E87F3E0}"/>
    <cellStyle name="Normal 2 2 2 2 2 2 5 2 3" xfId="21275" xr:uid="{079C80A8-38D2-45F0-A037-F5C151AC4001}"/>
    <cellStyle name="Normal 2 2 2 2 2 2 5 2 4" xfId="38034" xr:uid="{7E09806F-47E4-4C55-9F9A-BC52F218A8EB}"/>
    <cellStyle name="Normal 2 2 2 2 2 2 5 3" xfId="6202" xr:uid="{C77DDD70-58A9-438A-9D57-1161EFCDC899}"/>
    <cellStyle name="Normal 2 2 2 2 2 2 5 3 2" xfId="14582" xr:uid="{78CD3F65-61A4-4F12-A134-AA97A57F25DB}"/>
    <cellStyle name="Normal 2 2 2 2 2 2 5 3 2 2" xfId="31342" xr:uid="{428FA588-C456-4F8D-B423-4FBF592C8E4D}"/>
    <cellStyle name="Normal 2 2 2 2 2 2 5 3 2 3" xfId="48101" xr:uid="{83C6E94F-4C8C-4331-8249-9BAF733DD82D}"/>
    <cellStyle name="Normal 2 2 2 2 2 2 5 3 3" xfId="22962" xr:uid="{B694F1CF-FA21-485D-A362-9C9938C9E564}"/>
    <cellStyle name="Normal 2 2 2 2 2 2 5 3 4" xfId="39721" xr:uid="{9C6444FE-AB41-4F26-8C1E-37C81BFA1876}"/>
    <cellStyle name="Normal 2 2 2 2 2 2 5 4" xfId="2938" xr:uid="{55979BFC-E68A-476D-965F-77A9FED473B9}"/>
    <cellStyle name="Normal 2 2 2 2 2 2 5 4 2" xfId="11318" xr:uid="{CB4BB668-9CC3-46DD-BAB5-E9A9F486717A}"/>
    <cellStyle name="Normal 2 2 2 2 2 2 5 4 2 2" xfId="28078" xr:uid="{C86A5CCE-9721-48BF-95DA-500849B22A61}"/>
    <cellStyle name="Normal 2 2 2 2 2 2 5 4 2 3" xfId="44837" xr:uid="{E4EF6F98-D7B7-4BC9-803A-3F46183AA649}"/>
    <cellStyle name="Normal 2 2 2 2 2 2 5 4 3" xfId="19698" xr:uid="{85C18CC5-26A9-4386-BDEB-F8A560F83A1C}"/>
    <cellStyle name="Normal 2 2 2 2 2 2 5 4 4" xfId="36457" xr:uid="{C914EB3B-8B13-451D-BCCA-FD9C7C17108B}"/>
    <cellStyle name="Normal 2 2 2 2 2 2 5 5" xfId="9515" xr:uid="{BA3F0EDA-4A34-4E14-AB9F-B3E9AA215657}"/>
    <cellStyle name="Normal 2 2 2 2 2 2 5 5 2" xfId="26275" xr:uid="{5659694A-A6EF-4959-89E3-EE52C329FC40}"/>
    <cellStyle name="Normal 2 2 2 2 2 2 5 5 3" xfId="43034" xr:uid="{DF995DB0-1B09-4D32-A479-0FC47D0D7380}"/>
    <cellStyle name="Normal 2 2 2 2 2 2 5 6" xfId="17895" xr:uid="{DB1A6788-11B2-49C0-A274-4A52E3151A2B}"/>
    <cellStyle name="Normal 2 2 2 2 2 2 5 7" xfId="34654" xr:uid="{B51C9833-D550-4136-97C4-86FEE32F2880}"/>
    <cellStyle name="Normal 2 2 2 2 2 2 6" xfId="1539" xr:uid="{DC15BC3A-3E64-412C-A7AE-4FED550225BC}"/>
    <cellStyle name="Normal 2 2 2 2 2 2 6 2" xfId="4928" xr:uid="{3B5C227A-500C-4B93-88DB-28E30C852977}"/>
    <cellStyle name="Normal 2 2 2 2 2 2 6 2 2" xfId="13308" xr:uid="{FA012430-8E27-4970-95DC-3231E0838C17}"/>
    <cellStyle name="Normal 2 2 2 2 2 2 6 2 2 2" xfId="30068" xr:uid="{EB3D045C-7057-4B1F-85C2-A89FC02B58F6}"/>
    <cellStyle name="Normal 2 2 2 2 2 2 6 2 2 3" xfId="46827" xr:uid="{A651CF4A-9DFA-4F52-8292-C0B418CEA731}"/>
    <cellStyle name="Normal 2 2 2 2 2 2 6 2 3" xfId="21688" xr:uid="{9EB626E4-2573-491F-BC8C-3D1697360885}"/>
    <cellStyle name="Normal 2 2 2 2 2 2 6 2 4" xfId="38447" xr:uid="{E896255C-BB54-4FCC-9CE5-183FCA8B59C5}"/>
    <cellStyle name="Normal 2 2 2 2 2 2 6 3" xfId="6615" xr:uid="{D456F9A4-F2AA-4ADF-B18B-D0295067949C}"/>
    <cellStyle name="Normal 2 2 2 2 2 2 6 3 2" xfId="14995" xr:uid="{D497EA9B-9D46-4517-B6BC-709279578085}"/>
    <cellStyle name="Normal 2 2 2 2 2 2 6 3 2 2" xfId="31755" xr:uid="{4E3C6171-BEBD-42DA-87CF-4DB591A19329}"/>
    <cellStyle name="Normal 2 2 2 2 2 2 6 3 2 3" xfId="48514" xr:uid="{E3ED5598-2C46-4DB1-B493-7BC6F942D64B}"/>
    <cellStyle name="Normal 2 2 2 2 2 2 6 3 3" xfId="23375" xr:uid="{60F08FBF-B608-4250-8696-4C4EB4D82A99}"/>
    <cellStyle name="Normal 2 2 2 2 2 2 6 3 4" xfId="40134" xr:uid="{EE48E50C-9B8A-48FF-B7E2-7057646C5200}"/>
    <cellStyle name="Normal 2 2 2 2 2 2 6 4" xfId="3262" xr:uid="{1FEF5575-D4ED-4C61-B38A-73447C02F3BA}"/>
    <cellStyle name="Normal 2 2 2 2 2 2 6 4 2" xfId="11642" xr:uid="{08CA272D-2B0C-4612-AA4F-B7E6B5BDA8C0}"/>
    <cellStyle name="Normal 2 2 2 2 2 2 6 4 2 2" xfId="28402" xr:uid="{4C35F934-94AD-4866-8536-5FFE1A077264}"/>
    <cellStyle name="Normal 2 2 2 2 2 2 6 4 2 3" xfId="45161" xr:uid="{56068CE0-93E4-4E16-9817-01D2BDBCCB0D}"/>
    <cellStyle name="Normal 2 2 2 2 2 2 6 4 3" xfId="20022" xr:uid="{6CE25E10-9496-4835-8C15-A410220F12C3}"/>
    <cellStyle name="Normal 2 2 2 2 2 2 6 4 4" xfId="36781" xr:uid="{F4A1EE84-FE17-4EFD-ACFC-219782DF788E}"/>
    <cellStyle name="Normal 2 2 2 2 2 2 6 5" xfId="9928" xr:uid="{1F69D3F3-69E4-462D-8347-C31C9D5DF128}"/>
    <cellStyle name="Normal 2 2 2 2 2 2 6 5 2" xfId="26688" xr:uid="{F07C9A48-6388-455F-8544-7A9A39115191}"/>
    <cellStyle name="Normal 2 2 2 2 2 2 6 5 3" xfId="43447" xr:uid="{49DC905F-4187-4069-972C-AAF69BEACCE0}"/>
    <cellStyle name="Normal 2 2 2 2 2 2 6 6" xfId="18308" xr:uid="{DFED9540-F0A3-44CA-944C-979F9A8B1152}"/>
    <cellStyle name="Normal 2 2 2 2 2 2 6 7" xfId="35067" xr:uid="{B653494E-0A80-46C3-974A-06B195AB83EB}"/>
    <cellStyle name="Normal 2 2 2 2 2 2 7" xfId="3658" xr:uid="{F1DB7BC8-B7E7-453D-8202-CF28D99D5AC3}"/>
    <cellStyle name="Normal 2 2 2 2 2 2 7 2" xfId="12038" xr:uid="{6E329B36-C2F8-43C7-BEB0-7FC9FCB4590F}"/>
    <cellStyle name="Normal 2 2 2 2 2 2 7 2 2" xfId="28798" xr:uid="{C51FB3FA-CFFC-4945-A0CE-484E84927853}"/>
    <cellStyle name="Normal 2 2 2 2 2 2 7 2 3" xfId="45557" xr:uid="{7460E084-F851-4D3A-A320-AEF372B45AB3}"/>
    <cellStyle name="Normal 2 2 2 2 2 2 7 3" xfId="20418" xr:uid="{E16FF1F3-CA20-4FE5-AB52-CC9FFFE016E1}"/>
    <cellStyle name="Normal 2 2 2 2 2 2 7 4" xfId="37177" xr:uid="{6983FDA7-D9C8-4F12-8D12-182C3EADDAC1}"/>
    <cellStyle name="Normal 2 2 2 2 2 2 8" xfId="5348" xr:uid="{D7634E1A-7A38-48CD-84B8-530F4EB47554}"/>
    <cellStyle name="Normal 2 2 2 2 2 2 8 2" xfId="13728" xr:uid="{31B0D575-7B78-4AF5-9BE5-226DD3F940B0}"/>
    <cellStyle name="Normal 2 2 2 2 2 2 8 2 2" xfId="30488" xr:uid="{E2610C76-F4E1-4B35-ADA1-08BD54AE0F4C}"/>
    <cellStyle name="Normal 2 2 2 2 2 2 8 2 3" xfId="47247" xr:uid="{C76D91E3-CF82-49E6-857A-AECDC79B0897}"/>
    <cellStyle name="Normal 2 2 2 2 2 2 8 3" xfId="22108" xr:uid="{9497FBB1-0799-4B14-83C4-AB106BF03CEC}"/>
    <cellStyle name="Normal 2 2 2 2 2 2 8 4" xfId="38867" xr:uid="{67DFF67F-BF33-433B-9146-AE4934638627}"/>
    <cellStyle name="Normal 2 2 2 2 2 2 9" xfId="7021" xr:uid="{EDE68579-C9AE-45AD-8F11-BBF2C597B033}"/>
    <cellStyle name="Normal 2 2 2 2 2 2 9 2" xfId="15401" xr:uid="{FDE144E4-53CA-43D4-8830-EDE86E28DE58}"/>
    <cellStyle name="Normal 2 2 2 2 2 2 9 2 2" xfId="32161" xr:uid="{3447C262-0D1D-43EF-86CB-E8CC41A0AB2F}"/>
    <cellStyle name="Normal 2 2 2 2 2 2 9 2 3" xfId="48920" xr:uid="{5A067A4C-A25D-4B93-AC31-41A58987B094}"/>
    <cellStyle name="Normal 2 2 2 2 2 2 9 3" xfId="23781" xr:uid="{A0097143-0C88-4570-96DE-6C058467CDBA}"/>
    <cellStyle name="Normal 2 2 2 2 2 2 9 4" xfId="40540" xr:uid="{EA630532-A854-4219-80D2-C75677564FA9}"/>
    <cellStyle name="Normal 2 2 2 2 2 3" xfId="427" xr:uid="{1A07DFED-E5BD-4A40-A352-D5997C0DE930}"/>
    <cellStyle name="Normal 2 2 2 2 2 3 10" xfId="8349" xr:uid="{46FFC030-A5EE-4E9E-AF01-D989080BBA7A}"/>
    <cellStyle name="Normal 2 2 2 2 2 3 10 2" xfId="16729" xr:uid="{381D321A-CCEF-44E3-ACF1-81EA1E8E0421}"/>
    <cellStyle name="Normal 2 2 2 2 2 3 10 2 2" xfId="33489" xr:uid="{253FE812-357C-4754-B52A-C07234424CD8}"/>
    <cellStyle name="Normal 2 2 2 2 2 3 10 2 3" xfId="50248" xr:uid="{8CFBA6E1-7E6F-427C-B55B-09FF051220B4}"/>
    <cellStyle name="Normal 2 2 2 2 2 3 10 3" xfId="25109" xr:uid="{6DF2E4E3-BC18-49E1-A5C2-5154E7499AF0}"/>
    <cellStyle name="Normal 2 2 2 2 2 3 10 4" xfId="41868" xr:uid="{4E77A908-C56E-4293-A391-BE950F28B267}"/>
    <cellStyle name="Normal 2 2 2 2 2 3 11" xfId="2259" xr:uid="{C2E72F51-4E89-4ABE-A8FC-7A99DB3356CA}"/>
    <cellStyle name="Normal 2 2 2 2 2 3 11 2" xfId="10641" xr:uid="{AA0EF460-DE9F-4D16-A7EF-13FBCC8381A1}"/>
    <cellStyle name="Normal 2 2 2 2 2 3 11 2 2" xfId="27401" xr:uid="{A75FD252-BDC0-4210-AC3B-7B94691AC8EA}"/>
    <cellStyle name="Normal 2 2 2 2 2 3 11 2 3" xfId="44160" xr:uid="{60FCE49C-4B62-40ED-84BE-9D1047F0617E}"/>
    <cellStyle name="Normal 2 2 2 2 2 3 11 3" xfId="19021" xr:uid="{0CFDD95A-BB4B-46B2-8443-45E3C7699256}"/>
    <cellStyle name="Normal 2 2 2 2 2 3 11 4" xfId="35780" xr:uid="{ADCF2BCF-B5A2-4ED4-9BEB-1A9B5606CD11}"/>
    <cellStyle name="Normal 2 2 2 2 2 3 12" xfId="8838" xr:uid="{4FF15C43-F844-42A5-B65A-80F5125849FD}"/>
    <cellStyle name="Normal 2 2 2 2 2 3 12 2" xfId="25598" xr:uid="{047A230B-7A9D-4802-8DF0-7A680D2E809E}"/>
    <cellStyle name="Normal 2 2 2 2 2 3 12 3" xfId="42357" xr:uid="{AD0133C9-B915-4444-BDA4-5668D4640C56}"/>
    <cellStyle name="Normal 2 2 2 2 2 3 13" xfId="17218" xr:uid="{5515646E-1AE1-4A00-B299-6D3517550D05}"/>
    <cellStyle name="Normal 2 2 2 2 2 3 14" xfId="33977" xr:uid="{D08821F8-6B7E-4E5E-955B-DD47388463F0}"/>
    <cellStyle name="Normal 2 2 2 2 2 3 2" xfId="869" xr:uid="{BFD2C908-6200-43DE-B1D8-F8687B1CECF1}"/>
    <cellStyle name="Normal 2 2 2 2 2 3 2 2" xfId="4264" xr:uid="{96F5BC2A-E6A5-43FE-BED3-E9A0FE499F1B}"/>
    <cellStyle name="Normal 2 2 2 2 2 3 2 2 2" xfId="12644" xr:uid="{2D60D087-FAA7-437A-AEB0-195D39C4FF2F}"/>
    <cellStyle name="Normal 2 2 2 2 2 3 2 2 2 2" xfId="29404" xr:uid="{3A6E9C8F-CFF8-4309-B427-ABC14FE24617}"/>
    <cellStyle name="Normal 2 2 2 2 2 3 2 2 2 3" xfId="46163" xr:uid="{752C8152-1A51-40D9-9D52-0FFD428B7CB2}"/>
    <cellStyle name="Normal 2 2 2 2 2 3 2 2 3" xfId="21024" xr:uid="{F6330EC3-62A1-49CE-8665-C0B9F19C57DC}"/>
    <cellStyle name="Normal 2 2 2 2 2 3 2 2 4" xfId="37783" xr:uid="{C0F4C579-C778-4CE1-9582-3FAFAF21F1AD}"/>
    <cellStyle name="Normal 2 2 2 2 2 3 2 3" xfId="5951" xr:uid="{10E1137B-3FDD-41AD-8064-A7232FAFBF81}"/>
    <cellStyle name="Normal 2 2 2 2 2 3 2 3 2" xfId="14331" xr:uid="{1B3383FD-ED97-4796-80E7-E0DB1A689236}"/>
    <cellStyle name="Normal 2 2 2 2 2 3 2 3 2 2" xfId="31091" xr:uid="{4A7AC97F-AA6B-4E9C-84D6-6F1CCF12D657}"/>
    <cellStyle name="Normal 2 2 2 2 2 3 2 3 2 3" xfId="47850" xr:uid="{BAAAC792-BCB3-4AEE-99E6-1AFE1D9D54B2}"/>
    <cellStyle name="Normal 2 2 2 2 2 3 2 3 3" xfId="22711" xr:uid="{CD355566-DB03-43E3-8A8A-E3B97FE2BB39}"/>
    <cellStyle name="Normal 2 2 2 2 2 3 2 3 4" xfId="39470" xr:uid="{1F487AB8-65C5-4D1B-ACAF-CB0681F73126}"/>
    <cellStyle name="Normal 2 2 2 2 2 3 2 4" xfId="2687" xr:uid="{DE063B85-ECEA-4830-9530-599FD897653C}"/>
    <cellStyle name="Normal 2 2 2 2 2 3 2 4 2" xfId="11067" xr:uid="{42AC4E17-999E-4D5E-BCCC-D91A2BA176F7}"/>
    <cellStyle name="Normal 2 2 2 2 2 3 2 4 2 2" xfId="27827" xr:uid="{FFDC8D82-D7E2-4CDF-8974-6EF1596DB3AE}"/>
    <cellStyle name="Normal 2 2 2 2 2 3 2 4 2 3" xfId="44586" xr:uid="{E5C9C369-D67A-4CA8-84C5-AE555E1A4B6A}"/>
    <cellStyle name="Normal 2 2 2 2 2 3 2 4 3" xfId="19447" xr:uid="{F918FD03-0914-46C2-9E36-B2E4AAC8FA86}"/>
    <cellStyle name="Normal 2 2 2 2 2 3 2 4 4" xfId="36206" xr:uid="{182C6662-2F4D-452D-8748-FE88B1F79838}"/>
    <cellStyle name="Normal 2 2 2 2 2 3 2 5" xfId="9264" xr:uid="{958F5C61-846A-407F-A301-AE573C3AAB3A}"/>
    <cellStyle name="Normal 2 2 2 2 2 3 2 5 2" xfId="26024" xr:uid="{4B8247FE-6D56-4B45-ABCF-C5630A84D9A4}"/>
    <cellStyle name="Normal 2 2 2 2 2 3 2 5 3" xfId="42783" xr:uid="{DC8185D5-3953-4222-815F-5039D67CCCF5}"/>
    <cellStyle name="Normal 2 2 2 2 2 3 2 6" xfId="17644" xr:uid="{AB740FF5-B98A-45B6-ADD1-07580B7EED05}"/>
    <cellStyle name="Normal 2 2 2 2 2 3 2 7" xfId="34403" xr:uid="{E8386488-CAB9-40B6-A4A9-6A2CACD387BE}"/>
    <cellStyle name="Normal 2 2 2 2 2 3 3" xfId="1303" xr:uid="{2C564A48-93C4-4621-88F6-82ADA9EF5AD6}"/>
    <cellStyle name="Normal 2 2 2 2 2 3 3 2" xfId="4692" xr:uid="{EEA08F65-F844-4D2B-A0AC-C72B8B58926F}"/>
    <cellStyle name="Normal 2 2 2 2 2 3 3 2 2" xfId="13072" xr:uid="{58B59A53-CD76-4E59-A6F4-D6D3898E7052}"/>
    <cellStyle name="Normal 2 2 2 2 2 3 3 2 2 2" xfId="29832" xr:uid="{22A8BEE0-8074-4477-971D-80611AD74A62}"/>
    <cellStyle name="Normal 2 2 2 2 2 3 3 2 2 3" xfId="46591" xr:uid="{00C9BF7D-91A3-4704-A31B-7A0D4DF3A89C}"/>
    <cellStyle name="Normal 2 2 2 2 2 3 3 2 3" xfId="21452" xr:uid="{89CB1BDA-0DF5-4D3B-996F-EC2854697320}"/>
    <cellStyle name="Normal 2 2 2 2 2 3 3 2 4" xfId="38211" xr:uid="{46E45FA4-1748-4882-B9D3-EFF9FB0729BE}"/>
    <cellStyle name="Normal 2 2 2 2 2 3 3 3" xfId="6379" xr:uid="{4367027C-ABD1-472F-B9F8-497C08AC7E17}"/>
    <cellStyle name="Normal 2 2 2 2 2 3 3 3 2" xfId="14759" xr:uid="{66B9BF74-3360-47A0-A35F-B7FA83780F4F}"/>
    <cellStyle name="Normal 2 2 2 2 2 3 3 3 2 2" xfId="31519" xr:uid="{EA61F695-4EEC-4D3B-9E0D-79EF071AB61F}"/>
    <cellStyle name="Normal 2 2 2 2 2 3 3 3 2 3" xfId="48278" xr:uid="{EBF2AEDC-2A13-4268-8451-C59509F044D2}"/>
    <cellStyle name="Normal 2 2 2 2 2 3 3 3 3" xfId="23139" xr:uid="{6AC1EFB5-FC29-418F-85EA-E3E368B66045}"/>
    <cellStyle name="Normal 2 2 2 2 2 3 3 3 4" xfId="39898" xr:uid="{6AE72599-AD72-424A-B509-877ACF03BF2F}"/>
    <cellStyle name="Normal 2 2 2 2 2 3 3 4" xfId="3115" xr:uid="{34EC981A-7916-42C0-8026-BC06BA48413B}"/>
    <cellStyle name="Normal 2 2 2 2 2 3 3 4 2" xfId="11495" xr:uid="{98FEDD9E-2666-4C45-975F-CA4280730342}"/>
    <cellStyle name="Normal 2 2 2 2 2 3 3 4 2 2" xfId="28255" xr:uid="{D036F829-EC4E-462F-81C4-641EFFDD36E7}"/>
    <cellStyle name="Normal 2 2 2 2 2 3 3 4 2 3" xfId="45014" xr:uid="{2699127A-C149-4964-8217-7EE3473554E1}"/>
    <cellStyle name="Normal 2 2 2 2 2 3 3 4 3" xfId="19875" xr:uid="{18E2D00B-A1D6-4F86-B5E3-74E5A10CB6AE}"/>
    <cellStyle name="Normal 2 2 2 2 2 3 3 4 4" xfId="36634" xr:uid="{91442499-71C4-4558-A0B7-8B78A0F5E912}"/>
    <cellStyle name="Normal 2 2 2 2 2 3 3 5" xfId="9692" xr:uid="{46FEC742-3905-4B55-AD78-0D3825916467}"/>
    <cellStyle name="Normal 2 2 2 2 2 3 3 5 2" xfId="26452" xr:uid="{2B8D9331-92EB-44C1-94C5-176680832A4B}"/>
    <cellStyle name="Normal 2 2 2 2 2 3 3 5 3" xfId="43211" xr:uid="{30489E31-AEC9-44D8-A31F-D22F43737791}"/>
    <cellStyle name="Normal 2 2 2 2 2 3 3 6" xfId="18072" xr:uid="{25BCC972-7C6E-45EE-85F2-BBE8B6485232}"/>
    <cellStyle name="Normal 2 2 2 2 2 3 3 7" xfId="34831" xr:uid="{7AE311EA-18C8-428D-AD1A-921841D44ACD}"/>
    <cellStyle name="Normal 2 2 2 2 2 3 4" xfId="1649" xr:uid="{BDBDC549-6E72-4933-9EFB-B75B33ACBD8E}"/>
    <cellStyle name="Normal 2 2 2 2 2 3 4 2" xfId="5038" xr:uid="{EA5783EF-122A-4D53-B86E-E1A8D109DD81}"/>
    <cellStyle name="Normal 2 2 2 2 2 3 4 2 2" xfId="13418" xr:uid="{9F394C9F-30D5-4517-A797-3F03CD27FA3C}"/>
    <cellStyle name="Normal 2 2 2 2 2 3 4 2 2 2" xfId="30178" xr:uid="{453676C1-A8BA-4517-A5EC-892F87828FCA}"/>
    <cellStyle name="Normal 2 2 2 2 2 3 4 2 2 3" xfId="46937" xr:uid="{DE81EF29-03F2-47F8-AB8D-9E5AD1620DD5}"/>
    <cellStyle name="Normal 2 2 2 2 2 3 4 2 3" xfId="21798" xr:uid="{CF7AB665-3495-467D-9875-2B1555ABD9FE}"/>
    <cellStyle name="Normal 2 2 2 2 2 3 4 2 4" xfId="38557" xr:uid="{C818A5B7-0B86-4889-ABD1-D87C737B2EF7}"/>
    <cellStyle name="Normal 2 2 2 2 2 3 4 3" xfId="6725" xr:uid="{16C8D1BA-4801-4FD5-9820-95692466DE74}"/>
    <cellStyle name="Normal 2 2 2 2 2 3 4 3 2" xfId="15105" xr:uid="{ADC68F34-B3C7-4B78-A83E-5215862E1C9B}"/>
    <cellStyle name="Normal 2 2 2 2 2 3 4 3 2 2" xfId="31865" xr:uid="{E190EF70-A579-4E18-865E-67DFC88062E3}"/>
    <cellStyle name="Normal 2 2 2 2 2 3 4 3 2 3" xfId="48624" xr:uid="{24874288-C7C1-4A57-8EA9-D140E1ED7A7C}"/>
    <cellStyle name="Normal 2 2 2 2 2 3 4 3 3" xfId="23485" xr:uid="{A9B47A73-DE28-486B-A2E7-0F05C67C9DBF}"/>
    <cellStyle name="Normal 2 2 2 2 2 3 4 3 4" xfId="40244" xr:uid="{A90499F6-3246-4C7B-AA4C-8FB9447F62BB}"/>
    <cellStyle name="Normal 2 2 2 2 2 3 4 4" xfId="3349" xr:uid="{D13CEDA7-AC12-46F3-8B11-61B5D7483B4E}"/>
    <cellStyle name="Normal 2 2 2 2 2 3 4 4 2" xfId="11729" xr:uid="{738A7DD7-A190-42F7-83E8-F62F11AB7FAD}"/>
    <cellStyle name="Normal 2 2 2 2 2 3 4 4 2 2" xfId="28489" xr:uid="{556B8996-FEAC-4F39-8AA8-810B325C21FA}"/>
    <cellStyle name="Normal 2 2 2 2 2 3 4 4 2 3" xfId="45248" xr:uid="{66E629C6-1B90-426F-B8C2-90F377879834}"/>
    <cellStyle name="Normal 2 2 2 2 2 3 4 4 3" xfId="20109" xr:uid="{5D69DCF0-0E78-4C5D-9168-8D520172EEE7}"/>
    <cellStyle name="Normal 2 2 2 2 2 3 4 4 4" xfId="36868" xr:uid="{AF94F1CE-41FB-49DE-A8E9-996A3669554F}"/>
    <cellStyle name="Normal 2 2 2 2 2 3 4 5" xfId="10038" xr:uid="{3001C846-94D9-4D8A-9896-248AD6AA1EAB}"/>
    <cellStyle name="Normal 2 2 2 2 2 3 4 5 2" xfId="26798" xr:uid="{E35BD1DD-79EB-4027-934E-87A6D458CFB6}"/>
    <cellStyle name="Normal 2 2 2 2 2 3 4 5 3" xfId="43557" xr:uid="{83403608-2133-441C-AF24-F8E9CC54C36C}"/>
    <cellStyle name="Normal 2 2 2 2 2 3 4 6" xfId="18418" xr:uid="{49F13AB5-145F-46EC-AC93-58B5031C86AD}"/>
    <cellStyle name="Normal 2 2 2 2 2 3 4 7" xfId="35177" xr:uid="{DAA36894-FB4C-4FE1-8AF1-BCEF17F228D7}"/>
    <cellStyle name="Normal 2 2 2 2 2 3 5" xfId="3768" xr:uid="{DB4A5245-30C3-4EDA-9E6F-8B75DE487B3C}"/>
    <cellStyle name="Normal 2 2 2 2 2 3 5 2" xfId="12148" xr:uid="{8D98031C-7BD0-4BBD-ACF9-E8EDBF991540}"/>
    <cellStyle name="Normal 2 2 2 2 2 3 5 2 2" xfId="28908" xr:uid="{9EA14DD6-45DD-4183-9B63-E626EB6E6E77}"/>
    <cellStyle name="Normal 2 2 2 2 2 3 5 2 3" xfId="45667" xr:uid="{55B1CF25-498C-47AD-8961-EB05AEC54691}"/>
    <cellStyle name="Normal 2 2 2 2 2 3 5 3" xfId="20528" xr:uid="{42DE95C5-F9BE-4C73-B406-044CEF871B06}"/>
    <cellStyle name="Normal 2 2 2 2 2 3 5 4" xfId="37287" xr:uid="{E97B5624-E6B3-43E4-9519-09DC3C214119}"/>
    <cellStyle name="Normal 2 2 2 2 2 3 6" xfId="5525" xr:uid="{25979F59-C892-4CBD-890A-865B01073FC4}"/>
    <cellStyle name="Normal 2 2 2 2 2 3 6 2" xfId="13905" xr:uid="{5BCD4672-D604-4745-9F1F-9F78EF9BFA2E}"/>
    <cellStyle name="Normal 2 2 2 2 2 3 6 2 2" xfId="30665" xr:uid="{8B772C86-3C4E-434D-8945-B40AE7C076CE}"/>
    <cellStyle name="Normal 2 2 2 2 2 3 6 2 3" xfId="47424" xr:uid="{7BAB1BBD-FE9B-4444-9B55-932F3D10A780}"/>
    <cellStyle name="Normal 2 2 2 2 2 3 6 3" xfId="22285" xr:uid="{1B06CC7F-145F-47E3-A190-16B907593A3F}"/>
    <cellStyle name="Normal 2 2 2 2 2 3 6 4" xfId="39044" xr:uid="{90D1128E-6D4F-447F-8FD0-804828A3D8B6}"/>
    <cellStyle name="Normal 2 2 2 2 2 3 7" xfId="7131" xr:uid="{E862062F-8D0F-42D4-905D-D431927FE803}"/>
    <cellStyle name="Normal 2 2 2 2 2 3 7 2" xfId="15511" xr:uid="{F983ADD5-A906-4193-BE55-BFE99D207520}"/>
    <cellStyle name="Normal 2 2 2 2 2 3 7 2 2" xfId="32271" xr:uid="{ACE12B00-FC78-48D1-99CB-E50F87702C25}"/>
    <cellStyle name="Normal 2 2 2 2 2 3 7 2 3" xfId="49030" xr:uid="{BC16D566-2240-4F5D-A9F9-497AD235A65F}"/>
    <cellStyle name="Normal 2 2 2 2 2 3 7 3" xfId="23891" xr:uid="{EEE59B5B-3AC9-4764-B66D-1F1FD70F86B8}"/>
    <cellStyle name="Normal 2 2 2 2 2 3 7 4" xfId="40650" xr:uid="{16296876-5047-4185-8D95-4246865465F5}"/>
    <cellStyle name="Normal 2 2 2 2 2 3 8" xfId="7537" xr:uid="{4FAFF6A5-CE11-40BE-AA32-7628ABC7FD98}"/>
    <cellStyle name="Normal 2 2 2 2 2 3 8 2" xfId="15917" xr:uid="{E9B87503-558E-4C72-A730-E9AF66FC4BDF}"/>
    <cellStyle name="Normal 2 2 2 2 2 3 8 2 2" xfId="32677" xr:uid="{AEE3E989-163D-4A29-8DBA-E1052F11387B}"/>
    <cellStyle name="Normal 2 2 2 2 2 3 8 2 3" xfId="49436" xr:uid="{A8D0BC73-3DA5-48EF-93A3-CD01B5507F74}"/>
    <cellStyle name="Normal 2 2 2 2 2 3 8 3" xfId="24297" xr:uid="{5BE6933A-87C7-4012-90F9-C731DB07120F}"/>
    <cellStyle name="Normal 2 2 2 2 2 3 8 4" xfId="41056" xr:uid="{6554C66A-226F-4DA7-BA29-26C2824BA68D}"/>
    <cellStyle name="Normal 2 2 2 2 2 3 9" xfId="7943" xr:uid="{94118379-7875-4851-9462-DD037AC6423F}"/>
    <cellStyle name="Normal 2 2 2 2 2 3 9 2" xfId="16323" xr:uid="{D0689B4D-6A8B-4723-B62C-5FECA7F383BC}"/>
    <cellStyle name="Normal 2 2 2 2 2 3 9 2 2" xfId="33083" xr:uid="{E8FB3091-4B10-480B-98B0-961E5897390C}"/>
    <cellStyle name="Normal 2 2 2 2 2 3 9 2 3" xfId="49842" xr:uid="{12232416-E8DE-43C9-A1ED-9BB10FB87C08}"/>
    <cellStyle name="Normal 2 2 2 2 2 3 9 3" xfId="24703" xr:uid="{F6A6BFCC-D99A-4151-8CA6-DD0A65669714}"/>
    <cellStyle name="Normal 2 2 2 2 2 3 9 4" xfId="41462" xr:uid="{B5A3015E-8F12-4EE2-9BCC-DE1C29543B74}"/>
    <cellStyle name="Normal 2 2 2 2 2 4" xfId="428" xr:uid="{52B83191-E3A1-40FD-BF39-C36303567E8E}"/>
    <cellStyle name="Normal 2 2 2 2 2 4 10" xfId="8472" xr:uid="{17FA93A1-D8D7-429C-BC60-AF0206C9A636}"/>
    <cellStyle name="Normal 2 2 2 2 2 4 10 2" xfId="16852" xr:uid="{01A40A9E-3E7E-4D4E-BEFF-9B03A81B1264}"/>
    <cellStyle name="Normal 2 2 2 2 2 4 10 2 2" xfId="33612" xr:uid="{72095EC8-43F4-48B0-89EE-04B7786B753B}"/>
    <cellStyle name="Normal 2 2 2 2 2 4 10 2 3" xfId="50371" xr:uid="{50331C67-CD43-41C4-972A-CF45CF4DF736}"/>
    <cellStyle name="Normal 2 2 2 2 2 4 10 3" xfId="25232" xr:uid="{A7EB3D91-6C38-4A87-BB1F-2A5CAE302AD8}"/>
    <cellStyle name="Normal 2 2 2 2 2 4 10 4" xfId="41991" xr:uid="{CA69862A-D3B7-4572-8868-25885F3E5A3B}"/>
    <cellStyle name="Normal 2 2 2 2 2 4 11" xfId="2260" xr:uid="{8B2973E7-FB89-419A-9911-EF0AA58FFC35}"/>
    <cellStyle name="Normal 2 2 2 2 2 4 11 2" xfId="10642" xr:uid="{A4855D16-C362-42E0-95EF-22B51B3109E8}"/>
    <cellStyle name="Normal 2 2 2 2 2 4 11 2 2" xfId="27402" xr:uid="{3834945B-E58E-454E-8C47-AE9D8FCA8E73}"/>
    <cellStyle name="Normal 2 2 2 2 2 4 11 2 3" xfId="44161" xr:uid="{FC4DA7ED-8524-4C25-B2BC-5E55808EE751}"/>
    <cellStyle name="Normal 2 2 2 2 2 4 11 3" xfId="19022" xr:uid="{B603A37D-B5C5-4A18-8AA5-FE7C9904289D}"/>
    <cellStyle name="Normal 2 2 2 2 2 4 11 4" xfId="35781" xr:uid="{B2F05974-0A04-4C50-ABBC-107C005A7886}"/>
    <cellStyle name="Normal 2 2 2 2 2 4 12" xfId="8839" xr:uid="{30F558AB-6415-4255-BD31-DAA57BB2EF74}"/>
    <cellStyle name="Normal 2 2 2 2 2 4 12 2" xfId="25599" xr:uid="{24EAC3F9-587B-4CFF-9743-BD04567AB341}"/>
    <cellStyle name="Normal 2 2 2 2 2 4 12 3" xfId="42358" xr:uid="{23A54A23-1DB5-4F69-8517-7C10B2EC41C3}"/>
    <cellStyle name="Normal 2 2 2 2 2 4 13" xfId="17219" xr:uid="{1B201AAB-2E8D-4AF5-8617-D7559528385C}"/>
    <cellStyle name="Normal 2 2 2 2 2 4 14" xfId="33978" xr:uid="{D59C031E-1414-4FBD-A346-2916BDE7D542}"/>
    <cellStyle name="Normal 2 2 2 2 2 4 2" xfId="870" xr:uid="{4D0CE3D3-48C9-4825-B5D1-8C80ECAF1F55}"/>
    <cellStyle name="Normal 2 2 2 2 2 4 2 2" xfId="4265" xr:uid="{B9567503-791E-4E9A-B3D2-4E70C7E68E13}"/>
    <cellStyle name="Normal 2 2 2 2 2 4 2 2 2" xfId="12645" xr:uid="{2CB01B4F-BDCB-4643-98B9-DD3B151E2E66}"/>
    <cellStyle name="Normal 2 2 2 2 2 4 2 2 2 2" xfId="29405" xr:uid="{29DD5C77-D4A0-4947-9532-A091866FC2E3}"/>
    <cellStyle name="Normal 2 2 2 2 2 4 2 2 2 3" xfId="46164" xr:uid="{4A077023-A27C-4D3A-AADC-BC8B57985DE0}"/>
    <cellStyle name="Normal 2 2 2 2 2 4 2 2 3" xfId="21025" xr:uid="{D219C758-E53F-4B04-B3F1-C3CE9DD84A96}"/>
    <cellStyle name="Normal 2 2 2 2 2 4 2 2 4" xfId="37784" xr:uid="{14D49F68-1838-4919-839E-70D489A60A3B}"/>
    <cellStyle name="Normal 2 2 2 2 2 4 2 3" xfId="5952" xr:uid="{E90CEB13-0B5F-442E-B324-1084816A182D}"/>
    <cellStyle name="Normal 2 2 2 2 2 4 2 3 2" xfId="14332" xr:uid="{B2A8AC68-7D39-4E2A-B9B6-BDF86E3BF407}"/>
    <cellStyle name="Normal 2 2 2 2 2 4 2 3 2 2" xfId="31092" xr:uid="{E84EB669-06D0-4DBC-AC85-07E41EF37753}"/>
    <cellStyle name="Normal 2 2 2 2 2 4 2 3 2 3" xfId="47851" xr:uid="{6CFE6B5A-F0B8-4D1E-BF72-9C733F7C97C4}"/>
    <cellStyle name="Normal 2 2 2 2 2 4 2 3 3" xfId="22712" xr:uid="{059764D1-79E3-4E3D-9CFE-B4057D38CFDE}"/>
    <cellStyle name="Normal 2 2 2 2 2 4 2 3 4" xfId="39471" xr:uid="{B824FEF2-20E7-49FF-8118-1899AC0463A8}"/>
    <cellStyle name="Normal 2 2 2 2 2 4 2 4" xfId="2688" xr:uid="{42AFEBB4-2514-46B2-901D-2E72AE053E3C}"/>
    <cellStyle name="Normal 2 2 2 2 2 4 2 4 2" xfId="11068" xr:uid="{B3BB48CC-ADFD-46F2-96DC-FF340A00A6AC}"/>
    <cellStyle name="Normal 2 2 2 2 2 4 2 4 2 2" xfId="27828" xr:uid="{988FF0EF-6CC3-4FBE-A7D8-EFDDDC8F9300}"/>
    <cellStyle name="Normal 2 2 2 2 2 4 2 4 2 3" xfId="44587" xr:uid="{4934F2BC-F66B-4C2A-B8DB-444BA7D8BE60}"/>
    <cellStyle name="Normal 2 2 2 2 2 4 2 4 3" xfId="19448" xr:uid="{72ED136E-9A10-4AB7-B142-97F50440DB95}"/>
    <cellStyle name="Normal 2 2 2 2 2 4 2 4 4" xfId="36207" xr:uid="{42151EF9-E9B2-4E9A-95D8-84B541243FEE}"/>
    <cellStyle name="Normal 2 2 2 2 2 4 2 5" xfId="9265" xr:uid="{91B58257-6A29-4CC0-96D6-222E34A9845E}"/>
    <cellStyle name="Normal 2 2 2 2 2 4 2 5 2" xfId="26025" xr:uid="{53B5F316-D44B-4B01-AF91-E5ADAC85EF51}"/>
    <cellStyle name="Normal 2 2 2 2 2 4 2 5 3" xfId="42784" xr:uid="{B1CE1557-6FDC-4CE3-9283-B0E433DFEF1C}"/>
    <cellStyle name="Normal 2 2 2 2 2 4 2 6" xfId="17645" xr:uid="{C50DCDA0-8261-4EA3-85AB-5E43E96B8E0E}"/>
    <cellStyle name="Normal 2 2 2 2 2 4 2 7" xfId="34404" xr:uid="{654305C9-BF31-479B-AA0D-757F4E3586B4}"/>
    <cellStyle name="Normal 2 2 2 2 2 4 3" xfId="1304" xr:uid="{E6BCD077-A09C-4B7F-B391-D83E042F2F4F}"/>
    <cellStyle name="Normal 2 2 2 2 2 4 3 2" xfId="4693" xr:uid="{C0F06950-E1B8-40C5-9FA3-31DFE2A640F3}"/>
    <cellStyle name="Normal 2 2 2 2 2 4 3 2 2" xfId="13073" xr:uid="{93DC8396-21B1-4F01-909C-780DA4E90AE7}"/>
    <cellStyle name="Normal 2 2 2 2 2 4 3 2 2 2" xfId="29833" xr:uid="{A41A0651-A29F-41A3-85D5-900F1CD930DA}"/>
    <cellStyle name="Normal 2 2 2 2 2 4 3 2 2 3" xfId="46592" xr:uid="{6B1ABF97-A000-4F3F-A2B9-AF432FE83F30}"/>
    <cellStyle name="Normal 2 2 2 2 2 4 3 2 3" xfId="21453" xr:uid="{BEB75C65-DD09-41D1-AA65-EC2443A559CF}"/>
    <cellStyle name="Normal 2 2 2 2 2 4 3 2 4" xfId="38212" xr:uid="{FEB1F846-6164-4C43-9B7D-A9D5F77F2323}"/>
    <cellStyle name="Normal 2 2 2 2 2 4 3 3" xfId="6380" xr:uid="{B45A7595-A8F5-41CB-9AFB-84BBF92E8125}"/>
    <cellStyle name="Normal 2 2 2 2 2 4 3 3 2" xfId="14760" xr:uid="{B3255F0C-1318-4BEB-A050-DD2A9C767196}"/>
    <cellStyle name="Normal 2 2 2 2 2 4 3 3 2 2" xfId="31520" xr:uid="{CA617DC5-2336-4D95-9E8C-F16BBDD7497A}"/>
    <cellStyle name="Normal 2 2 2 2 2 4 3 3 2 3" xfId="48279" xr:uid="{A54C30E9-E6FD-432D-AA11-121BC9A14F2B}"/>
    <cellStyle name="Normal 2 2 2 2 2 4 3 3 3" xfId="23140" xr:uid="{8292E666-47DD-46F1-932F-981576CCCAB6}"/>
    <cellStyle name="Normal 2 2 2 2 2 4 3 3 4" xfId="39899" xr:uid="{4CB89182-5F8A-41E9-BC0B-DEE634825E2F}"/>
    <cellStyle name="Normal 2 2 2 2 2 4 3 4" xfId="3116" xr:uid="{BB91306A-2C0B-4876-ABDA-EEA43387E846}"/>
    <cellStyle name="Normal 2 2 2 2 2 4 3 4 2" xfId="11496" xr:uid="{CE2AE561-9556-40BF-9764-01537AAF0608}"/>
    <cellStyle name="Normal 2 2 2 2 2 4 3 4 2 2" xfId="28256" xr:uid="{A8355902-27F0-4187-B991-50C6F80B2FBF}"/>
    <cellStyle name="Normal 2 2 2 2 2 4 3 4 2 3" xfId="45015" xr:uid="{F4F635EA-D0D8-4DAB-B99D-906CD70064A3}"/>
    <cellStyle name="Normal 2 2 2 2 2 4 3 4 3" xfId="19876" xr:uid="{746601E6-CD2B-486A-8AD7-5751C8B42967}"/>
    <cellStyle name="Normal 2 2 2 2 2 4 3 4 4" xfId="36635" xr:uid="{0F125A4D-49AD-4DB2-B8D1-77102B1A5297}"/>
    <cellStyle name="Normal 2 2 2 2 2 4 3 5" xfId="9693" xr:uid="{D7904F74-B7D8-423C-AFEB-45E6A9D7E284}"/>
    <cellStyle name="Normal 2 2 2 2 2 4 3 5 2" xfId="26453" xr:uid="{102B977A-5F8D-4CC6-A486-EDF61FD90025}"/>
    <cellStyle name="Normal 2 2 2 2 2 4 3 5 3" xfId="43212" xr:uid="{0C8A2057-7037-45F7-B149-C81BBB348922}"/>
    <cellStyle name="Normal 2 2 2 2 2 4 3 6" xfId="18073" xr:uid="{D50E3CDF-825D-4B3F-9915-80AB9A08F188}"/>
    <cellStyle name="Normal 2 2 2 2 2 4 3 7" xfId="34832" xr:uid="{32EDA059-340D-4D9E-80C9-BE826A0E5EA1}"/>
    <cellStyle name="Normal 2 2 2 2 2 4 4" xfId="1772" xr:uid="{BA59A83C-BFA4-482C-AA1F-98127E44012E}"/>
    <cellStyle name="Normal 2 2 2 2 2 4 4 2" xfId="5161" xr:uid="{EDF479E9-64AD-4C8B-9A6B-3A01C500A63B}"/>
    <cellStyle name="Normal 2 2 2 2 2 4 4 2 2" xfId="13541" xr:uid="{F13B80CE-98AF-4D19-A1D8-7E2FFD9FA05A}"/>
    <cellStyle name="Normal 2 2 2 2 2 4 4 2 2 2" xfId="30301" xr:uid="{F0998181-9532-42C8-94FB-E89C815061B4}"/>
    <cellStyle name="Normal 2 2 2 2 2 4 4 2 2 3" xfId="47060" xr:uid="{57B34D16-E250-4A3A-ACFF-30E6E7C7FC7D}"/>
    <cellStyle name="Normal 2 2 2 2 2 4 4 2 3" xfId="21921" xr:uid="{C7B0C544-A61D-42D3-928C-295416BF578A}"/>
    <cellStyle name="Normal 2 2 2 2 2 4 4 2 4" xfId="38680" xr:uid="{1D1BD498-66DF-45FA-B2F9-1BAE095C3AE7}"/>
    <cellStyle name="Normal 2 2 2 2 2 4 4 3" xfId="6848" xr:uid="{70291A5C-6AF1-4BD2-9CAA-F7EB9B0E0080}"/>
    <cellStyle name="Normal 2 2 2 2 2 4 4 3 2" xfId="15228" xr:uid="{DA4B0382-418A-4EE9-87B6-47C6B2D0B173}"/>
    <cellStyle name="Normal 2 2 2 2 2 4 4 3 2 2" xfId="31988" xr:uid="{E01D8696-49AF-428A-B2C1-E356666B2FA6}"/>
    <cellStyle name="Normal 2 2 2 2 2 4 4 3 2 3" xfId="48747" xr:uid="{48D49652-03A4-4EB7-888E-2CDD7D11EC94}"/>
    <cellStyle name="Normal 2 2 2 2 2 4 4 3 3" xfId="23608" xr:uid="{8A4F8E7F-71BC-40AF-A4EF-CEDC13E9BFC9}"/>
    <cellStyle name="Normal 2 2 2 2 2 4 4 3 4" xfId="40367" xr:uid="{668C848D-F757-407C-8EA4-49627368AA38}"/>
    <cellStyle name="Normal 2 2 2 2 2 4 4 4" xfId="3471" xr:uid="{3AAB6ECE-E41B-4ECB-9753-5B786CB90B4D}"/>
    <cellStyle name="Normal 2 2 2 2 2 4 4 4 2" xfId="11851" xr:uid="{0EF12180-42F5-4F23-AC84-A412A6AFA05B}"/>
    <cellStyle name="Normal 2 2 2 2 2 4 4 4 2 2" xfId="28611" xr:uid="{1D0961EC-353C-4507-BF27-940C76A11C86}"/>
    <cellStyle name="Normal 2 2 2 2 2 4 4 4 2 3" xfId="45370" xr:uid="{CFE8C76B-4A7F-41D0-B44F-BC88DF59E621}"/>
    <cellStyle name="Normal 2 2 2 2 2 4 4 4 3" xfId="20231" xr:uid="{E1966958-14C0-4353-BBB6-19FA70C9F34D}"/>
    <cellStyle name="Normal 2 2 2 2 2 4 4 4 4" xfId="36990" xr:uid="{2189C2F4-5015-4F24-BA71-97AE18F54190}"/>
    <cellStyle name="Normal 2 2 2 2 2 4 4 5" xfId="10161" xr:uid="{C85DBB8B-362D-487C-A3C3-AEC55E6EF5C4}"/>
    <cellStyle name="Normal 2 2 2 2 2 4 4 5 2" xfId="26921" xr:uid="{1A21F057-1266-44B8-B012-BE5E69C7B218}"/>
    <cellStyle name="Normal 2 2 2 2 2 4 4 5 3" xfId="43680" xr:uid="{92B86E4D-8728-41AA-8AD4-B4E492E9D350}"/>
    <cellStyle name="Normal 2 2 2 2 2 4 4 6" xfId="18541" xr:uid="{539695D5-4545-4006-9E0C-66AFD7A53BD6}"/>
    <cellStyle name="Normal 2 2 2 2 2 4 4 7" xfId="35300" xr:uid="{DC9C7E23-C38D-45C0-8475-58BEADB3D522}"/>
    <cellStyle name="Normal 2 2 2 2 2 4 5" xfId="3891" xr:uid="{FAB06534-0DCC-4588-8E5B-83257418B3F3}"/>
    <cellStyle name="Normal 2 2 2 2 2 4 5 2" xfId="12271" xr:uid="{BFA81852-99CB-4A90-9CDC-F95290F665C2}"/>
    <cellStyle name="Normal 2 2 2 2 2 4 5 2 2" xfId="29031" xr:uid="{AA604AF5-AF93-4EF8-B4E1-0E7A1DDC8790}"/>
    <cellStyle name="Normal 2 2 2 2 2 4 5 2 3" xfId="45790" xr:uid="{CC03A353-1D1E-4E4C-81BE-A0D022B37F74}"/>
    <cellStyle name="Normal 2 2 2 2 2 4 5 3" xfId="20651" xr:uid="{F07AC83D-FAB8-4772-A74B-31BD9F8B430E}"/>
    <cellStyle name="Normal 2 2 2 2 2 4 5 4" xfId="37410" xr:uid="{524CE691-9180-4FE2-834B-0B02DDF42CDA}"/>
    <cellStyle name="Normal 2 2 2 2 2 4 6" xfId="5526" xr:uid="{80A6DB06-21FB-49D0-B1EE-F2E3B788D4D8}"/>
    <cellStyle name="Normal 2 2 2 2 2 4 6 2" xfId="13906" xr:uid="{EBEB87EC-6C82-4D32-86CE-224BA890DBAC}"/>
    <cellStyle name="Normal 2 2 2 2 2 4 6 2 2" xfId="30666" xr:uid="{FE9677FC-FB8E-431C-905E-D1F6C7FE54B3}"/>
    <cellStyle name="Normal 2 2 2 2 2 4 6 2 3" xfId="47425" xr:uid="{726F4A61-1F61-4774-BA57-FF8AAF17CCF4}"/>
    <cellStyle name="Normal 2 2 2 2 2 4 6 3" xfId="22286" xr:uid="{DEA56555-A050-48FB-BEDD-A21EFA03819B}"/>
    <cellStyle name="Normal 2 2 2 2 2 4 6 4" xfId="39045" xr:uid="{EA20F380-646A-46A4-9113-CEF329D9D22F}"/>
    <cellStyle name="Normal 2 2 2 2 2 4 7" xfId="7254" xr:uid="{24308172-A078-4904-898C-6D17941F674B}"/>
    <cellStyle name="Normal 2 2 2 2 2 4 7 2" xfId="15634" xr:uid="{FAD5B3B6-F265-49AD-BA6C-C152287D9ACA}"/>
    <cellStyle name="Normal 2 2 2 2 2 4 7 2 2" xfId="32394" xr:uid="{72323FA0-EF32-4D04-8A5F-F7712005C315}"/>
    <cellStyle name="Normal 2 2 2 2 2 4 7 2 3" xfId="49153" xr:uid="{7FEC867E-8BBC-43D8-869A-5BA9967E188F}"/>
    <cellStyle name="Normal 2 2 2 2 2 4 7 3" xfId="24014" xr:uid="{7AE621EC-2EEB-406C-8EC0-871D6345309D}"/>
    <cellStyle name="Normal 2 2 2 2 2 4 7 4" xfId="40773" xr:uid="{09E18A49-D30F-47C6-9DF2-7A7E2A7E1E1B}"/>
    <cellStyle name="Normal 2 2 2 2 2 4 8" xfId="7660" xr:uid="{37647B43-4B1E-4B41-8149-FDA77B8A1A9D}"/>
    <cellStyle name="Normal 2 2 2 2 2 4 8 2" xfId="16040" xr:uid="{2FDAF3DA-8AAF-43BC-957C-FC5C3D132EAB}"/>
    <cellStyle name="Normal 2 2 2 2 2 4 8 2 2" xfId="32800" xr:uid="{CA6A7450-D6A0-4E5A-8677-DAFF79B07508}"/>
    <cellStyle name="Normal 2 2 2 2 2 4 8 2 3" xfId="49559" xr:uid="{DE344202-873F-4BBA-80E9-BB2A4CA1725D}"/>
    <cellStyle name="Normal 2 2 2 2 2 4 8 3" xfId="24420" xr:uid="{785C87DB-F29C-422E-B231-BDF450FC7012}"/>
    <cellStyle name="Normal 2 2 2 2 2 4 8 4" xfId="41179" xr:uid="{E9CB7796-219B-4FF9-85B7-0134881D08A5}"/>
    <cellStyle name="Normal 2 2 2 2 2 4 9" xfId="8066" xr:uid="{DE781948-F161-4800-A161-C575C58DDBE9}"/>
    <cellStyle name="Normal 2 2 2 2 2 4 9 2" xfId="16446" xr:uid="{135DA411-E09F-4B46-AEC5-90A1580ECDDC}"/>
    <cellStyle name="Normal 2 2 2 2 2 4 9 2 2" xfId="33206" xr:uid="{A3976A1D-9C51-4115-8CD7-CA68783D2F01}"/>
    <cellStyle name="Normal 2 2 2 2 2 4 9 2 3" xfId="49965" xr:uid="{98204541-35A6-4C12-A94D-A136268B4C28}"/>
    <cellStyle name="Normal 2 2 2 2 2 4 9 3" xfId="24826" xr:uid="{9B5C3570-E997-456F-BFF4-33992D46F0F5}"/>
    <cellStyle name="Normal 2 2 2 2 2 4 9 4" xfId="41585" xr:uid="{32E5ED90-4A0E-47A2-8DC7-0700770D3077}"/>
    <cellStyle name="Normal 2 2 2 2 2 5" xfId="618" xr:uid="{9DE74B95-A1CD-4DE0-992C-EA52AE4B5442}"/>
    <cellStyle name="Normal 2 2 2 2 2 5 2" xfId="4013" xr:uid="{B8FF0410-1B3A-4348-AED9-17B26B8E1A1F}"/>
    <cellStyle name="Normal 2 2 2 2 2 5 2 2" xfId="12393" xr:uid="{FC03E5CC-00D2-410F-94FE-A5F925580885}"/>
    <cellStyle name="Normal 2 2 2 2 2 5 2 2 2" xfId="29153" xr:uid="{AAF2318B-8143-4BD3-A522-A5E6C0EBB54D}"/>
    <cellStyle name="Normal 2 2 2 2 2 5 2 2 3" xfId="45912" xr:uid="{82C2E90C-D389-4DB0-9A3C-22DF4930E99E}"/>
    <cellStyle name="Normal 2 2 2 2 2 5 2 3" xfId="20773" xr:uid="{484D91CF-4579-4ED7-B75F-DD30D29A67C8}"/>
    <cellStyle name="Normal 2 2 2 2 2 5 2 4" xfId="37532" xr:uid="{C9275371-48E3-4CDE-82EE-B91D0803B8DD}"/>
    <cellStyle name="Normal 2 2 2 2 2 5 3" xfId="5700" xr:uid="{CC7CA0C1-953E-44A7-B4CC-D28403D9AD52}"/>
    <cellStyle name="Normal 2 2 2 2 2 5 3 2" xfId="14080" xr:uid="{418299CF-6059-47E3-9BDD-59DD308CF32E}"/>
    <cellStyle name="Normal 2 2 2 2 2 5 3 2 2" xfId="30840" xr:uid="{36203DFF-51FE-4826-8376-E4302B52547E}"/>
    <cellStyle name="Normal 2 2 2 2 2 5 3 2 3" xfId="47599" xr:uid="{4AED4825-4C02-424E-B7FE-BA5A4A9F397B}"/>
    <cellStyle name="Normal 2 2 2 2 2 5 3 3" xfId="22460" xr:uid="{C1D1E75B-A438-4AD8-90BC-340575E681D8}"/>
    <cellStyle name="Normal 2 2 2 2 2 5 3 4" xfId="39219" xr:uid="{3E8A7BBB-9828-45BE-B663-1F000CBFB878}"/>
    <cellStyle name="Normal 2 2 2 2 2 5 4" xfId="2436" xr:uid="{FC2ABAA0-ED6A-469A-B81B-F327F3E2FBEE}"/>
    <cellStyle name="Normal 2 2 2 2 2 5 4 2" xfId="10816" xr:uid="{EE46E0FB-D836-492E-BC64-14513319C6A2}"/>
    <cellStyle name="Normal 2 2 2 2 2 5 4 2 2" xfId="27576" xr:uid="{9DB522AA-D9B2-45BC-968B-1856D59808E8}"/>
    <cellStyle name="Normal 2 2 2 2 2 5 4 2 3" xfId="44335" xr:uid="{0F665893-2769-4F2E-9F0F-7E8D39A30A95}"/>
    <cellStyle name="Normal 2 2 2 2 2 5 4 3" xfId="19196" xr:uid="{453B1F09-7D17-4156-8284-E53D2A20B7E2}"/>
    <cellStyle name="Normal 2 2 2 2 2 5 4 4" xfId="35955" xr:uid="{905AA758-14E6-41CA-A10C-CED9302F5228}"/>
    <cellStyle name="Normal 2 2 2 2 2 5 5" xfId="9013" xr:uid="{A17C3C2B-5331-491F-9310-9CBE6B35E67D}"/>
    <cellStyle name="Normal 2 2 2 2 2 5 5 2" xfId="25773" xr:uid="{8780B1A0-2A03-4A6B-A467-22999CFB7233}"/>
    <cellStyle name="Normal 2 2 2 2 2 5 5 3" xfId="42532" xr:uid="{619C8CFF-E090-4491-AEC4-04347BE6268D}"/>
    <cellStyle name="Normal 2 2 2 2 2 5 6" xfId="17393" xr:uid="{7CC3EFAB-12CE-44AA-A46D-AFDBDB3E1532}"/>
    <cellStyle name="Normal 2 2 2 2 2 5 7" xfId="34152" xr:uid="{84ED4E46-722E-4686-9A84-38BB730D826F}"/>
    <cellStyle name="Normal 2 2 2 2 2 6" xfId="1052" xr:uid="{8302E1C9-E62A-4EFF-A5EA-E93FCB67F744}"/>
    <cellStyle name="Normal 2 2 2 2 2 6 2" xfId="4441" xr:uid="{BD3749BD-B7F9-4130-A372-DCE736AEEF35}"/>
    <cellStyle name="Normal 2 2 2 2 2 6 2 2" xfId="12821" xr:uid="{FF9BDA77-F748-4BBE-9B4E-817065E8FD02}"/>
    <cellStyle name="Normal 2 2 2 2 2 6 2 2 2" xfId="29581" xr:uid="{675CA9CC-AA70-466B-8D83-B565C6AF8DAD}"/>
    <cellStyle name="Normal 2 2 2 2 2 6 2 2 3" xfId="46340" xr:uid="{06E20CAA-FB7D-42ED-83E2-0B5EF0FAC707}"/>
    <cellStyle name="Normal 2 2 2 2 2 6 2 3" xfId="21201" xr:uid="{B10AB8A8-191D-48E0-99CF-3CDDCF60AE19}"/>
    <cellStyle name="Normal 2 2 2 2 2 6 2 4" xfId="37960" xr:uid="{D39C366C-CFBD-48E4-988D-0B089B2DFEE0}"/>
    <cellStyle name="Normal 2 2 2 2 2 6 3" xfId="6128" xr:uid="{E163500C-C147-4E32-9D34-33DD165FAD4F}"/>
    <cellStyle name="Normal 2 2 2 2 2 6 3 2" xfId="14508" xr:uid="{B10EC4C0-1577-46DC-BCE9-DD7969D51468}"/>
    <cellStyle name="Normal 2 2 2 2 2 6 3 2 2" xfId="31268" xr:uid="{488677F1-F34D-411F-B5B6-DC6E437070F0}"/>
    <cellStyle name="Normal 2 2 2 2 2 6 3 2 3" xfId="48027" xr:uid="{982A8967-AD65-41BE-9330-B9CEB1426EF8}"/>
    <cellStyle name="Normal 2 2 2 2 2 6 3 3" xfId="22888" xr:uid="{53776351-CDAD-4379-A825-5228A5901B6A}"/>
    <cellStyle name="Normal 2 2 2 2 2 6 3 4" xfId="39647" xr:uid="{6E2AED15-6B86-40E8-ABA9-D94682D41F7F}"/>
    <cellStyle name="Normal 2 2 2 2 2 6 4" xfId="2864" xr:uid="{1DDFDC07-6DB1-43CC-90B6-693C1E3147DD}"/>
    <cellStyle name="Normal 2 2 2 2 2 6 4 2" xfId="11244" xr:uid="{91AC4A26-5DF5-4F20-854A-24EDBAFC2E44}"/>
    <cellStyle name="Normal 2 2 2 2 2 6 4 2 2" xfId="28004" xr:uid="{AEB08862-7E3D-42D0-98EB-DF9C04F6790F}"/>
    <cellStyle name="Normal 2 2 2 2 2 6 4 2 3" xfId="44763" xr:uid="{17562D6F-6487-4369-98FA-FECADE689FEF}"/>
    <cellStyle name="Normal 2 2 2 2 2 6 4 3" xfId="19624" xr:uid="{5D6E0664-8EF1-41A8-8D5F-6D82A62F9C56}"/>
    <cellStyle name="Normal 2 2 2 2 2 6 4 4" xfId="36383" xr:uid="{AA3A6B1A-E8F7-486A-BBCF-955149C7247C}"/>
    <cellStyle name="Normal 2 2 2 2 2 6 5" xfId="9441" xr:uid="{B9DC89E4-E4B9-4084-BC28-7345603B9E81}"/>
    <cellStyle name="Normal 2 2 2 2 2 6 5 2" xfId="26201" xr:uid="{52EA74CA-6BA7-46EC-ABCC-667851514178}"/>
    <cellStyle name="Normal 2 2 2 2 2 6 5 3" xfId="42960" xr:uid="{EF50AD43-4DB3-487B-9AA4-C863229C4357}"/>
    <cellStyle name="Normal 2 2 2 2 2 6 6" xfId="17821" xr:uid="{ADCD5EA5-C5DC-4426-87AD-DDBADF5FE3D3}"/>
    <cellStyle name="Normal 2 2 2 2 2 6 7" xfId="34580" xr:uid="{597C2818-0B08-47B7-97D5-0C69DF6B47DB}"/>
    <cellStyle name="Normal 2 2 2 2 2 7" xfId="1501" xr:uid="{E1515226-5FF9-46B0-A0EA-AA24E7BF7FBE}"/>
    <cellStyle name="Normal 2 2 2 2 2 7 2" xfId="4890" xr:uid="{3DE0CE75-3260-41CD-BA4D-F2640ECC4B7A}"/>
    <cellStyle name="Normal 2 2 2 2 2 7 2 2" xfId="13270" xr:uid="{6E40C9B2-EA98-4CF4-9B21-28D354A3200C}"/>
    <cellStyle name="Normal 2 2 2 2 2 7 2 2 2" xfId="30030" xr:uid="{BB22D613-D875-479F-89C8-1F2A413C5DA1}"/>
    <cellStyle name="Normal 2 2 2 2 2 7 2 2 3" xfId="46789" xr:uid="{EC8CB7CE-AB23-4F10-8647-E73B98163885}"/>
    <cellStyle name="Normal 2 2 2 2 2 7 2 3" xfId="21650" xr:uid="{2540089B-5F2B-4D06-B0AD-712E4404B99E}"/>
    <cellStyle name="Normal 2 2 2 2 2 7 2 4" xfId="38409" xr:uid="{CE91C3EB-D7BC-4402-AC9F-FBD53843DF20}"/>
    <cellStyle name="Normal 2 2 2 2 2 7 3" xfId="6577" xr:uid="{9CF0D2B3-DBCC-4FB1-9624-B55C8AFE5B93}"/>
    <cellStyle name="Normal 2 2 2 2 2 7 3 2" xfId="14957" xr:uid="{3693DA59-824E-48EC-8805-3E3B52623C9E}"/>
    <cellStyle name="Normal 2 2 2 2 2 7 3 2 2" xfId="31717" xr:uid="{4A2B11EC-3B2B-4AC6-9579-B2F7D7148ED6}"/>
    <cellStyle name="Normal 2 2 2 2 2 7 3 2 3" xfId="48476" xr:uid="{F35CF750-0267-4E66-9125-5672E8120E26}"/>
    <cellStyle name="Normal 2 2 2 2 2 7 3 3" xfId="23337" xr:uid="{15884FE7-8448-4CF0-B3A4-F64A3027EE27}"/>
    <cellStyle name="Normal 2 2 2 2 2 7 3 4" xfId="40096" xr:uid="{A5EBE977-66D9-40D3-B234-F664AA87AD53}"/>
    <cellStyle name="Normal 2 2 2 2 2 7 4" xfId="2003" xr:uid="{ED18DC54-365D-4BD3-8EC5-17EFE30C7D15}"/>
    <cellStyle name="Normal 2 2 2 2 2 7 4 2" xfId="10390" xr:uid="{AA4070E2-FB53-4B90-AF26-3F9C3CCA42E1}"/>
    <cellStyle name="Normal 2 2 2 2 2 7 4 2 2" xfId="27150" xr:uid="{C4688F56-8F78-442C-BE28-664EC154106D}"/>
    <cellStyle name="Normal 2 2 2 2 2 7 4 2 3" xfId="43909" xr:uid="{4BFB8E79-24CB-462A-81C2-F2506D82E7EF}"/>
    <cellStyle name="Normal 2 2 2 2 2 7 4 3" xfId="18770" xr:uid="{69836220-D19F-43CD-8211-94258F0244F3}"/>
    <cellStyle name="Normal 2 2 2 2 2 7 4 4" xfId="35529" xr:uid="{7F26CF91-7A58-4F65-97F3-43D70393A260}"/>
    <cellStyle name="Normal 2 2 2 2 2 7 5" xfId="9890" xr:uid="{D8157F01-30C8-4F92-9346-7A2DAF4ECA69}"/>
    <cellStyle name="Normal 2 2 2 2 2 7 5 2" xfId="26650" xr:uid="{A3A49507-1D78-4546-A046-D9DCF1D3ADEA}"/>
    <cellStyle name="Normal 2 2 2 2 2 7 5 3" xfId="43409" xr:uid="{D3CE9375-5C4B-4B88-87C4-871CF7C8531A}"/>
    <cellStyle name="Normal 2 2 2 2 2 7 6" xfId="18270" xr:uid="{9C1556F2-39CF-4D4A-AA04-B17237B2B5B8}"/>
    <cellStyle name="Normal 2 2 2 2 2 7 7" xfId="35029" xr:uid="{7CA8251F-B3EE-41FA-89E4-C9F7BFD9640F}"/>
    <cellStyle name="Normal 2 2 2 2 2 8" xfId="3619" xr:uid="{0583FDBB-678A-482C-B772-EEB5E1673D97}"/>
    <cellStyle name="Normal 2 2 2 2 2 8 2" xfId="11999" xr:uid="{C04ABDC8-414F-48F4-A4A4-40D4CDC610D2}"/>
    <cellStyle name="Normal 2 2 2 2 2 8 2 2" xfId="28759" xr:uid="{60F4F809-7CB0-4BC6-BF35-F3318EEFED3F}"/>
    <cellStyle name="Normal 2 2 2 2 2 8 2 3" xfId="45518" xr:uid="{89131E9C-5597-4F16-A134-D871B808A2BE}"/>
    <cellStyle name="Normal 2 2 2 2 2 8 3" xfId="20379" xr:uid="{2CDAB5D1-EF71-4E3A-8A34-3D60A215389E}"/>
    <cellStyle name="Normal 2 2 2 2 2 8 4" xfId="37138" xr:uid="{345645C7-3368-42EB-A692-8E1B1EFFABAE}"/>
    <cellStyle name="Normal 2 2 2 2 2 9" xfId="5274" xr:uid="{76E103F7-731F-4C65-972D-B04747346B20}"/>
    <cellStyle name="Normal 2 2 2 2 2 9 2" xfId="13654" xr:uid="{D09D29C3-4DCF-4912-8CB2-0E050875A688}"/>
    <cellStyle name="Normal 2 2 2 2 2 9 2 2" xfId="30414" xr:uid="{504788EC-1D44-48D3-B5E8-BA75C2E6D8B5}"/>
    <cellStyle name="Normal 2 2 2 2 2 9 2 3" xfId="47173" xr:uid="{1C7B9CDE-5E14-4604-A410-F020D79817A4}"/>
    <cellStyle name="Normal 2 2 2 2 2 9 3" xfId="22034" xr:uid="{EC183B50-84FD-482D-B2DB-06DE1785D2C1}"/>
    <cellStyle name="Normal 2 2 2 2 2 9 4" xfId="38793" xr:uid="{0B312262-9763-4AFF-B094-342767453E32}"/>
    <cellStyle name="Normal 2 2 2 2 20" xfId="33698" xr:uid="{F830C6ED-C7FA-4D06-8FF7-DB0034E9C98D}"/>
    <cellStyle name="Normal 2 2 2 2 3" xfId="172" xr:uid="{093919AE-B99E-44A1-8AFA-7995C499CEBA}"/>
    <cellStyle name="Normal 2 2 2 2 3 10" xfId="7390" xr:uid="{1CC1C82E-A3A2-4DC0-98F8-4813226D9715}"/>
    <cellStyle name="Normal 2 2 2 2 3 10 2" xfId="15770" xr:uid="{17D64467-4097-4D3D-99DE-837667A16101}"/>
    <cellStyle name="Normal 2 2 2 2 3 10 2 2" xfId="32530" xr:uid="{CC92B19F-367E-4B72-8506-A6AE3B3A8033}"/>
    <cellStyle name="Normal 2 2 2 2 3 10 2 3" xfId="49289" xr:uid="{383C0903-C67E-419B-A195-3476F3557146}"/>
    <cellStyle name="Normal 2 2 2 2 3 10 3" xfId="24150" xr:uid="{38DCB98C-D81D-47C8-B0E9-3B882D665FAA}"/>
    <cellStyle name="Normal 2 2 2 2 3 10 4" xfId="40909" xr:uid="{5B8D5D00-0E32-47EC-9BB4-D665B1416773}"/>
    <cellStyle name="Normal 2 2 2 2 3 11" xfId="7796" xr:uid="{C5DA5E1F-47B3-474D-8AEC-4FA492F4BA62}"/>
    <cellStyle name="Normal 2 2 2 2 3 11 2" xfId="16176" xr:uid="{4BCE00E0-EB54-4F9A-845E-93DAA5A4F91C}"/>
    <cellStyle name="Normal 2 2 2 2 3 11 2 2" xfId="32936" xr:uid="{ADDC3F6D-7447-43F2-8CFF-C07348A3C091}"/>
    <cellStyle name="Normal 2 2 2 2 3 11 2 3" xfId="49695" xr:uid="{B1C524AA-9A79-4B88-AD6C-E77E74ED57F9}"/>
    <cellStyle name="Normal 2 2 2 2 3 11 3" xfId="24556" xr:uid="{2042C292-8A91-43F1-A760-7E1915902429}"/>
    <cellStyle name="Normal 2 2 2 2 3 11 4" xfId="41315" xr:uid="{C92B658A-FB72-481B-BD7B-0F7C9FD5A9B6}"/>
    <cellStyle name="Normal 2 2 2 2 3 12" xfId="8202" xr:uid="{E50227C2-094E-4302-B289-E9648B882CE9}"/>
    <cellStyle name="Normal 2 2 2 2 3 12 2" xfId="16582" xr:uid="{7D620073-DA57-4F80-AEB0-BA33A2FEB3BA}"/>
    <cellStyle name="Normal 2 2 2 2 3 12 2 2" xfId="33342" xr:uid="{B23E3798-908E-4926-8948-063E28A80DAD}"/>
    <cellStyle name="Normal 2 2 2 2 3 12 2 3" xfId="50101" xr:uid="{938BF91D-E499-42C7-A9D6-3105B19BB0BA}"/>
    <cellStyle name="Normal 2 2 2 2 3 12 3" xfId="24962" xr:uid="{0150EA1C-F2A0-4CB6-9002-43F8D004B053}"/>
    <cellStyle name="Normal 2 2 2 2 3 12 4" xfId="41721" xr:uid="{10DC239E-D11C-4C89-8E0D-A903F2C34CB4}"/>
    <cellStyle name="Normal 2 2 2 2 3 13" xfId="1899" xr:uid="{5B410068-497F-49E8-AC72-C422F832EE44}"/>
    <cellStyle name="Normal 2 2 2 2 3 13 2" xfId="10287" xr:uid="{D37C9A48-714B-4039-AE0D-4536B26CB0ED}"/>
    <cellStyle name="Normal 2 2 2 2 3 13 2 2" xfId="27047" xr:uid="{71AD5921-EEC9-4054-B89B-8A085D93F542}"/>
    <cellStyle name="Normal 2 2 2 2 3 13 2 3" xfId="43806" xr:uid="{1C0F933C-6729-42E1-B768-93E31A9D4AC1}"/>
    <cellStyle name="Normal 2 2 2 2 3 13 3" xfId="18667" xr:uid="{A8E97358-A477-406E-885E-BFA10F0D15C4}"/>
    <cellStyle name="Normal 2 2 2 2 3 13 4" xfId="35426" xr:uid="{09F259A0-627E-432F-8B22-F7986552530A}"/>
    <cellStyle name="Normal 2 2 2 2 3 14" xfId="8633" xr:uid="{F0772BA7-6FDB-4E6F-BD7C-368C6F4B8995}"/>
    <cellStyle name="Normal 2 2 2 2 3 14 2" xfId="25393" xr:uid="{CA15F5B5-03B3-45AB-8A82-C8418CABBF2C}"/>
    <cellStyle name="Normal 2 2 2 2 3 14 3" xfId="42152" xr:uid="{F05B62AA-0F01-45F7-A368-173E767763A9}"/>
    <cellStyle name="Normal 2 2 2 2 3 15" xfId="17013" xr:uid="{8BAB96A9-ADE7-4959-830B-911277E09C23}"/>
    <cellStyle name="Normal 2 2 2 2 3 16" xfId="33772" xr:uid="{68CBBB76-1DBB-4527-8813-EFDC1377BC10}"/>
    <cellStyle name="Normal 2 2 2 2 3 2" xfId="429" xr:uid="{640ECD0F-C8A0-4134-BC56-0D24B2854F59}"/>
    <cellStyle name="Normal 2 2 2 2 3 2 10" xfId="8351" xr:uid="{F09710A5-ACF0-4310-B629-9D7D001A79C0}"/>
    <cellStyle name="Normal 2 2 2 2 3 2 10 2" xfId="16731" xr:uid="{DEBC6A33-385E-43CD-AD1E-68D9BC6C1F49}"/>
    <cellStyle name="Normal 2 2 2 2 3 2 10 2 2" xfId="33491" xr:uid="{96E74A11-7A35-4E02-8006-0F7BE8EEC28B}"/>
    <cellStyle name="Normal 2 2 2 2 3 2 10 2 3" xfId="50250" xr:uid="{3C4D0A0B-FC7D-4D2B-BB69-576952022E9B}"/>
    <cellStyle name="Normal 2 2 2 2 3 2 10 3" xfId="25111" xr:uid="{F90D79B9-937A-4225-8EF5-E5BB0497D1C6}"/>
    <cellStyle name="Normal 2 2 2 2 3 2 10 4" xfId="41870" xr:uid="{729344C7-5B95-444E-86FA-5A26069B1978}"/>
    <cellStyle name="Normal 2 2 2 2 3 2 11" xfId="2261" xr:uid="{45BAD3A4-E8A2-4BB8-B809-14499247723F}"/>
    <cellStyle name="Normal 2 2 2 2 3 2 11 2" xfId="10643" xr:uid="{AF7CF558-0285-4A1C-A817-63746166B9C7}"/>
    <cellStyle name="Normal 2 2 2 2 3 2 11 2 2" xfId="27403" xr:uid="{CE374122-E95C-495B-BE6F-2F29389D893E}"/>
    <cellStyle name="Normal 2 2 2 2 3 2 11 2 3" xfId="44162" xr:uid="{1566008F-F2CD-4A21-A49F-B4BD2A2926ED}"/>
    <cellStyle name="Normal 2 2 2 2 3 2 11 3" xfId="19023" xr:uid="{8384B0E2-0C15-4D5D-97E6-1A8332F13ECC}"/>
    <cellStyle name="Normal 2 2 2 2 3 2 11 4" xfId="35782" xr:uid="{9A78FE6F-A063-4DB1-88C2-94C24D5C4525}"/>
    <cellStyle name="Normal 2 2 2 2 3 2 12" xfId="8840" xr:uid="{D7AD815B-25E8-47D4-982A-A570FC78119D}"/>
    <cellStyle name="Normal 2 2 2 2 3 2 12 2" xfId="25600" xr:uid="{7AEA3FD8-2D69-45F1-B0DE-743332CBCF02}"/>
    <cellStyle name="Normal 2 2 2 2 3 2 12 3" xfId="42359" xr:uid="{B05AA0E8-7CA2-4F01-A17B-45103CFC64AE}"/>
    <cellStyle name="Normal 2 2 2 2 3 2 13" xfId="17220" xr:uid="{0EF8E2F9-3F49-4092-ACB8-7E08812BCCE3}"/>
    <cellStyle name="Normal 2 2 2 2 3 2 14" xfId="33979" xr:uid="{08727922-89E3-4AFD-936C-C66FC76F82F4}"/>
    <cellStyle name="Normal 2 2 2 2 3 2 2" xfId="871" xr:uid="{213CFD89-CA96-4832-A9E1-6A7604E7DC0D}"/>
    <cellStyle name="Normal 2 2 2 2 3 2 2 2" xfId="4266" xr:uid="{A3D17BB5-BB8C-49C6-A597-29B960D4E0B4}"/>
    <cellStyle name="Normal 2 2 2 2 3 2 2 2 2" xfId="12646" xr:uid="{FCE3BB65-DCB2-45B9-B1BD-597FC8E06328}"/>
    <cellStyle name="Normal 2 2 2 2 3 2 2 2 2 2" xfId="29406" xr:uid="{EB19D38A-C6DE-48BE-AFBA-CEAC9D46EBC7}"/>
    <cellStyle name="Normal 2 2 2 2 3 2 2 2 2 3" xfId="46165" xr:uid="{644E7B60-44C5-4DA8-8116-8D0D420B1B54}"/>
    <cellStyle name="Normal 2 2 2 2 3 2 2 2 3" xfId="21026" xr:uid="{03B4CCF0-CBE3-45F2-989F-C8862D2ED43A}"/>
    <cellStyle name="Normal 2 2 2 2 3 2 2 2 4" xfId="37785" xr:uid="{DCA52A79-93EC-4E7A-A68D-107615562533}"/>
    <cellStyle name="Normal 2 2 2 2 3 2 2 3" xfId="5953" xr:uid="{9FF7619B-73F5-4CF1-8A31-3B8558E6EBBA}"/>
    <cellStyle name="Normal 2 2 2 2 3 2 2 3 2" xfId="14333" xr:uid="{01925AB2-4686-4BC2-9503-2D0FB09C57DB}"/>
    <cellStyle name="Normal 2 2 2 2 3 2 2 3 2 2" xfId="31093" xr:uid="{12C784FD-AD60-45B2-8B0D-C8347684E626}"/>
    <cellStyle name="Normal 2 2 2 2 3 2 2 3 2 3" xfId="47852" xr:uid="{EC4958B8-44E5-4FB8-962D-EF0B7941A354}"/>
    <cellStyle name="Normal 2 2 2 2 3 2 2 3 3" xfId="22713" xr:uid="{BBC38F11-6339-470D-8F36-4AECA36B6D0B}"/>
    <cellStyle name="Normal 2 2 2 2 3 2 2 3 4" xfId="39472" xr:uid="{FF3173CE-288F-497C-A827-69AC731ECFCE}"/>
    <cellStyle name="Normal 2 2 2 2 3 2 2 4" xfId="2689" xr:uid="{8D6AE16F-6390-4A04-AA7F-0827A16F8DDE}"/>
    <cellStyle name="Normal 2 2 2 2 3 2 2 4 2" xfId="11069" xr:uid="{D5160E5B-3802-48BB-BB74-A6E76DF96A43}"/>
    <cellStyle name="Normal 2 2 2 2 3 2 2 4 2 2" xfId="27829" xr:uid="{8BA372AB-DDE7-4299-9DFC-06944A61A0F4}"/>
    <cellStyle name="Normal 2 2 2 2 3 2 2 4 2 3" xfId="44588" xr:uid="{B70CB415-7439-489C-9579-4EAD98870D5C}"/>
    <cellStyle name="Normal 2 2 2 2 3 2 2 4 3" xfId="19449" xr:uid="{9DB0FACD-999B-45F9-A296-AEDA786C7DEE}"/>
    <cellStyle name="Normal 2 2 2 2 3 2 2 4 4" xfId="36208" xr:uid="{4E24A85C-5E87-4ECB-B336-66D8A6E39B0C}"/>
    <cellStyle name="Normal 2 2 2 2 3 2 2 5" xfId="9266" xr:uid="{5F68B174-678E-4E28-9836-AD13F4B5260C}"/>
    <cellStyle name="Normal 2 2 2 2 3 2 2 5 2" xfId="26026" xr:uid="{00F09D7D-75BC-408B-9BB4-A2B749D52394}"/>
    <cellStyle name="Normal 2 2 2 2 3 2 2 5 3" xfId="42785" xr:uid="{CB9A9A2E-AF91-4C57-A5F7-8FD1FD124179}"/>
    <cellStyle name="Normal 2 2 2 2 3 2 2 6" xfId="17646" xr:uid="{CF9AF423-FEAD-49B5-93ED-3F3A95D6B0ED}"/>
    <cellStyle name="Normal 2 2 2 2 3 2 2 7" xfId="34405" xr:uid="{4A73C9E2-94A3-41BA-9562-B3CE06AB1901}"/>
    <cellStyle name="Normal 2 2 2 2 3 2 3" xfId="1305" xr:uid="{8107A300-31D3-45B0-9DC5-4A09655D203C}"/>
    <cellStyle name="Normal 2 2 2 2 3 2 3 2" xfId="4694" xr:uid="{12993DD6-0D8E-43B9-AC7B-F087C9FD2483}"/>
    <cellStyle name="Normal 2 2 2 2 3 2 3 2 2" xfId="13074" xr:uid="{873A5CA1-54D8-468C-A8F4-0D5D10AAF4E7}"/>
    <cellStyle name="Normal 2 2 2 2 3 2 3 2 2 2" xfId="29834" xr:uid="{0FB9F0B7-2869-4E13-9E2E-B478352ADE83}"/>
    <cellStyle name="Normal 2 2 2 2 3 2 3 2 2 3" xfId="46593" xr:uid="{58541F1F-97AB-4D40-B5A4-97C8D1E5F8F2}"/>
    <cellStyle name="Normal 2 2 2 2 3 2 3 2 3" xfId="21454" xr:uid="{ADB6CAEB-2DC6-44EA-B4D2-F741F13EA8C4}"/>
    <cellStyle name="Normal 2 2 2 2 3 2 3 2 4" xfId="38213" xr:uid="{EA28F537-E17E-4000-90C1-6B7CAA6A62E0}"/>
    <cellStyle name="Normal 2 2 2 2 3 2 3 3" xfId="6381" xr:uid="{09C3A897-85ED-44F0-9F0F-9F82FD9B2A9B}"/>
    <cellStyle name="Normal 2 2 2 2 3 2 3 3 2" xfId="14761" xr:uid="{87E7ABEF-9392-4CEE-93B0-A5E9470BB1B7}"/>
    <cellStyle name="Normal 2 2 2 2 3 2 3 3 2 2" xfId="31521" xr:uid="{614C9A9F-DF56-4EEC-A95E-B4845BF260C6}"/>
    <cellStyle name="Normal 2 2 2 2 3 2 3 3 2 3" xfId="48280" xr:uid="{A8590B4C-F275-4ABA-B22E-F9EAF2E3B629}"/>
    <cellStyle name="Normal 2 2 2 2 3 2 3 3 3" xfId="23141" xr:uid="{A82DA0AC-5668-40A9-B777-8CEB241B5E73}"/>
    <cellStyle name="Normal 2 2 2 2 3 2 3 3 4" xfId="39900" xr:uid="{41C21CE2-FCDF-4689-9F30-77806685BA04}"/>
    <cellStyle name="Normal 2 2 2 2 3 2 3 4" xfId="3117" xr:uid="{71733A21-6D33-4214-BDEF-FB7628C2A718}"/>
    <cellStyle name="Normal 2 2 2 2 3 2 3 4 2" xfId="11497" xr:uid="{63587C27-5413-4B9E-A294-7857F81FFDCA}"/>
    <cellStyle name="Normal 2 2 2 2 3 2 3 4 2 2" xfId="28257" xr:uid="{01673012-E79E-4586-8699-B67FC954A754}"/>
    <cellStyle name="Normal 2 2 2 2 3 2 3 4 2 3" xfId="45016" xr:uid="{AD7908C2-18A3-4DEA-AE66-F681DBA1FC84}"/>
    <cellStyle name="Normal 2 2 2 2 3 2 3 4 3" xfId="19877" xr:uid="{9C73E500-B437-4AE2-B458-99667DF4BE82}"/>
    <cellStyle name="Normal 2 2 2 2 3 2 3 4 4" xfId="36636" xr:uid="{3C92BA12-8859-4C00-BE24-842E9B527EF5}"/>
    <cellStyle name="Normal 2 2 2 2 3 2 3 5" xfId="9694" xr:uid="{70270F0E-3210-4099-9FD2-B191209428D7}"/>
    <cellStyle name="Normal 2 2 2 2 3 2 3 5 2" xfId="26454" xr:uid="{CECEE831-9239-4529-BADB-8647B3F93FFF}"/>
    <cellStyle name="Normal 2 2 2 2 3 2 3 5 3" xfId="43213" xr:uid="{9742D189-EC06-45A1-A805-B6A2C212BD20}"/>
    <cellStyle name="Normal 2 2 2 2 3 2 3 6" xfId="18074" xr:uid="{7F67BBC4-F9EA-45FD-91C1-FF745A7416CA}"/>
    <cellStyle name="Normal 2 2 2 2 3 2 3 7" xfId="34833" xr:uid="{719C3AB4-1C62-4A38-A26C-42F29EA0F65E}"/>
    <cellStyle name="Normal 2 2 2 2 3 2 4" xfId="1651" xr:uid="{E1E98E2E-8A65-498B-9A6B-BE350023608F}"/>
    <cellStyle name="Normal 2 2 2 2 3 2 4 2" xfId="5040" xr:uid="{61E68DA0-3D97-4A54-8806-B6A828568517}"/>
    <cellStyle name="Normal 2 2 2 2 3 2 4 2 2" xfId="13420" xr:uid="{5D28137D-6F22-46EC-A04B-811BCE09EF2D}"/>
    <cellStyle name="Normal 2 2 2 2 3 2 4 2 2 2" xfId="30180" xr:uid="{09C6E1E6-E2CE-4643-AF3B-04EAE9E79269}"/>
    <cellStyle name="Normal 2 2 2 2 3 2 4 2 2 3" xfId="46939" xr:uid="{18F171C3-78D8-4F67-A0A0-5454DA7F5CF9}"/>
    <cellStyle name="Normal 2 2 2 2 3 2 4 2 3" xfId="21800" xr:uid="{FEBD38A4-0261-47DB-8448-25572F138D5E}"/>
    <cellStyle name="Normal 2 2 2 2 3 2 4 2 4" xfId="38559" xr:uid="{D9A560AB-E561-4B6E-B9C3-3D55787C8455}"/>
    <cellStyle name="Normal 2 2 2 2 3 2 4 3" xfId="6727" xr:uid="{AD97FA47-8E99-4C43-A2E4-61182BF12A21}"/>
    <cellStyle name="Normal 2 2 2 2 3 2 4 3 2" xfId="15107" xr:uid="{8CCB42FC-2EE7-4CD5-B4D8-26B3AAEF4EFB}"/>
    <cellStyle name="Normal 2 2 2 2 3 2 4 3 2 2" xfId="31867" xr:uid="{FD4CEE20-3E4E-43F1-8E81-1DCFA461C9F5}"/>
    <cellStyle name="Normal 2 2 2 2 3 2 4 3 2 3" xfId="48626" xr:uid="{18C2C61D-76DE-4064-89D7-9A38ACA502E4}"/>
    <cellStyle name="Normal 2 2 2 2 3 2 4 3 3" xfId="23487" xr:uid="{643AF0CD-D946-4991-B83C-07DB0A29F470}"/>
    <cellStyle name="Normal 2 2 2 2 3 2 4 3 4" xfId="40246" xr:uid="{FE76B46E-F95B-49F1-88B7-F1063F528E8C}"/>
    <cellStyle name="Normal 2 2 2 2 3 2 4 4" xfId="3351" xr:uid="{801ACD6F-A558-41F1-A562-7E97E886A202}"/>
    <cellStyle name="Normal 2 2 2 2 3 2 4 4 2" xfId="11731" xr:uid="{D1156A7D-AF8C-43EC-9EEF-ECC0F05F9771}"/>
    <cellStyle name="Normal 2 2 2 2 3 2 4 4 2 2" xfId="28491" xr:uid="{6F45F4F1-BA1D-4068-998C-D8663D5C17B7}"/>
    <cellStyle name="Normal 2 2 2 2 3 2 4 4 2 3" xfId="45250" xr:uid="{676B8A8B-2599-41B4-A6C9-A1831CC63020}"/>
    <cellStyle name="Normal 2 2 2 2 3 2 4 4 3" xfId="20111" xr:uid="{64240E75-2DE8-4AC9-AA86-EB6D41CC2FC8}"/>
    <cellStyle name="Normal 2 2 2 2 3 2 4 4 4" xfId="36870" xr:uid="{0A03793B-3AD7-4805-8A9F-E712BA83A125}"/>
    <cellStyle name="Normal 2 2 2 2 3 2 4 5" xfId="10040" xr:uid="{7987DF3A-783A-4101-85EA-65994492F5C1}"/>
    <cellStyle name="Normal 2 2 2 2 3 2 4 5 2" xfId="26800" xr:uid="{FC7EFC5E-0902-4962-A838-17B820810D3A}"/>
    <cellStyle name="Normal 2 2 2 2 3 2 4 5 3" xfId="43559" xr:uid="{A4506EE1-A632-4A2E-88A4-D02479FF97EE}"/>
    <cellStyle name="Normal 2 2 2 2 3 2 4 6" xfId="18420" xr:uid="{D3AE6410-BD19-4919-9AC6-DE1232897DBA}"/>
    <cellStyle name="Normal 2 2 2 2 3 2 4 7" xfId="35179" xr:uid="{50AE9D57-FCB4-4726-9DAC-9CCAB0FE3CC8}"/>
    <cellStyle name="Normal 2 2 2 2 3 2 5" xfId="3770" xr:uid="{31C8851D-7D1F-491D-BC10-74B93D5C694D}"/>
    <cellStyle name="Normal 2 2 2 2 3 2 5 2" xfId="12150" xr:uid="{8C63F6E0-B181-4DD5-A783-5D0111D92BE0}"/>
    <cellStyle name="Normal 2 2 2 2 3 2 5 2 2" xfId="28910" xr:uid="{A3B35250-3B78-48BD-86BA-C99ABBC2FAB2}"/>
    <cellStyle name="Normal 2 2 2 2 3 2 5 2 3" xfId="45669" xr:uid="{7EAB3BD0-30DE-41BA-9F6B-6B5B4DE1919C}"/>
    <cellStyle name="Normal 2 2 2 2 3 2 5 3" xfId="20530" xr:uid="{29237475-A45B-4CCC-86C1-9F6127A4D8FD}"/>
    <cellStyle name="Normal 2 2 2 2 3 2 5 4" xfId="37289" xr:uid="{FA4E29C4-F6F7-400E-9154-821BD2C3C07C}"/>
    <cellStyle name="Normal 2 2 2 2 3 2 6" xfId="5527" xr:uid="{1EFCD1DE-B23B-481C-AC02-793FFDE96743}"/>
    <cellStyle name="Normal 2 2 2 2 3 2 6 2" xfId="13907" xr:uid="{F7981ECA-349E-420D-8BE0-DB7421ECA515}"/>
    <cellStyle name="Normal 2 2 2 2 3 2 6 2 2" xfId="30667" xr:uid="{A7E199F1-BB7A-4236-9543-5982F5812065}"/>
    <cellStyle name="Normal 2 2 2 2 3 2 6 2 3" xfId="47426" xr:uid="{F3E3649C-E472-4F6B-8CB0-28F4C5A53F8E}"/>
    <cellStyle name="Normal 2 2 2 2 3 2 6 3" xfId="22287" xr:uid="{9DC30080-5785-4439-B93C-064BB580BCBF}"/>
    <cellStyle name="Normal 2 2 2 2 3 2 6 4" xfId="39046" xr:uid="{838275BC-962A-4BAA-8BAE-A7499C2D6EB2}"/>
    <cellStyle name="Normal 2 2 2 2 3 2 7" xfId="7133" xr:uid="{59B3ACD8-928A-4974-A30A-5F2FB9EC0FC8}"/>
    <cellStyle name="Normal 2 2 2 2 3 2 7 2" xfId="15513" xr:uid="{308A6943-627C-4C99-9DF9-00BBB1492ED9}"/>
    <cellStyle name="Normal 2 2 2 2 3 2 7 2 2" xfId="32273" xr:uid="{93BA4DDE-81F3-41C0-A10C-34252AA1E112}"/>
    <cellStyle name="Normal 2 2 2 2 3 2 7 2 3" xfId="49032" xr:uid="{94F0B2AB-9389-497F-83D4-B9C7DB70F6B7}"/>
    <cellStyle name="Normal 2 2 2 2 3 2 7 3" xfId="23893" xr:uid="{016C4BB9-42AB-4BA6-8DAB-752465CAB357}"/>
    <cellStyle name="Normal 2 2 2 2 3 2 7 4" xfId="40652" xr:uid="{39BDA416-5756-46EE-AF55-7FFE43D96C11}"/>
    <cellStyle name="Normal 2 2 2 2 3 2 8" xfId="7539" xr:uid="{F30B70F8-04B3-4E64-8B28-CFF91E6821E4}"/>
    <cellStyle name="Normal 2 2 2 2 3 2 8 2" xfId="15919" xr:uid="{13515952-5755-4A4B-8700-6F9A94977FF7}"/>
    <cellStyle name="Normal 2 2 2 2 3 2 8 2 2" xfId="32679" xr:uid="{7D345FF0-79C2-4E2A-B1C4-38FD067D4342}"/>
    <cellStyle name="Normal 2 2 2 2 3 2 8 2 3" xfId="49438" xr:uid="{FB7824FF-F8D8-4DDA-B076-E3AE699303B7}"/>
    <cellStyle name="Normal 2 2 2 2 3 2 8 3" xfId="24299" xr:uid="{6CB6EBA2-1E1E-4A2A-931E-B3CD8CB96A24}"/>
    <cellStyle name="Normal 2 2 2 2 3 2 8 4" xfId="41058" xr:uid="{F45CD2A0-E137-4831-92B9-E7EE02065EFE}"/>
    <cellStyle name="Normal 2 2 2 2 3 2 9" xfId="7945" xr:uid="{55A8433A-2D2D-4F00-AF77-8122108A8F68}"/>
    <cellStyle name="Normal 2 2 2 2 3 2 9 2" xfId="16325" xr:uid="{A405E85A-561D-4372-B265-6D0B96E71CE4}"/>
    <cellStyle name="Normal 2 2 2 2 3 2 9 2 2" xfId="33085" xr:uid="{8547F8D8-70CC-4AC4-AE36-5E42BA1661AC}"/>
    <cellStyle name="Normal 2 2 2 2 3 2 9 2 3" xfId="49844" xr:uid="{3F09BAEF-D232-4444-BD0D-9E7B8557289A}"/>
    <cellStyle name="Normal 2 2 2 2 3 2 9 3" xfId="24705" xr:uid="{E2C05EAB-33DC-4576-B793-A14B7A783D21}"/>
    <cellStyle name="Normal 2 2 2 2 3 2 9 4" xfId="41464" xr:uid="{07E35F65-E3A8-4487-969A-AFE9A992C680}"/>
    <cellStyle name="Normal 2 2 2 2 3 3" xfId="430" xr:uid="{382ED77C-E926-40BF-9147-7B1B11252106}"/>
    <cellStyle name="Normal 2 2 2 2 3 3 10" xfId="8473" xr:uid="{5CF30429-227C-4706-8014-599406D7FA04}"/>
    <cellStyle name="Normal 2 2 2 2 3 3 10 2" xfId="16853" xr:uid="{1AAB0EB5-D6CB-431C-B48B-DD68016B5645}"/>
    <cellStyle name="Normal 2 2 2 2 3 3 10 2 2" xfId="33613" xr:uid="{FEE291B3-1A24-49D1-AC03-91D64611F60F}"/>
    <cellStyle name="Normal 2 2 2 2 3 3 10 2 3" xfId="50372" xr:uid="{99B2B05D-F945-44C4-92FD-8E7778A05C7B}"/>
    <cellStyle name="Normal 2 2 2 2 3 3 10 3" xfId="25233" xr:uid="{2B96A3C7-0F50-4E21-88EB-8F5BDC671C0E}"/>
    <cellStyle name="Normal 2 2 2 2 3 3 10 4" xfId="41992" xr:uid="{6B1C1670-FEF9-4CB9-AF68-12B8F3580320}"/>
    <cellStyle name="Normal 2 2 2 2 3 3 11" xfId="2262" xr:uid="{88276DE7-6457-4EB1-99EF-A74365AE8A94}"/>
    <cellStyle name="Normal 2 2 2 2 3 3 11 2" xfId="10644" xr:uid="{DC98506D-0611-42AB-A7F6-F4B4616A2341}"/>
    <cellStyle name="Normal 2 2 2 2 3 3 11 2 2" xfId="27404" xr:uid="{572A0862-652D-4D76-A937-D17B42A50E1C}"/>
    <cellStyle name="Normal 2 2 2 2 3 3 11 2 3" xfId="44163" xr:uid="{48791A82-354A-4CE5-985D-6C2320260555}"/>
    <cellStyle name="Normal 2 2 2 2 3 3 11 3" xfId="19024" xr:uid="{CAAC69DD-4574-4DEF-A149-53C89EFAF699}"/>
    <cellStyle name="Normal 2 2 2 2 3 3 11 4" xfId="35783" xr:uid="{C58F52C5-79AC-4FBC-982C-7FD572974618}"/>
    <cellStyle name="Normal 2 2 2 2 3 3 12" xfId="8841" xr:uid="{98F594E8-6471-4276-A179-747F2A496381}"/>
    <cellStyle name="Normal 2 2 2 2 3 3 12 2" xfId="25601" xr:uid="{DEA54B0E-D7E4-4A31-BF80-00FED4BB83B8}"/>
    <cellStyle name="Normal 2 2 2 2 3 3 12 3" xfId="42360" xr:uid="{761193C1-B407-4735-B0F5-C848F238A7F2}"/>
    <cellStyle name="Normal 2 2 2 2 3 3 13" xfId="17221" xr:uid="{7C555AFA-6FC7-4972-A048-C40F2D0F84C0}"/>
    <cellStyle name="Normal 2 2 2 2 3 3 14" xfId="33980" xr:uid="{734C811E-5BA2-4D5D-B900-59C3E4488C05}"/>
    <cellStyle name="Normal 2 2 2 2 3 3 2" xfId="872" xr:uid="{E1256E63-E79A-4BDF-B24B-DB8B78D2630F}"/>
    <cellStyle name="Normal 2 2 2 2 3 3 2 2" xfId="4267" xr:uid="{3623FD0B-EB21-41B6-8657-E727EC9DC28D}"/>
    <cellStyle name="Normal 2 2 2 2 3 3 2 2 2" xfId="12647" xr:uid="{C8747D8D-432F-42BE-AAA4-E4C110589F91}"/>
    <cellStyle name="Normal 2 2 2 2 3 3 2 2 2 2" xfId="29407" xr:uid="{9FFE25D7-C11D-49CE-A8A8-9467AA36AC2D}"/>
    <cellStyle name="Normal 2 2 2 2 3 3 2 2 2 3" xfId="46166" xr:uid="{7A6F1E1E-F998-46D7-A740-7B31DB8D887C}"/>
    <cellStyle name="Normal 2 2 2 2 3 3 2 2 3" xfId="21027" xr:uid="{3897DBD4-D14D-4622-B0F2-CE5C34D48B76}"/>
    <cellStyle name="Normal 2 2 2 2 3 3 2 2 4" xfId="37786" xr:uid="{21A47139-A3B6-4867-A9A2-27D37FAB8A09}"/>
    <cellStyle name="Normal 2 2 2 2 3 3 2 3" xfId="5954" xr:uid="{0E64DD45-4A9D-4D4C-B2E2-EF021C060FD6}"/>
    <cellStyle name="Normal 2 2 2 2 3 3 2 3 2" xfId="14334" xr:uid="{19DD301E-F42D-4304-B47C-A1F900C86BDC}"/>
    <cellStyle name="Normal 2 2 2 2 3 3 2 3 2 2" xfId="31094" xr:uid="{20BDBB54-01F6-42D3-8059-98C0A9A14D4E}"/>
    <cellStyle name="Normal 2 2 2 2 3 3 2 3 2 3" xfId="47853" xr:uid="{5B806D8F-0F16-4056-A8E0-EA67E60C4C7B}"/>
    <cellStyle name="Normal 2 2 2 2 3 3 2 3 3" xfId="22714" xr:uid="{2CD9D5E1-5738-4767-A727-307E0F728643}"/>
    <cellStyle name="Normal 2 2 2 2 3 3 2 3 4" xfId="39473" xr:uid="{6128978A-0C53-4BE9-A5D5-B824D32805B3}"/>
    <cellStyle name="Normal 2 2 2 2 3 3 2 4" xfId="2690" xr:uid="{6B4AD2DF-7867-48EE-A0AB-AC9F58C068E6}"/>
    <cellStyle name="Normal 2 2 2 2 3 3 2 4 2" xfId="11070" xr:uid="{E50B2E0C-242B-4825-8EDE-810533610330}"/>
    <cellStyle name="Normal 2 2 2 2 3 3 2 4 2 2" xfId="27830" xr:uid="{EDE4F5ED-025C-49EA-9772-9E90B2D4BB62}"/>
    <cellStyle name="Normal 2 2 2 2 3 3 2 4 2 3" xfId="44589" xr:uid="{D40B3D12-125B-478B-9783-E39FD2ED756D}"/>
    <cellStyle name="Normal 2 2 2 2 3 3 2 4 3" xfId="19450" xr:uid="{2534225A-F4FE-4A79-AA8C-6F9250B85202}"/>
    <cellStyle name="Normal 2 2 2 2 3 3 2 4 4" xfId="36209" xr:uid="{2C571790-105F-4B53-89CD-1479AF6A4C7E}"/>
    <cellStyle name="Normal 2 2 2 2 3 3 2 5" xfId="9267" xr:uid="{8B8CEE4D-D676-4CD9-B14B-7C3893E08AF9}"/>
    <cellStyle name="Normal 2 2 2 2 3 3 2 5 2" xfId="26027" xr:uid="{9620F1E5-FD5E-4F86-B888-71F53E7B462D}"/>
    <cellStyle name="Normal 2 2 2 2 3 3 2 5 3" xfId="42786" xr:uid="{09405610-CA77-4660-991B-B3C6E3ADAAF8}"/>
    <cellStyle name="Normal 2 2 2 2 3 3 2 6" xfId="17647" xr:uid="{B94B186D-A730-42DF-941B-53707D668653}"/>
    <cellStyle name="Normal 2 2 2 2 3 3 2 7" xfId="34406" xr:uid="{899FB2F8-89FA-4610-A62D-09E97AD653DC}"/>
    <cellStyle name="Normal 2 2 2 2 3 3 3" xfId="1306" xr:uid="{F79025C4-BD82-49BC-A8AF-1A3A9FA32893}"/>
    <cellStyle name="Normal 2 2 2 2 3 3 3 2" xfId="4695" xr:uid="{8EB5E565-0BC5-4AA7-A5D7-6C23831F5A04}"/>
    <cellStyle name="Normal 2 2 2 2 3 3 3 2 2" xfId="13075" xr:uid="{75241795-9DDD-46AB-950C-9DA2658D7BBA}"/>
    <cellStyle name="Normal 2 2 2 2 3 3 3 2 2 2" xfId="29835" xr:uid="{F5464252-5B58-4421-A919-DD5552550200}"/>
    <cellStyle name="Normal 2 2 2 2 3 3 3 2 2 3" xfId="46594" xr:uid="{194818EB-F234-4FCF-902F-B95225219941}"/>
    <cellStyle name="Normal 2 2 2 2 3 3 3 2 3" xfId="21455" xr:uid="{9C22D53C-71A4-4EAA-A9C3-A8DCE3A3B54D}"/>
    <cellStyle name="Normal 2 2 2 2 3 3 3 2 4" xfId="38214" xr:uid="{30AD2217-C823-4253-93CF-7E2A98435BB3}"/>
    <cellStyle name="Normal 2 2 2 2 3 3 3 3" xfId="6382" xr:uid="{B887151E-8778-4DE6-B5A2-A7265A0E4291}"/>
    <cellStyle name="Normal 2 2 2 2 3 3 3 3 2" xfId="14762" xr:uid="{FEC5CB0C-BD2E-4411-B434-D6AF05E7618B}"/>
    <cellStyle name="Normal 2 2 2 2 3 3 3 3 2 2" xfId="31522" xr:uid="{9EE46EE2-FA8F-4E18-9DD4-46509C332AC9}"/>
    <cellStyle name="Normal 2 2 2 2 3 3 3 3 2 3" xfId="48281" xr:uid="{1A0E1C8F-3594-4AA5-9B54-1DB5DCFFC612}"/>
    <cellStyle name="Normal 2 2 2 2 3 3 3 3 3" xfId="23142" xr:uid="{EEB35C43-59BD-451A-92BE-FC5A2DCA2FBB}"/>
    <cellStyle name="Normal 2 2 2 2 3 3 3 3 4" xfId="39901" xr:uid="{3B251F55-6063-42CC-BC71-22A5ACE38A41}"/>
    <cellStyle name="Normal 2 2 2 2 3 3 3 4" xfId="3118" xr:uid="{69AEE7AA-E2E3-4F7D-9B76-36A9B089AD7B}"/>
    <cellStyle name="Normal 2 2 2 2 3 3 3 4 2" xfId="11498" xr:uid="{949586BE-F33D-4FFF-84BD-42EFFB8FA27F}"/>
    <cellStyle name="Normal 2 2 2 2 3 3 3 4 2 2" xfId="28258" xr:uid="{6BBBC599-9318-413E-B59A-25318D8123DB}"/>
    <cellStyle name="Normal 2 2 2 2 3 3 3 4 2 3" xfId="45017" xr:uid="{4F007E7F-6538-4D1B-8C42-18559A8D96CF}"/>
    <cellStyle name="Normal 2 2 2 2 3 3 3 4 3" xfId="19878" xr:uid="{6FDE4185-3751-407C-87B6-8AAA5874D703}"/>
    <cellStyle name="Normal 2 2 2 2 3 3 3 4 4" xfId="36637" xr:uid="{57A32F52-3503-4492-88C5-3F3E52E54510}"/>
    <cellStyle name="Normal 2 2 2 2 3 3 3 5" xfId="9695" xr:uid="{E2709B29-4A42-4BFC-A30D-896C1BAD7756}"/>
    <cellStyle name="Normal 2 2 2 2 3 3 3 5 2" xfId="26455" xr:uid="{E7B89164-9FA3-48D2-8CA9-1E0F88D88D63}"/>
    <cellStyle name="Normal 2 2 2 2 3 3 3 5 3" xfId="43214" xr:uid="{549438B0-DC90-4E82-B41D-896DFBD75430}"/>
    <cellStyle name="Normal 2 2 2 2 3 3 3 6" xfId="18075" xr:uid="{D929B9D8-8FA3-4119-988A-0859FC3FDD27}"/>
    <cellStyle name="Normal 2 2 2 2 3 3 3 7" xfId="34834" xr:uid="{ADE8A22E-9803-4E68-8FB5-EE19AEB39427}"/>
    <cellStyle name="Normal 2 2 2 2 3 3 4" xfId="1773" xr:uid="{3B294638-EBBE-4304-B1E3-9EC1CB332253}"/>
    <cellStyle name="Normal 2 2 2 2 3 3 4 2" xfId="5162" xr:uid="{B1BCB9AD-5965-4376-B1B1-121F891927E8}"/>
    <cellStyle name="Normal 2 2 2 2 3 3 4 2 2" xfId="13542" xr:uid="{035683DF-02DF-40FC-9301-3C25651D4765}"/>
    <cellStyle name="Normal 2 2 2 2 3 3 4 2 2 2" xfId="30302" xr:uid="{CFE3173F-D1CA-49EB-9D3E-2A7E7450A63E}"/>
    <cellStyle name="Normal 2 2 2 2 3 3 4 2 2 3" xfId="47061" xr:uid="{DF676C03-3456-4D71-9294-2D08B5CCC355}"/>
    <cellStyle name="Normal 2 2 2 2 3 3 4 2 3" xfId="21922" xr:uid="{F48EBE18-AFAB-4843-8190-10C0C6C4E8C6}"/>
    <cellStyle name="Normal 2 2 2 2 3 3 4 2 4" xfId="38681" xr:uid="{154A02F4-16B9-4A86-BCEE-F5C65B9E9B6F}"/>
    <cellStyle name="Normal 2 2 2 2 3 3 4 3" xfId="6849" xr:uid="{74A01482-AED1-450B-9942-64CA855D7BE3}"/>
    <cellStyle name="Normal 2 2 2 2 3 3 4 3 2" xfId="15229" xr:uid="{B1B75687-E85F-4CF2-9890-804167747718}"/>
    <cellStyle name="Normal 2 2 2 2 3 3 4 3 2 2" xfId="31989" xr:uid="{3FA04C76-1DB0-4154-A82B-CC9842154DCC}"/>
    <cellStyle name="Normal 2 2 2 2 3 3 4 3 2 3" xfId="48748" xr:uid="{D8603AFD-5395-430C-8424-016EEE7F95A9}"/>
    <cellStyle name="Normal 2 2 2 2 3 3 4 3 3" xfId="23609" xr:uid="{588225B3-1BF1-4C11-841C-545187FFB1E7}"/>
    <cellStyle name="Normal 2 2 2 2 3 3 4 3 4" xfId="40368" xr:uid="{9AFF92B3-53C2-403B-9BAC-625EAD6EAD86}"/>
    <cellStyle name="Normal 2 2 2 2 3 3 4 4" xfId="3472" xr:uid="{9EB29C5F-FC7B-4FA8-8A4C-F25F45E9F374}"/>
    <cellStyle name="Normal 2 2 2 2 3 3 4 4 2" xfId="11852" xr:uid="{9426E816-24CB-4526-8E76-0E6E765F779D}"/>
    <cellStyle name="Normal 2 2 2 2 3 3 4 4 2 2" xfId="28612" xr:uid="{3A318A42-21B8-4D4E-AD5B-A3C1E0F9CFD3}"/>
    <cellStyle name="Normal 2 2 2 2 3 3 4 4 2 3" xfId="45371" xr:uid="{5B19FA04-697B-417F-A3B6-AFF8DF713BCA}"/>
    <cellStyle name="Normal 2 2 2 2 3 3 4 4 3" xfId="20232" xr:uid="{AC449A95-0EDE-4C1A-AC03-E9CF52EC7179}"/>
    <cellStyle name="Normal 2 2 2 2 3 3 4 4 4" xfId="36991" xr:uid="{C08A6C7B-A7A3-4C3C-9E98-B6F238C6D80E}"/>
    <cellStyle name="Normal 2 2 2 2 3 3 4 5" xfId="10162" xr:uid="{350C5A7C-20A9-45A1-9B6F-D913E9519917}"/>
    <cellStyle name="Normal 2 2 2 2 3 3 4 5 2" xfId="26922" xr:uid="{5EA0615C-49A3-4E3C-9D9C-FEC4EA565638}"/>
    <cellStyle name="Normal 2 2 2 2 3 3 4 5 3" xfId="43681" xr:uid="{6CC91F19-54EB-4439-8DB8-244096935D68}"/>
    <cellStyle name="Normal 2 2 2 2 3 3 4 6" xfId="18542" xr:uid="{15AABE44-3725-430B-9BFF-737D26420408}"/>
    <cellStyle name="Normal 2 2 2 2 3 3 4 7" xfId="35301" xr:uid="{AADCA021-2248-4660-8116-611E20CB8D2B}"/>
    <cellStyle name="Normal 2 2 2 2 3 3 5" xfId="3892" xr:uid="{A5057EB5-4079-4FCA-BA53-D818F0C371DE}"/>
    <cellStyle name="Normal 2 2 2 2 3 3 5 2" xfId="12272" xr:uid="{138AEA5E-93F8-4483-8083-2C27A3FC22BD}"/>
    <cellStyle name="Normal 2 2 2 2 3 3 5 2 2" xfId="29032" xr:uid="{DE6C5484-440C-4278-B9E5-595D9DF21F87}"/>
    <cellStyle name="Normal 2 2 2 2 3 3 5 2 3" xfId="45791" xr:uid="{99D3412A-D933-4BE3-B033-EE7E9ACE3E30}"/>
    <cellStyle name="Normal 2 2 2 2 3 3 5 3" xfId="20652" xr:uid="{E6495C9A-5FE6-4A3B-9C72-BDE9ED0DB111}"/>
    <cellStyle name="Normal 2 2 2 2 3 3 5 4" xfId="37411" xr:uid="{9AA91F25-6F08-4B27-A9A3-72F5C3EBD24C}"/>
    <cellStyle name="Normal 2 2 2 2 3 3 6" xfId="5528" xr:uid="{04E3B97C-7F4D-4E03-9829-B64204EA5315}"/>
    <cellStyle name="Normal 2 2 2 2 3 3 6 2" xfId="13908" xr:uid="{934449B3-3C89-4029-8212-DDFC490E6558}"/>
    <cellStyle name="Normal 2 2 2 2 3 3 6 2 2" xfId="30668" xr:uid="{E1A9110B-77C0-43D5-B411-8D95C4E58E61}"/>
    <cellStyle name="Normal 2 2 2 2 3 3 6 2 3" xfId="47427" xr:uid="{63C02007-FE14-43F8-80F1-91CC0A7CCED4}"/>
    <cellStyle name="Normal 2 2 2 2 3 3 6 3" xfId="22288" xr:uid="{6837565A-9675-4981-9079-E87999DFC635}"/>
    <cellStyle name="Normal 2 2 2 2 3 3 6 4" xfId="39047" xr:uid="{16534046-A09D-41D2-9C34-5F3AC083AEEB}"/>
    <cellStyle name="Normal 2 2 2 2 3 3 7" xfId="7255" xr:uid="{C7F3B0ED-4476-4CB2-B84E-8CA95A6B5E41}"/>
    <cellStyle name="Normal 2 2 2 2 3 3 7 2" xfId="15635" xr:uid="{B4177575-729C-4598-9A85-7E98676D6006}"/>
    <cellStyle name="Normal 2 2 2 2 3 3 7 2 2" xfId="32395" xr:uid="{D7BC528E-9AEB-4107-8C06-5A1F1D936DB6}"/>
    <cellStyle name="Normal 2 2 2 2 3 3 7 2 3" xfId="49154" xr:uid="{B2CB91F9-B10E-4947-A8BD-A2175BE7AA0B}"/>
    <cellStyle name="Normal 2 2 2 2 3 3 7 3" xfId="24015" xr:uid="{36DB359B-54BD-415B-AF6F-8E51DCA9EE0E}"/>
    <cellStyle name="Normal 2 2 2 2 3 3 7 4" xfId="40774" xr:uid="{3BDE186A-07EF-4D0A-9B2D-4C4463DB8E0D}"/>
    <cellStyle name="Normal 2 2 2 2 3 3 8" xfId="7661" xr:uid="{0564B07D-E28D-4147-A4D5-B2D47F4F2659}"/>
    <cellStyle name="Normal 2 2 2 2 3 3 8 2" xfId="16041" xr:uid="{9EB5B641-FEFB-4511-A6C5-A05F4855963F}"/>
    <cellStyle name="Normal 2 2 2 2 3 3 8 2 2" xfId="32801" xr:uid="{028189A8-8A05-499E-B9E2-48A201859517}"/>
    <cellStyle name="Normal 2 2 2 2 3 3 8 2 3" xfId="49560" xr:uid="{CC20D257-FA20-4528-8880-C31FA8B290C2}"/>
    <cellStyle name="Normal 2 2 2 2 3 3 8 3" xfId="24421" xr:uid="{90A98B4E-66E0-4416-A68B-2BDA73341C1F}"/>
    <cellStyle name="Normal 2 2 2 2 3 3 8 4" xfId="41180" xr:uid="{B15F1C8D-2985-4D29-BAED-D03EFC01755C}"/>
    <cellStyle name="Normal 2 2 2 2 3 3 9" xfId="8067" xr:uid="{408A5D6A-452A-4CB7-827C-A33A648AF9C4}"/>
    <cellStyle name="Normal 2 2 2 2 3 3 9 2" xfId="16447" xr:uid="{05D7C351-A517-40E1-9C93-073B7CE48BE6}"/>
    <cellStyle name="Normal 2 2 2 2 3 3 9 2 2" xfId="33207" xr:uid="{63ECF1D4-3B7C-4018-AF80-BFCC3579A82B}"/>
    <cellStyle name="Normal 2 2 2 2 3 3 9 2 3" xfId="49966" xr:uid="{F471C636-7719-4BA8-8249-28DDA64C14EA}"/>
    <cellStyle name="Normal 2 2 2 2 3 3 9 3" xfId="24827" xr:uid="{0F36BFEF-D0FD-4625-B904-A9D3043E8F8F}"/>
    <cellStyle name="Normal 2 2 2 2 3 3 9 4" xfId="41586" xr:uid="{99CCAAD1-A00C-44C1-8B18-417F6D93B09F}"/>
    <cellStyle name="Normal 2 2 2 2 3 4" xfId="664" xr:uid="{C8E353F4-381C-4EB4-8108-F0EA596940D1}"/>
    <cellStyle name="Normal 2 2 2 2 3 4 2" xfId="4059" xr:uid="{38410298-8C77-41A3-9EA8-372AB0E8E37C}"/>
    <cellStyle name="Normal 2 2 2 2 3 4 2 2" xfId="12439" xr:uid="{DFC1E7ED-C534-473B-B8B3-D15D9656102E}"/>
    <cellStyle name="Normal 2 2 2 2 3 4 2 2 2" xfId="29199" xr:uid="{D5573AB0-AF95-4046-965D-3F60B0013EC5}"/>
    <cellStyle name="Normal 2 2 2 2 3 4 2 2 3" xfId="45958" xr:uid="{DAB9EDCF-733C-4B8D-A0C4-CCC373E0121A}"/>
    <cellStyle name="Normal 2 2 2 2 3 4 2 3" xfId="20819" xr:uid="{2DDB289D-6FDD-4BEB-9047-86D341E4025B}"/>
    <cellStyle name="Normal 2 2 2 2 3 4 2 4" xfId="37578" xr:uid="{A12F9F35-748B-4B43-ABD6-72C270E1256D}"/>
    <cellStyle name="Normal 2 2 2 2 3 4 3" xfId="5746" xr:uid="{C083B422-C3CD-4EDC-A4D9-762EC1DC3DEC}"/>
    <cellStyle name="Normal 2 2 2 2 3 4 3 2" xfId="14126" xr:uid="{A5ADACD5-3B75-439C-90D6-8538CAE70ADC}"/>
    <cellStyle name="Normal 2 2 2 2 3 4 3 2 2" xfId="30886" xr:uid="{8DB2E676-2123-419B-B7D2-D11157C86656}"/>
    <cellStyle name="Normal 2 2 2 2 3 4 3 2 3" xfId="47645" xr:uid="{B9E889AC-190A-48C9-971F-081C8BF35906}"/>
    <cellStyle name="Normal 2 2 2 2 3 4 3 3" xfId="22506" xr:uid="{C9ED6906-AFEA-4B1E-8B02-1581A5375895}"/>
    <cellStyle name="Normal 2 2 2 2 3 4 3 4" xfId="39265" xr:uid="{1D52917A-B4A1-42E8-8D75-3C3E3A197A75}"/>
    <cellStyle name="Normal 2 2 2 2 3 4 4" xfId="2482" xr:uid="{0DBF116B-4E59-455E-8500-FE8D8150BE7C}"/>
    <cellStyle name="Normal 2 2 2 2 3 4 4 2" xfId="10862" xr:uid="{67AA9CE1-DFED-4564-AD1F-9B60CAC44A73}"/>
    <cellStyle name="Normal 2 2 2 2 3 4 4 2 2" xfId="27622" xr:uid="{873C8B3B-E6F3-4B57-80C9-64B731D82870}"/>
    <cellStyle name="Normal 2 2 2 2 3 4 4 2 3" xfId="44381" xr:uid="{B6E04336-FB39-4274-BF2E-E23093B32302}"/>
    <cellStyle name="Normal 2 2 2 2 3 4 4 3" xfId="19242" xr:uid="{6CA78EA4-BEF0-451B-9886-72DEC39EDF09}"/>
    <cellStyle name="Normal 2 2 2 2 3 4 4 4" xfId="36001" xr:uid="{E8C65173-98B1-4EAB-9849-828562FAEFF8}"/>
    <cellStyle name="Normal 2 2 2 2 3 4 5" xfId="9059" xr:uid="{3FA338AA-5DDA-4C32-8976-CE7EE0123F1E}"/>
    <cellStyle name="Normal 2 2 2 2 3 4 5 2" xfId="25819" xr:uid="{3E9F0898-321A-4143-9302-4F40D796A17D}"/>
    <cellStyle name="Normal 2 2 2 2 3 4 5 3" xfId="42578" xr:uid="{A6B3F900-16BB-4F73-938E-AE940A95B976}"/>
    <cellStyle name="Normal 2 2 2 2 3 4 6" xfId="17439" xr:uid="{F384016E-AB69-4F24-881E-FF7BF9C1F9DC}"/>
    <cellStyle name="Normal 2 2 2 2 3 4 7" xfId="34198" xr:uid="{B4542B42-3770-41E1-ABC3-D7426592570B}"/>
    <cellStyle name="Normal 2 2 2 2 3 5" xfId="1098" xr:uid="{4FD65464-ABF5-4A7B-BB9F-4312C21FED09}"/>
    <cellStyle name="Normal 2 2 2 2 3 5 2" xfId="4487" xr:uid="{14F4CBC0-30B5-44CC-B039-9187003CA401}"/>
    <cellStyle name="Normal 2 2 2 2 3 5 2 2" xfId="12867" xr:uid="{61EDA7EE-8270-4C08-8669-CC97AB8848F5}"/>
    <cellStyle name="Normal 2 2 2 2 3 5 2 2 2" xfId="29627" xr:uid="{173339BD-63D7-4161-BF05-9C8BD1A887A3}"/>
    <cellStyle name="Normal 2 2 2 2 3 5 2 2 3" xfId="46386" xr:uid="{14342A2C-D176-46BD-96D1-C95842E18DD2}"/>
    <cellStyle name="Normal 2 2 2 2 3 5 2 3" xfId="21247" xr:uid="{AF89A4B9-B430-4829-A539-5782F30A1DB8}"/>
    <cellStyle name="Normal 2 2 2 2 3 5 2 4" xfId="38006" xr:uid="{105C593C-318F-40E3-B0A9-E970C5CFBD2D}"/>
    <cellStyle name="Normal 2 2 2 2 3 5 3" xfId="6174" xr:uid="{AA722CB4-8B30-468E-BF74-36FBBFECA74D}"/>
    <cellStyle name="Normal 2 2 2 2 3 5 3 2" xfId="14554" xr:uid="{2597602F-47C6-4C4F-BCE4-F308313DBC95}"/>
    <cellStyle name="Normal 2 2 2 2 3 5 3 2 2" xfId="31314" xr:uid="{E853541A-3E7B-411B-A5A0-68FBBAEC166C}"/>
    <cellStyle name="Normal 2 2 2 2 3 5 3 2 3" xfId="48073" xr:uid="{A7C9E894-AB47-474D-AB39-CDD68ABD92C8}"/>
    <cellStyle name="Normal 2 2 2 2 3 5 3 3" xfId="22934" xr:uid="{1A312296-2726-4105-AFD9-293A29132DE8}"/>
    <cellStyle name="Normal 2 2 2 2 3 5 3 4" xfId="39693" xr:uid="{20AF6C34-6AAC-454F-B753-B2FA305E2B3F}"/>
    <cellStyle name="Normal 2 2 2 2 3 5 4" xfId="2910" xr:uid="{BF6EEBF8-62F9-4904-96E0-48B7F2309333}"/>
    <cellStyle name="Normal 2 2 2 2 3 5 4 2" xfId="11290" xr:uid="{1EA337FE-6AFD-446D-AA0A-A43E3FE26140}"/>
    <cellStyle name="Normal 2 2 2 2 3 5 4 2 2" xfId="28050" xr:uid="{D205F8A9-DB7F-4356-81C9-945F066CDF1F}"/>
    <cellStyle name="Normal 2 2 2 2 3 5 4 2 3" xfId="44809" xr:uid="{0778588D-1548-4922-8D35-9B8CB9E52A92}"/>
    <cellStyle name="Normal 2 2 2 2 3 5 4 3" xfId="19670" xr:uid="{1CB48101-8399-49C1-BBF8-990ADF54A270}"/>
    <cellStyle name="Normal 2 2 2 2 3 5 4 4" xfId="36429" xr:uid="{48B9BC01-82F4-4D64-9F5D-C81DA587E84E}"/>
    <cellStyle name="Normal 2 2 2 2 3 5 5" xfId="9487" xr:uid="{A70C4170-0BE8-42F6-8274-391693B97406}"/>
    <cellStyle name="Normal 2 2 2 2 3 5 5 2" xfId="26247" xr:uid="{DAB1DDD8-5A85-48AF-BC96-5D6AD31AE4D3}"/>
    <cellStyle name="Normal 2 2 2 2 3 5 5 3" xfId="43006" xr:uid="{D77ECF1E-0294-4A53-A45E-3C31CD398D1A}"/>
    <cellStyle name="Normal 2 2 2 2 3 5 6" xfId="17867" xr:uid="{65161568-290B-408D-B7AA-F0B460DF3808}"/>
    <cellStyle name="Normal 2 2 2 2 3 5 7" xfId="34626" xr:uid="{6763C503-972C-4BDD-A2DB-2883E416147C}"/>
    <cellStyle name="Normal 2 2 2 2 3 6" xfId="1502" xr:uid="{9AD0BDBE-7A0A-4456-ABB0-27C6A5FC0FB9}"/>
    <cellStyle name="Normal 2 2 2 2 3 6 2" xfId="4891" xr:uid="{C382208B-3470-4E32-A0FF-7D32E03042EF}"/>
    <cellStyle name="Normal 2 2 2 2 3 6 2 2" xfId="13271" xr:uid="{963207AF-1B29-4F71-B16D-1E1FD3059C93}"/>
    <cellStyle name="Normal 2 2 2 2 3 6 2 2 2" xfId="30031" xr:uid="{47D140C1-D79E-496D-A71E-AC8DFC84D93F}"/>
    <cellStyle name="Normal 2 2 2 2 3 6 2 2 3" xfId="46790" xr:uid="{CA9F63F4-F34C-4A11-9AEB-EAB99119CDEE}"/>
    <cellStyle name="Normal 2 2 2 2 3 6 2 3" xfId="21651" xr:uid="{9B7EC1FD-30E6-46E0-B6B1-EC96A7E50A33}"/>
    <cellStyle name="Normal 2 2 2 2 3 6 2 4" xfId="38410" xr:uid="{E18CBE22-0EB6-4306-A314-C20A80FE5C85}"/>
    <cellStyle name="Normal 2 2 2 2 3 6 3" xfId="6578" xr:uid="{695472A0-135B-474C-B409-B29ECBE28724}"/>
    <cellStyle name="Normal 2 2 2 2 3 6 3 2" xfId="14958" xr:uid="{DE5FEE4C-AF15-4FAA-BBC2-F9BBE87CA4F5}"/>
    <cellStyle name="Normal 2 2 2 2 3 6 3 2 2" xfId="31718" xr:uid="{A79CECD5-9A76-47BA-AD05-7DD557B0BB6A}"/>
    <cellStyle name="Normal 2 2 2 2 3 6 3 2 3" xfId="48477" xr:uid="{FE69D6C3-9FC1-46FB-8A8D-A2E6D4E6ECB3}"/>
    <cellStyle name="Normal 2 2 2 2 3 6 3 3" xfId="23338" xr:uid="{9FD52156-D1C8-4241-B133-6F17D309AF0A}"/>
    <cellStyle name="Normal 2 2 2 2 3 6 3 4" xfId="40097" xr:uid="{16B9480A-DDF5-4489-8B68-D19AE15A6354}"/>
    <cellStyle name="Normal 2 2 2 2 3 6 4" xfId="2052" xr:uid="{87CA3879-9CCE-4E38-8454-ECFECD9354E4}"/>
    <cellStyle name="Normal 2 2 2 2 3 6 4 2" xfId="10436" xr:uid="{7EF002B0-1760-487D-A553-DB1FCB51C492}"/>
    <cellStyle name="Normal 2 2 2 2 3 6 4 2 2" xfId="27196" xr:uid="{02BC829A-7B1C-43E4-A49B-A53CC08DEAE2}"/>
    <cellStyle name="Normal 2 2 2 2 3 6 4 2 3" xfId="43955" xr:uid="{A76588CF-881F-4B69-9786-298A24E77311}"/>
    <cellStyle name="Normal 2 2 2 2 3 6 4 3" xfId="18816" xr:uid="{68F92FCA-0CC8-490E-82DE-EA37D5BCC44F}"/>
    <cellStyle name="Normal 2 2 2 2 3 6 4 4" xfId="35575" xr:uid="{537A05E6-5BCE-417E-98C0-56C3231BB275}"/>
    <cellStyle name="Normal 2 2 2 2 3 6 5" xfId="9891" xr:uid="{F8FC1287-05FA-4E4F-91B6-398781242A8C}"/>
    <cellStyle name="Normal 2 2 2 2 3 6 5 2" xfId="26651" xr:uid="{FDC41435-CE25-4B1C-AB92-B65964EA6097}"/>
    <cellStyle name="Normal 2 2 2 2 3 6 5 3" xfId="43410" xr:uid="{5EDFD1AA-37E2-40CB-9902-546C0669CAB3}"/>
    <cellStyle name="Normal 2 2 2 2 3 6 6" xfId="18271" xr:uid="{259CF6AF-CD1D-4637-9233-4FD6196A9088}"/>
    <cellStyle name="Normal 2 2 2 2 3 6 7" xfId="35030" xr:uid="{7E825782-D1B5-42F2-9C16-E2873437013A}"/>
    <cellStyle name="Normal 2 2 2 2 3 7" xfId="3620" xr:uid="{285C937E-7B82-453C-8FCF-DBF60984EBE4}"/>
    <cellStyle name="Normal 2 2 2 2 3 7 2" xfId="12000" xr:uid="{63A02AFC-CCFD-4D21-B081-29D71EAAEC33}"/>
    <cellStyle name="Normal 2 2 2 2 3 7 2 2" xfId="28760" xr:uid="{922C09C5-D69D-495C-BE81-600D757BD265}"/>
    <cellStyle name="Normal 2 2 2 2 3 7 2 3" xfId="45519" xr:uid="{6FC5EEB6-1C4F-40F2-95F2-FEDB74C80BD0}"/>
    <cellStyle name="Normal 2 2 2 2 3 7 3" xfId="20380" xr:uid="{2130CDD1-25D9-4518-94D8-0741CCA5462D}"/>
    <cellStyle name="Normal 2 2 2 2 3 7 4" xfId="37139" xr:uid="{3F0782EB-2BFF-4A0E-94C2-9A6C0A1FB3F6}"/>
    <cellStyle name="Normal 2 2 2 2 3 8" xfId="5320" xr:uid="{CEC8FCA4-BED9-458B-8768-951066653C7D}"/>
    <cellStyle name="Normal 2 2 2 2 3 8 2" xfId="13700" xr:uid="{B995F33A-3B7A-4D9D-8760-6943E2C6BACA}"/>
    <cellStyle name="Normal 2 2 2 2 3 8 2 2" xfId="30460" xr:uid="{3F9DCEA2-09AD-4FEB-A1BA-ED2517352DC7}"/>
    <cellStyle name="Normal 2 2 2 2 3 8 2 3" xfId="47219" xr:uid="{EE847833-DA20-4F21-90E4-303214076DCA}"/>
    <cellStyle name="Normal 2 2 2 2 3 8 3" xfId="22080" xr:uid="{FB34D2D4-19CE-43F8-889F-667175EF23C1}"/>
    <cellStyle name="Normal 2 2 2 2 3 8 4" xfId="38839" xr:uid="{4A87DA20-5A25-4CD5-9261-CBC6F69B0ABF}"/>
    <cellStyle name="Normal 2 2 2 2 3 9" xfId="6984" xr:uid="{41EC2057-464E-4AF7-9906-5B1F9D98EAFE}"/>
    <cellStyle name="Normal 2 2 2 2 3 9 2" xfId="15364" xr:uid="{200859CA-CA51-484B-9D39-D73642120132}"/>
    <cellStyle name="Normal 2 2 2 2 3 9 2 2" xfId="32124" xr:uid="{658698D6-B5DE-46EB-BBAD-F488575E646B}"/>
    <cellStyle name="Normal 2 2 2 2 3 9 2 3" xfId="48883" xr:uid="{2D301F9C-4D1F-4C10-8684-9AFB140D4D69}"/>
    <cellStyle name="Normal 2 2 2 2 3 9 3" xfId="23744" xr:uid="{D91329AB-A8CD-4607-B24D-DD86ED3A2E51}"/>
    <cellStyle name="Normal 2 2 2 2 3 9 4" xfId="40503" xr:uid="{DC6E3C9F-129B-434E-BFCA-2EE296105A08}"/>
    <cellStyle name="Normal 2 2 2 2 4" xfId="431" xr:uid="{6850270B-7AC8-40C8-AD2E-6778768BCB58}"/>
    <cellStyle name="Normal 2 2 2 2 4 10" xfId="7391" xr:uid="{05BE186B-28F9-4745-921C-10D3BC9883BE}"/>
    <cellStyle name="Normal 2 2 2 2 4 10 2" xfId="15771" xr:uid="{3227094D-58D4-4E93-8E4E-B914EC92F982}"/>
    <cellStyle name="Normal 2 2 2 2 4 10 2 2" xfId="32531" xr:uid="{83C6CF5F-5F77-486A-8C5E-EE094C714279}"/>
    <cellStyle name="Normal 2 2 2 2 4 10 2 3" xfId="49290" xr:uid="{D701513B-5021-4D0B-9E7B-C0CE67C4FFE3}"/>
    <cellStyle name="Normal 2 2 2 2 4 10 3" xfId="24151" xr:uid="{26EA00C0-BFE4-411C-A990-5E263816DD8B}"/>
    <cellStyle name="Normal 2 2 2 2 4 10 4" xfId="40910" xr:uid="{A1050E1B-472E-464C-8313-1EBB09548806}"/>
    <cellStyle name="Normal 2 2 2 2 4 11" xfId="7797" xr:uid="{5277C66B-A69F-49DE-9AA0-716BB82EDEC8}"/>
    <cellStyle name="Normal 2 2 2 2 4 11 2" xfId="16177" xr:uid="{76525C86-E46C-4739-81D0-CCE5BB18D573}"/>
    <cellStyle name="Normal 2 2 2 2 4 11 2 2" xfId="32937" xr:uid="{911DE230-CB65-441F-B221-25830CCE2A15}"/>
    <cellStyle name="Normal 2 2 2 2 4 11 2 3" xfId="49696" xr:uid="{61FA5D48-5E91-4E66-96DC-DEDF4691FA43}"/>
    <cellStyle name="Normal 2 2 2 2 4 11 3" xfId="24557" xr:uid="{666C0D36-E8A4-4ECF-8895-FBD90651CFE8}"/>
    <cellStyle name="Normal 2 2 2 2 4 11 4" xfId="41316" xr:uid="{C714D27B-B7BE-407A-878D-B7FB5EEA722A}"/>
    <cellStyle name="Normal 2 2 2 2 4 12" xfId="8203" xr:uid="{76D2EFD3-F1DF-41E5-A679-01CF8525497B}"/>
    <cellStyle name="Normal 2 2 2 2 4 12 2" xfId="16583" xr:uid="{9C979D35-3D78-4CB4-9C0F-E5FCF57FE1E1}"/>
    <cellStyle name="Normal 2 2 2 2 4 12 2 2" xfId="33343" xr:uid="{E8AF14B9-7E09-4942-925F-17A51981D073}"/>
    <cellStyle name="Normal 2 2 2 2 4 12 2 3" xfId="50102" xr:uid="{5762D5EC-948B-49C0-8E05-A91CB27A9AB8}"/>
    <cellStyle name="Normal 2 2 2 2 4 12 3" xfId="24963" xr:uid="{BC936F27-3D34-47B9-88A4-91A972F139AF}"/>
    <cellStyle name="Normal 2 2 2 2 4 12 4" xfId="41722" xr:uid="{81346EBA-3E00-41D5-8FDE-3EDB928DACCA}"/>
    <cellStyle name="Normal 2 2 2 2 4 13" xfId="1936" xr:uid="{3D158AB9-9F4C-42A1-BF23-3C7AE4178BE0}"/>
    <cellStyle name="Normal 2 2 2 2 4 13 2" xfId="10324" xr:uid="{2D84ECEC-1AAD-4F08-A650-C2400873CC87}"/>
    <cellStyle name="Normal 2 2 2 2 4 13 2 2" xfId="27084" xr:uid="{82210577-247F-4F0C-8CC6-188481148E72}"/>
    <cellStyle name="Normal 2 2 2 2 4 13 2 3" xfId="43843" xr:uid="{CF84797E-4B35-429F-9D83-81CC4C1443E0}"/>
    <cellStyle name="Normal 2 2 2 2 4 13 3" xfId="18704" xr:uid="{525E24BB-58D3-44FD-9446-A89B12D39DDD}"/>
    <cellStyle name="Normal 2 2 2 2 4 13 4" xfId="35463" xr:uid="{01C3E271-4785-4B79-8605-A666E4FF4D33}"/>
    <cellStyle name="Normal 2 2 2 2 4 14" xfId="8842" xr:uid="{513EA963-9707-459E-9627-CAC083296A98}"/>
    <cellStyle name="Normal 2 2 2 2 4 14 2" xfId="25602" xr:uid="{6C793F16-EF1C-4AB7-A7D7-CAE456CFE002}"/>
    <cellStyle name="Normal 2 2 2 2 4 14 3" xfId="42361" xr:uid="{7670959B-461F-4155-848D-A2D32311EBFE}"/>
    <cellStyle name="Normal 2 2 2 2 4 15" xfId="17222" xr:uid="{23FB0D76-0C82-41DB-9F5A-DEA8962F4FD6}"/>
    <cellStyle name="Normal 2 2 2 2 4 16" xfId="33981" xr:uid="{9BE91471-E7D1-4DAB-8124-A84616E218FA}"/>
    <cellStyle name="Normal 2 2 2 2 4 2" xfId="432" xr:uid="{6DB08A78-E45B-4C5C-9B11-FF7CCCF9EC80}"/>
    <cellStyle name="Normal 2 2 2 2 4 2 10" xfId="8352" xr:uid="{CF303D55-2CEA-49D7-805F-F7A15FF2FBFC}"/>
    <cellStyle name="Normal 2 2 2 2 4 2 10 2" xfId="16732" xr:uid="{709FA0A1-0AD4-40E9-B85B-2A86EC61D64D}"/>
    <cellStyle name="Normal 2 2 2 2 4 2 10 2 2" xfId="33492" xr:uid="{FDD1533A-DB8E-4CCF-B019-6EF3AFFF2136}"/>
    <cellStyle name="Normal 2 2 2 2 4 2 10 2 3" xfId="50251" xr:uid="{85F7F211-3E19-4572-918E-70805C0852BE}"/>
    <cellStyle name="Normal 2 2 2 2 4 2 10 3" xfId="25112" xr:uid="{00C6DBC4-2C50-4A7B-9397-0F7416FC239A}"/>
    <cellStyle name="Normal 2 2 2 2 4 2 10 4" xfId="41871" xr:uid="{4A87942C-2961-4863-BFEE-60349C2329EE}"/>
    <cellStyle name="Normal 2 2 2 2 4 2 11" xfId="2264" xr:uid="{DFEA0DD2-D024-47CD-9BEB-5AB2385A1A4B}"/>
    <cellStyle name="Normal 2 2 2 2 4 2 11 2" xfId="10646" xr:uid="{28CDC03D-28AA-485A-A896-7B5D7D1E231E}"/>
    <cellStyle name="Normal 2 2 2 2 4 2 11 2 2" xfId="27406" xr:uid="{2D046C04-DA3E-4E9A-9893-3A848997CEFD}"/>
    <cellStyle name="Normal 2 2 2 2 4 2 11 2 3" xfId="44165" xr:uid="{C4295CA3-FCE0-4E46-A819-E62B24D619CF}"/>
    <cellStyle name="Normal 2 2 2 2 4 2 11 3" xfId="19026" xr:uid="{561A2424-6692-412B-B625-C1078396FA42}"/>
    <cellStyle name="Normal 2 2 2 2 4 2 11 4" xfId="35785" xr:uid="{D411F0D3-9D3C-48C4-B711-C8436FE604DC}"/>
    <cellStyle name="Normal 2 2 2 2 4 2 12" xfId="8843" xr:uid="{D853C70F-46F3-4D69-93E3-0B5BB2D01947}"/>
    <cellStyle name="Normal 2 2 2 2 4 2 12 2" xfId="25603" xr:uid="{E2EB684C-E27D-4ABA-ACE5-0D158050605E}"/>
    <cellStyle name="Normal 2 2 2 2 4 2 12 3" xfId="42362" xr:uid="{5520175B-0F05-488A-A52D-24DA60EC73B1}"/>
    <cellStyle name="Normal 2 2 2 2 4 2 13" xfId="17223" xr:uid="{166405A5-28F3-41B8-8F5B-C87863A1E8CA}"/>
    <cellStyle name="Normal 2 2 2 2 4 2 14" xfId="33982" xr:uid="{876E5071-A6BF-4FE1-AD7B-030C1F2C27F3}"/>
    <cellStyle name="Normal 2 2 2 2 4 2 2" xfId="874" xr:uid="{35613911-38CA-4BC3-8D64-D5B152A25E0F}"/>
    <cellStyle name="Normal 2 2 2 2 4 2 2 2" xfId="4269" xr:uid="{2154B46F-3611-487D-852A-C53B0D1F5D1B}"/>
    <cellStyle name="Normal 2 2 2 2 4 2 2 2 2" xfId="12649" xr:uid="{687A8F20-2B01-448A-ACCE-73A405F8E4AD}"/>
    <cellStyle name="Normal 2 2 2 2 4 2 2 2 2 2" xfId="29409" xr:uid="{00CE262B-2C52-4E87-968E-A3C189CEC63D}"/>
    <cellStyle name="Normal 2 2 2 2 4 2 2 2 2 3" xfId="46168" xr:uid="{F00FE597-9767-4471-A80A-355F7FECDFE5}"/>
    <cellStyle name="Normal 2 2 2 2 4 2 2 2 3" xfId="21029" xr:uid="{AC4E3E34-1609-4635-A67C-BFDC3D9972B9}"/>
    <cellStyle name="Normal 2 2 2 2 4 2 2 2 4" xfId="37788" xr:uid="{B11B1332-EBDD-4137-883F-25B733E8DEF7}"/>
    <cellStyle name="Normal 2 2 2 2 4 2 2 3" xfId="5956" xr:uid="{D2FDCF28-3192-43DA-A287-8D9B1DDDF0E9}"/>
    <cellStyle name="Normal 2 2 2 2 4 2 2 3 2" xfId="14336" xr:uid="{694DAB72-F475-4DED-AAD9-BE2AE0A2E6B4}"/>
    <cellStyle name="Normal 2 2 2 2 4 2 2 3 2 2" xfId="31096" xr:uid="{03FE858E-D383-418B-80B2-DEEE33A418B8}"/>
    <cellStyle name="Normal 2 2 2 2 4 2 2 3 2 3" xfId="47855" xr:uid="{62CCB118-AA39-4626-8A21-6FF1AE214716}"/>
    <cellStyle name="Normal 2 2 2 2 4 2 2 3 3" xfId="22716" xr:uid="{A805AC88-B123-431B-B8D7-78C56FBAE89C}"/>
    <cellStyle name="Normal 2 2 2 2 4 2 2 3 4" xfId="39475" xr:uid="{9569B0D1-1FC9-4155-9E4F-69221A73AEA4}"/>
    <cellStyle name="Normal 2 2 2 2 4 2 2 4" xfId="2692" xr:uid="{96CE4A3A-5904-4804-AFB4-26E07C311401}"/>
    <cellStyle name="Normal 2 2 2 2 4 2 2 4 2" xfId="11072" xr:uid="{F91E2B66-FC9A-455F-A923-C9E408AC9651}"/>
    <cellStyle name="Normal 2 2 2 2 4 2 2 4 2 2" xfId="27832" xr:uid="{2A551CD7-1F47-49D1-9A98-DD96BEDF6E14}"/>
    <cellStyle name="Normal 2 2 2 2 4 2 2 4 2 3" xfId="44591" xr:uid="{40323E9C-6773-46F5-AB54-269D288192B6}"/>
    <cellStyle name="Normal 2 2 2 2 4 2 2 4 3" xfId="19452" xr:uid="{FC36535A-B5A0-4730-9355-BD1C1FB6FF6B}"/>
    <cellStyle name="Normal 2 2 2 2 4 2 2 4 4" xfId="36211" xr:uid="{603DB5CD-EB78-4589-A3AB-644114F39CB7}"/>
    <cellStyle name="Normal 2 2 2 2 4 2 2 5" xfId="9269" xr:uid="{F5EEDE5B-7C6E-4CEF-970F-7A02DCC3AE1E}"/>
    <cellStyle name="Normal 2 2 2 2 4 2 2 5 2" xfId="26029" xr:uid="{1E190A55-B8A3-46D0-BDE2-64ED7FD74D1C}"/>
    <cellStyle name="Normal 2 2 2 2 4 2 2 5 3" xfId="42788" xr:uid="{9D790A7D-36F1-4F85-9888-FFDCD16278CC}"/>
    <cellStyle name="Normal 2 2 2 2 4 2 2 6" xfId="17649" xr:uid="{FCB0C55B-BAE4-4B6C-AF73-E08D99E0B5EF}"/>
    <cellStyle name="Normal 2 2 2 2 4 2 2 7" xfId="34408" xr:uid="{8AA3A29C-AB08-490F-9362-3AE5ED42BB13}"/>
    <cellStyle name="Normal 2 2 2 2 4 2 3" xfId="1308" xr:uid="{447EE86F-7923-4EB3-B172-35D654066608}"/>
    <cellStyle name="Normal 2 2 2 2 4 2 3 2" xfId="4697" xr:uid="{C6248D15-E2E3-4CF9-A71C-F799E9A8C5D4}"/>
    <cellStyle name="Normal 2 2 2 2 4 2 3 2 2" xfId="13077" xr:uid="{F7D859BF-12D2-491D-9E09-7565655D0801}"/>
    <cellStyle name="Normal 2 2 2 2 4 2 3 2 2 2" xfId="29837" xr:uid="{E18EF2AD-021E-4CF0-BEBF-1091D04DA9DB}"/>
    <cellStyle name="Normal 2 2 2 2 4 2 3 2 2 3" xfId="46596" xr:uid="{343DD169-FB5B-4E10-880F-F08DF39AD3DC}"/>
    <cellStyle name="Normal 2 2 2 2 4 2 3 2 3" xfId="21457" xr:uid="{D464EF6C-11F3-445E-A69F-FA54CEE1445F}"/>
    <cellStyle name="Normal 2 2 2 2 4 2 3 2 4" xfId="38216" xr:uid="{C7398DC5-80DB-4E12-BB4F-81323D089876}"/>
    <cellStyle name="Normal 2 2 2 2 4 2 3 3" xfId="6384" xr:uid="{C7D68A29-DDA1-45BE-A1DD-C6C0429B0BA2}"/>
    <cellStyle name="Normal 2 2 2 2 4 2 3 3 2" xfId="14764" xr:uid="{158D7DFC-E282-4247-BA81-7413F836123D}"/>
    <cellStyle name="Normal 2 2 2 2 4 2 3 3 2 2" xfId="31524" xr:uid="{E3889054-2FA9-4F44-A42A-38E7BFFB68E2}"/>
    <cellStyle name="Normal 2 2 2 2 4 2 3 3 2 3" xfId="48283" xr:uid="{2104127C-E166-46DA-AC5E-E4AB78221F95}"/>
    <cellStyle name="Normal 2 2 2 2 4 2 3 3 3" xfId="23144" xr:uid="{844857CA-0C79-42F0-9AA6-6301D2C81ABA}"/>
    <cellStyle name="Normal 2 2 2 2 4 2 3 3 4" xfId="39903" xr:uid="{F658EDD7-AC15-4EBE-A3BD-4B0CF4028D08}"/>
    <cellStyle name="Normal 2 2 2 2 4 2 3 4" xfId="3120" xr:uid="{A3915F7D-45F0-4902-949D-A25F2BE4DCD8}"/>
    <cellStyle name="Normal 2 2 2 2 4 2 3 4 2" xfId="11500" xr:uid="{3D4A5DD1-8312-4DAF-B382-A64888F0B7F2}"/>
    <cellStyle name="Normal 2 2 2 2 4 2 3 4 2 2" xfId="28260" xr:uid="{046296E8-5FEE-4C23-99B7-B993AD3B61F9}"/>
    <cellStyle name="Normal 2 2 2 2 4 2 3 4 2 3" xfId="45019" xr:uid="{937381BD-79EF-4376-9F49-FC6D1329DC5D}"/>
    <cellStyle name="Normal 2 2 2 2 4 2 3 4 3" xfId="19880" xr:uid="{D53AA369-3275-4BD6-8721-9DB279AF2D63}"/>
    <cellStyle name="Normal 2 2 2 2 4 2 3 4 4" xfId="36639" xr:uid="{FC50438D-928B-4B1B-93B5-33A3CC030023}"/>
    <cellStyle name="Normal 2 2 2 2 4 2 3 5" xfId="9697" xr:uid="{D17ECCC0-14AB-4A13-966C-7A95C49D6486}"/>
    <cellStyle name="Normal 2 2 2 2 4 2 3 5 2" xfId="26457" xr:uid="{22CA7213-B8E7-456D-B54C-430CCA27A03C}"/>
    <cellStyle name="Normal 2 2 2 2 4 2 3 5 3" xfId="43216" xr:uid="{42B9250E-E52F-443F-9C78-058BA1C23F3A}"/>
    <cellStyle name="Normal 2 2 2 2 4 2 3 6" xfId="18077" xr:uid="{E5972567-8FC5-4453-A36E-2D34BD90DFFD}"/>
    <cellStyle name="Normal 2 2 2 2 4 2 3 7" xfId="34836" xr:uid="{5B2D8C9E-E522-48CA-90BC-2E0AACB3D3DB}"/>
    <cellStyle name="Normal 2 2 2 2 4 2 4" xfId="1652" xr:uid="{57376B00-0767-4D91-B705-2BE8B4147CD0}"/>
    <cellStyle name="Normal 2 2 2 2 4 2 4 2" xfId="5041" xr:uid="{5D73E16B-8013-4DB8-AF0C-52D7FC6538E8}"/>
    <cellStyle name="Normal 2 2 2 2 4 2 4 2 2" xfId="13421" xr:uid="{6DA046AB-4791-4D38-B683-58A7BC9B7420}"/>
    <cellStyle name="Normal 2 2 2 2 4 2 4 2 2 2" xfId="30181" xr:uid="{CF7277AD-F160-4A21-BE43-1A2BCDA05C44}"/>
    <cellStyle name="Normal 2 2 2 2 4 2 4 2 2 3" xfId="46940" xr:uid="{AC1BC727-E83D-4A21-B6FA-4E1CE0B068CF}"/>
    <cellStyle name="Normal 2 2 2 2 4 2 4 2 3" xfId="21801" xr:uid="{537D1EB3-2CBE-4347-A802-74FAC7110754}"/>
    <cellStyle name="Normal 2 2 2 2 4 2 4 2 4" xfId="38560" xr:uid="{4A1FE02E-EAC8-4C1D-A4DB-776585D7E598}"/>
    <cellStyle name="Normal 2 2 2 2 4 2 4 3" xfId="6728" xr:uid="{B41AA828-5777-4423-B95C-A9234E09A57C}"/>
    <cellStyle name="Normal 2 2 2 2 4 2 4 3 2" xfId="15108" xr:uid="{D33023C2-C071-4451-A488-FCBDF0680483}"/>
    <cellStyle name="Normal 2 2 2 2 4 2 4 3 2 2" xfId="31868" xr:uid="{64020DB6-EE5C-4BA8-B224-CDAE72C7FF7F}"/>
    <cellStyle name="Normal 2 2 2 2 4 2 4 3 2 3" xfId="48627" xr:uid="{AE82BE80-A385-447C-B271-A2167A301DC6}"/>
    <cellStyle name="Normal 2 2 2 2 4 2 4 3 3" xfId="23488" xr:uid="{85E799CE-7F84-47C6-B181-5045FA87948E}"/>
    <cellStyle name="Normal 2 2 2 2 4 2 4 3 4" xfId="40247" xr:uid="{C1234FC8-F56E-400F-AA81-F226B71EB2C2}"/>
    <cellStyle name="Normal 2 2 2 2 4 2 4 4" xfId="3352" xr:uid="{0E920F77-E84B-4B8F-BE8A-090EABF530B7}"/>
    <cellStyle name="Normal 2 2 2 2 4 2 4 4 2" xfId="11732" xr:uid="{22E239A3-E637-47B7-8E6D-517F5FAAFBE8}"/>
    <cellStyle name="Normal 2 2 2 2 4 2 4 4 2 2" xfId="28492" xr:uid="{2CDEE43F-DFDD-418A-A636-B1E9405C06CA}"/>
    <cellStyle name="Normal 2 2 2 2 4 2 4 4 2 3" xfId="45251" xr:uid="{692BB77F-5CF5-4D85-8E68-3B8D3C9639DC}"/>
    <cellStyle name="Normal 2 2 2 2 4 2 4 4 3" xfId="20112" xr:uid="{69D87DBF-4DFA-48A9-8675-A6DE2B9B3B7B}"/>
    <cellStyle name="Normal 2 2 2 2 4 2 4 4 4" xfId="36871" xr:uid="{D3383FA1-EDF7-4B34-8868-0F98AC7D9B58}"/>
    <cellStyle name="Normal 2 2 2 2 4 2 4 5" xfId="10041" xr:uid="{90958A95-24AB-47EC-96D4-90C51062C3B1}"/>
    <cellStyle name="Normal 2 2 2 2 4 2 4 5 2" xfId="26801" xr:uid="{F136C490-DAF3-47B4-9A6D-953C27F6A61E}"/>
    <cellStyle name="Normal 2 2 2 2 4 2 4 5 3" xfId="43560" xr:uid="{DD4A3D49-7A8B-4CFC-822B-5D4021F2A002}"/>
    <cellStyle name="Normal 2 2 2 2 4 2 4 6" xfId="18421" xr:uid="{33EA0234-8B76-477E-8BA2-9FE4F63E0DCC}"/>
    <cellStyle name="Normal 2 2 2 2 4 2 4 7" xfId="35180" xr:uid="{E00B25A0-8A73-4BDA-BC8E-8CB92EA4FD93}"/>
    <cellStyle name="Normal 2 2 2 2 4 2 5" xfId="3771" xr:uid="{0F971AC1-75C6-4D39-BA96-ECBE4D32843A}"/>
    <cellStyle name="Normal 2 2 2 2 4 2 5 2" xfId="12151" xr:uid="{8AD02899-CF21-4A34-B9E3-7941ACFECFD6}"/>
    <cellStyle name="Normal 2 2 2 2 4 2 5 2 2" xfId="28911" xr:uid="{19DC14A4-FB57-4BC2-A77E-34B7040AE59C}"/>
    <cellStyle name="Normal 2 2 2 2 4 2 5 2 3" xfId="45670" xr:uid="{3164571E-6CDF-489E-89B8-BF7CA77CF790}"/>
    <cellStyle name="Normal 2 2 2 2 4 2 5 3" xfId="20531" xr:uid="{AB1A47E7-DCD5-4D74-B09E-AE3006FE668E}"/>
    <cellStyle name="Normal 2 2 2 2 4 2 5 4" xfId="37290" xr:uid="{7C73580E-4BFF-402D-A610-E31849922D7C}"/>
    <cellStyle name="Normal 2 2 2 2 4 2 6" xfId="5530" xr:uid="{85FA212B-B0E3-4054-8B4D-A5F9ECC61159}"/>
    <cellStyle name="Normal 2 2 2 2 4 2 6 2" xfId="13910" xr:uid="{7C539689-F349-4A4D-95D9-50BD3E54A7DC}"/>
    <cellStyle name="Normal 2 2 2 2 4 2 6 2 2" xfId="30670" xr:uid="{CBC924D5-42D2-4786-9227-1823A25AA669}"/>
    <cellStyle name="Normal 2 2 2 2 4 2 6 2 3" xfId="47429" xr:uid="{125D8B18-01D8-4D6E-8D5A-296EE415C335}"/>
    <cellStyle name="Normal 2 2 2 2 4 2 6 3" xfId="22290" xr:uid="{76453DE5-2B11-4D29-8559-621CF44AC684}"/>
    <cellStyle name="Normal 2 2 2 2 4 2 6 4" xfId="39049" xr:uid="{9E32CBE2-C1A9-42BD-A3C8-4AC04F742ECD}"/>
    <cellStyle name="Normal 2 2 2 2 4 2 7" xfId="7134" xr:uid="{29F29CBA-E10A-4AD4-9DDB-7FFC84D276C8}"/>
    <cellStyle name="Normal 2 2 2 2 4 2 7 2" xfId="15514" xr:uid="{59170B83-111A-426D-9EFC-F46AB2D928BE}"/>
    <cellStyle name="Normal 2 2 2 2 4 2 7 2 2" xfId="32274" xr:uid="{5895A8FB-F934-4FF8-80EE-807B8EDD848F}"/>
    <cellStyle name="Normal 2 2 2 2 4 2 7 2 3" xfId="49033" xr:uid="{6D6CAC03-DBAE-434D-BD34-B54400B07A91}"/>
    <cellStyle name="Normal 2 2 2 2 4 2 7 3" xfId="23894" xr:uid="{EC6FCEF0-A93E-4B9C-8EF8-85FDF3FF8F5B}"/>
    <cellStyle name="Normal 2 2 2 2 4 2 7 4" xfId="40653" xr:uid="{8D29B16C-9BA6-4FDE-9D7E-1ADC3417022C}"/>
    <cellStyle name="Normal 2 2 2 2 4 2 8" xfId="7540" xr:uid="{D2B893D9-6536-4BC3-9515-343F9036431E}"/>
    <cellStyle name="Normal 2 2 2 2 4 2 8 2" xfId="15920" xr:uid="{E416C1C3-6D15-4076-904F-9E0E8970176D}"/>
    <cellStyle name="Normal 2 2 2 2 4 2 8 2 2" xfId="32680" xr:uid="{5A2513EB-51B9-4F89-99E5-D285463D76F5}"/>
    <cellStyle name="Normal 2 2 2 2 4 2 8 2 3" xfId="49439" xr:uid="{4BF92C2B-2AC4-40D2-971F-18A9E33F6027}"/>
    <cellStyle name="Normal 2 2 2 2 4 2 8 3" xfId="24300" xr:uid="{2B16A86A-CBD9-422E-96A8-5A04AE07FE3D}"/>
    <cellStyle name="Normal 2 2 2 2 4 2 8 4" xfId="41059" xr:uid="{0C7CA599-42FE-4DBD-AD28-B2579F813E07}"/>
    <cellStyle name="Normal 2 2 2 2 4 2 9" xfId="7946" xr:uid="{BFE3870B-ABB1-472E-91CA-421E9A7B5095}"/>
    <cellStyle name="Normal 2 2 2 2 4 2 9 2" xfId="16326" xr:uid="{03297EE0-A82F-4B9B-B31C-A1B02EC24785}"/>
    <cellStyle name="Normal 2 2 2 2 4 2 9 2 2" xfId="33086" xr:uid="{BB15986E-8B1A-4A3E-8D7B-3B4A99B5E68D}"/>
    <cellStyle name="Normal 2 2 2 2 4 2 9 2 3" xfId="49845" xr:uid="{54FEDB64-CA85-41CE-A958-0802150ED99C}"/>
    <cellStyle name="Normal 2 2 2 2 4 2 9 3" xfId="24706" xr:uid="{C8B2888A-9E96-4CC3-A097-2684EC5A9913}"/>
    <cellStyle name="Normal 2 2 2 2 4 2 9 4" xfId="41465" xr:uid="{AF4F42A1-5A9F-4BC7-9F99-941FDC82A3B3}"/>
    <cellStyle name="Normal 2 2 2 2 4 3" xfId="433" xr:uid="{CC08FDA3-497C-4312-8F38-7D04739A16D2}"/>
    <cellStyle name="Normal 2 2 2 2 4 3 10" xfId="8474" xr:uid="{CD529EEE-DF46-4681-A891-8F5A3343F430}"/>
    <cellStyle name="Normal 2 2 2 2 4 3 10 2" xfId="16854" xr:uid="{61028371-D9CD-4259-9DFE-BEAF4F00E877}"/>
    <cellStyle name="Normal 2 2 2 2 4 3 10 2 2" xfId="33614" xr:uid="{4F4EAFCA-158F-424D-B331-FCAA84A4E9A6}"/>
    <cellStyle name="Normal 2 2 2 2 4 3 10 2 3" xfId="50373" xr:uid="{F259114A-369B-4609-88C9-502239B0BB4A}"/>
    <cellStyle name="Normal 2 2 2 2 4 3 10 3" xfId="25234" xr:uid="{D173A79C-0AFA-4D26-871A-3E55EEA27035}"/>
    <cellStyle name="Normal 2 2 2 2 4 3 10 4" xfId="41993" xr:uid="{ED16F502-9B08-4579-8810-C036E76BCB83}"/>
    <cellStyle name="Normal 2 2 2 2 4 3 11" xfId="2265" xr:uid="{E333038E-C848-4AB4-9F2A-76396EEEBF75}"/>
    <cellStyle name="Normal 2 2 2 2 4 3 11 2" xfId="10647" xr:uid="{9B366BF8-A76E-4B4B-BD79-F130763FB9C2}"/>
    <cellStyle name="Normal 2 2 2 2 4 3 11 2 2" xfId="27407" xr:uid="{46831AE2-ABD8-4B4B-BBBC-77CEC51BA896}"/>
    <cellStyle name="Normal 2 2 2 2 4 3 11 2 3" xfId="44166" xr:uid="{535CC140-CB48-4582-9F92-F5C294FC4276}"/>
    <cellStyle name="Normal 2 2 2 2 4 3 11 3" xfId="19027" xr:uid="{177798EE-66A2-46EA-AFD9-5C3CD8731D35}"/>
    <cellStyle name="Normal 2 2 2 2 4 3 11 4" xfId="35786" xr:uid="{1E3757A6-C870-487F-AC24-A9ACBBE2DAC8}"/>
    <cellStyle name="Normal 2 2 2 2 4 3 12" xfId="8844" xr:uid="{C56B00F2-6CC5-47BF-9292-EB4C865D5689}"/>
    <cellStyle name="Normal 2 2 2 2 4 3 12 2" xfId="25604" xr:uid="{A0CD47A9-BDC0-4B86-B2CB-CB461A708C09}"/>
    <cellStyle name="Normal 2 2 2 2 4 3 12 3" xfId="42363" xr:uid="{91ACC66F-A718-428E-BEDE-967843D00EF4}"/>
    <cellStyle name="Normal 2 2 2 2 4 3 13" xfId="17224" xr:uid="{97D48DBB-83C8-4C8B-9ED4-9F737723A30A}"/>
    <cellStyle name="Normal 2 2 2 2 4 3 14" xfId="33983" xr:uid="{B2CBA953-7AA7-42A6-A747-CD003360315A}"/>
    <cellStyle name="Normal 2 2 2 2 4 3 2" xfId="875" xr:uid="{886069FE-FDE7-449F-AC38-5C16A285A864}"/>
    <cellStyle name="Normal 2 2 2 2 4 3 2 2" xfId="4270" xr:uid="{606127BF-4C1C-43DC-B86A-BB5B79C14636}"/>
    <cellStyle name="Normal 2 2 2 2 4 3 2 2 2" xfId="12650" xr:uid="{5CA9C5DA-2CD4-4BEB-9143-4B01770ECA1D}"/>
    <cellStyle name="Normal 2 2 2 2 4 3 2 2 2 2" xfId="29410" xr:uid="{199F6AED-4AE8-4EAC-9DB9-331E68682706}"/>
    <cellStyle name="Normal 2 2 2 2 4 3 2 2 2 3" xfId="46169" xr:uid="{0F63A26B-D98A-45BE-8F9C-6CBB76ADE8DF}"/>
    <cellStyle name="Normal 2 2 2 2 4 3 2 2 3" xfId="21030" xr:uid="{A7E51125-5789-40A2-BC71-11E4D326A163}"/>
    <cellStyle name="Normal 2 2 2 2 4 3 2 2 4" xfId="37789" xr:uid="{84F09BBE-5AC2-4FF9-A369-C8A5BE6FEA0B}"/>
    <cellStyle name="Normal 2 2 2 2 4 3 2 3" xfId="5957" xr:uid="{79D1985B-595F-4397-9168-3885D3846928}"/>
    <cellStyle name="Normal 2 2 2 2 4 3 2 3 2" xfId="14337" xr:uid="{1F8175A9-2B19-4874-901A-FF5A76714832}"/>
    <cellStyle name="Normal 2 2 2 2 4 3 2 3 2 2" xfId="31097" xr:uid="{16A8301B-4D19-4E5A-9BCB-5DF0E47A1EF9}"/>
    <cellStyle name="Normal 2 2 2 2 4 3 2 3 2 3" xfId="47856" xr:uid="{2673ED3E-ACB7-4880-891E-B96707CF71D4}"/>
    <cellStyle name="Normal 2 2 2 2 4 3 2 3 3" xfId="22717" xr:uid="{0946C290-35A5-46FE-B2F4-E6468EB54E9E}"/>
    <cellStyle name="Normal 2 2 2 2 4 3 2 3 4" xfId="39476" xr:uid="{CBC28ECC-1B5A-4AB8-B839-C113926D49B1}"/>
    <cellStyle name="Normal 2 2 2 2 4 3 2 4" xfId="2693" xr:uid="{0CD03A56-D986-4F9D-AB15-8D7B65E30F1A}"/>
    <cellStyle name="Normal 2 2 2 2 4 3 2 4 2" xfId="11073" xr:uid="{5472DD54-3A79-4AA5-A04C-2119538C4263}"/>
    <cellStyle name="Normal 2 2 2 2 4 3 2 4 2 2" xfId="27833" xr:uid="{20205218-D4E8-42B7-A9B0-B7761A6C0D72}"/>
    <cellStyle name="Normal 2 2 2 2 4 3 2 4 2 3" xfId="44592" xr:uid="{213D9027-78F2-492D-9414-1720EC5DFBEF}"/>
    <cellStyle name="Normal 2 2 2 2 4 3 2 4 3" xfId="19453" xr:uid="{4C955011-174A-4083-8B8C-E79AD7A92606}"/>
    <cellStyle name="Normal 2 2 2 2 4 3 2 4 4" xfId="36212" xr:uid="{BCAF61C9-B952-4C34-A758-592292A62A8E}"/>
    <cellStyle name="Normal 2 2 2 2 4 3 2 5" xfId="9270" xr:uid="{56115E27-BE41-4997-921A-FB75C0F3D86B}"/>
    <cellStyle name="Normal 2 2 2 2 4 3 2 5 2" xfId="26030" xr:uid="{054B0AE8-93F8-4BBA-887F-1BC7113BE540}"/>
    <cellStyle name="Normal 2 2 2 2 4 3 2 5 3" xfId="42789" xr:uid="{5E5E9809-EE7A-4C93-A0F0-FE1C4DEA951A}"/>
    <cellStyle name="Normal 2 2 2 2 4 3 2 6" xfId="17650" xr:uid="{4887ED89-2FF8-46B9-B2C1-4A824E01DEAB}"/>
    <cellStyle name="Normal 2 2 2 2 4 3 2 7" xfId="34409" xr:uid="{45CF5199-F792-48AE-AD58-EDE91D83EB5C}"/>
    <cellStyle name="Normal 2 2 2 2 4 3 3" xfId="1309" xr:uid="{1D60DBDB-5776-423A-909E-A767BB416385}"/>
    <cellStyle name="Normal 2 2 2 2 4 3 3 2" xfId="4698" xr:uid="{69BD0B7F-56CF-4B90-9834-0FA69DFC78C5}"/>
    <cellStyle name="Normal 2 2 2 2 4 3 3 2 2" xfId="13078" xr:uid="{35558CAF-B871-4ADE-A7A1-B232A7BE274F}"/>
    <cellStyle name="Normal 2 2 2 2 4 3 3 2 2 2" xfId="29838" xr:uid="{68541486-4FF7-421E-82A0-E8BDEB121716}"/>
    <cellStyle name="Normal 2 2 2 2 4 3 3 2 2 3" xfId="46597" xr:uid="{5E419128-1247-4DBA-A59E-602D7DEA3914}"/>
    <cellStyle name="Normal 2 2 2 2 4 3 3 2 3" xfId="21458" xr:uid="{9F5E4A6D-41A6-4180-BEB0-D5D0F327046A}"/>
    <cellStyle name="Normal 2 2 2 2 4 3 3 2 4" xfId="38217" xr:uid="{8290B30A-CABE-4662-ADCE-78A219876609}"/>
    <cellStyle name="Normal 2 2 2 2 4 3 3 3" xfId="6385" xr:uid="{E0935AA5-A0B6-42D3-9420-B269C77E24D7}"/>
    <cellStyle name="Normal 2 2 2 2 4 3 3 3 2" xfId="14765" xr:uid="{C2B9F2C7-C922-4B7D-A905-0133316F0980}"/>
    <cellStyle name="Normal 2 2 2 2 4 3 3 3 2 2" xfId="31525" xr:uid="{3C7735D1-AC34-437D-B8DE-E03912B222C7}"/>
    <cellStyle name="Normal 2 2 2 2 4 3 3 3 2 3" xfId="48284" xr:uid="{10563D79-0CB0-4E63-8096-D9E3FEB643CA}"/>
    <cellStyle name="Normal 2 2 2 2 4 3 3 3 3" xfId="23145" xr:uid="{9A0FE3F6-362D-4348-8C95-4765D097F470}"/>
    <cellStyle name="Normal 2 2 2 2 4 3 3 3 4" xfId="39904" xr:uid="{316B774A-7EB5-4795-893D-93B0360FA869}"/>
    <cellStyle name="Normal 2 2 2 2 4 3 3 4" xfId="3121" xr:uid="{1C3EB200-7222-4F9E-8AFB-666A9F1F2E5B}"/>
    <cellStyle name="Normal 2 2 2 2 4 3 3 4 2" xfId="11501" xr:uid="{842515DF-CDA0-4B01-BF80-926172332F39}"/>
    <cellStyle name="Normal 2 2 2 2 4 3 3 4 2 2" xfId="28261" xr:uid="{873411E8-F682-48F9-8232-64A4F8823BC5}"/>
    <cellStyle name="Normal 2 2 2 2 4 3 3 4 2 3" xfId="45020" xr:uid="{F6884C31-0258-4285-B573-B6BAA1F0653F}"/>
    <cellStyle name="Normal 2 2 2 2 4 3 3 4 3" xfId="19881" xr:uid="{7974FA1B-608B-4D0C-AB9E-8472C712E870}"/>
    <cellStyle name="Normal 2 2 2 2 4 3 3 4 4" xfId="36640" xr:uid="{A8D89E8A-F8D0-4817-AB93-0B560A12C17D}"/>
    <cellStyle name="Normal 2 2 2 2 4 3 3 5" xfId="9698" xr:uid="{C3B70FC2-0753-46E8-9A9B-302459E6CB8B}"/>
    <cellStyle name="Normal 2 2 2 2 4 3 3 5 2" xfId="26458" xr:uid="{B4D0A040-2E22-4F3A-9333-DC7366444F91}"/>
    <cellStyle name="Normal 2 2 2 2 4 3 3 5 3" xfId="43217" xr:uid="{1250E5C7-D139-4AA3-8A0E-AB3F3557400F}"/>
    <cellStyle name="Normal 2 2 2 2 4 3 3 6" xfId="18078" xr:uid="{6CAB15BF-6A3D-4187-A4A5-BBEDA16F0566}"/>
    <cellStyle name="Normal 2 2 2 2 4 3 3 7" xfId="34837" xr:uid="{08E33B96-B450-491C-A63B-9C9F31E0DB9E}"/>
    <cellStyle name="Normal 2 2 2 2 4 3 4" xfId="1774" xr:uid="{E1EC017D-F686-4155-823E-9CCB107686EE}"/>
    <cellStyle name="Normal 2 2 2 2 4 3 4 2" xfId="5163" xr:uid="{1D75A176-8C1D-422A-93D0-E3A9274C4DFC}"/>
    <cellStyle name="Normal 2 2 2 2 4 3 4 2 2" xfId="13543" xr:uid="{46A838B9-4883-4D09-8A18-3BEFDFC860CA}"/>
    <cellStyle name="Normal 2 2 2 2 4 3 4 2 2 2" xfId="30303" xr:uid="{7EF3CE85-0FD8-4A9C-B485-ADEEDCFF9C65}"/>
    <cellStyle name="Normal 2 2 2 2 4 3 4 2 2 3" xfId="47062" xr:uid="{FB4CAA27-B045-46E5-8645-35DFC0BD1D24}"/>
    <cellStyle name="Normal 2 2 2 2 4 3 4 2 3" xfId="21923" xr:uid="{CC171C2C-FD61-4651-9693-1A371C07B364}"/>
    <cellStyle name="Normal 2 2 2 2 4 3 4 2 4" xfId="38682" xr:uid="{1CD3E4CE-F5B3-4BB3-8E98-056887A301DF}"/>
    <cellStyle name="Normal 2 2 2 2 4 3 4 3" xfId="6850" xr:uid="{BB0B6757-D945-488E-AE11-ABD87FB0C4BA}"/>
    <cellStyle name="Normal 2 2 2 2 4 3 4 3 2" xfId="15230" xr:uid="{BD190DB9-0053-424D-943E-70894EE42F54}"/>
    <cellStyle name="Normal 2 2 2 2 4 3 4 3 2 2" xfId="31990" xr:uid="{01E634CF-AE26-4AFD-9E5A-2AD31DF05A05}"/>
    <cellStyle name="Normal 2 2 2 2 4 3 4 3 2 3" xfId="48749" xr:uid="{85C63365-F2AE-4895-BC9B-CBE15337C732}"/>
    <cellStyle name="Normal 2 2 2 2 4 3 4 3 3" xfId="23610" xr:uid="{FB576E81-C54F-4B1E-9EF7-82E4DFECD3A0}"/>
    <cellStyle name="Normal 2 2 2 2 4 3 4 3 4" xfId="40369" xr:uid="{56C40828-0ABC-4777-ADEF-4B3FB8E5767B}"/>
    <cellStyle name="Normal 2 2 2 2 4 3 4 4" xfId="3473" xr:uid="{851FBC61-F632-4B35-A585-52816C408F6D}"/>
    <cellStyle name="Normal 2 2 2 2 4 3 4 4 2" xfId="11853" xr:uid="{29625DEB-DB7A-477F-9227-622910DC98F0}"/>
    <cellStyle name="Normal 2 2 2 2 4 3 4 4 2 2" xfId="28613" xr:uid="{03762ED1-FDE8-43A2-98B3-55AD852D49FF}"/>
    <cellStyle name="Normal 2 2 2 2 4 3 4 4 2 3" xfId="45372" xr:uid="{4E0579D7-FDF8-4185-8F89-C7CD8D0AE25B}"/>
    <cellStyle name="Normal 2 2 2 2 4 3 4 4 3" xfId="20233" xr:uid="{5140CCC9-9962-4EA7-828C-5AA291661E4A}"/>
    <cellStyle name="Normal 2 2 2 2 4 3 4 4 4" xfId="36992" xr:uid="{44C5F256-2154-41BD-B74C-99506F364084}"/>
    <cellStyle name="Normal 2 2 2 2 4 3 4 5" xfId="10163" xr:uid="{F4E3EAB9-19E3-42E5-A68E-98B40B80EF51}"/>
    <cellStyle name="Normal 2 2 2 2 4 3 4 5 2" xfId="26923" xr:uid="{56182A0B-2AB8-47C2-A8A7-45A9D99F99D8}"/>
    <cellStyle name="Normal 2 2 2 2 4 3 4 5 3" xfId="43682" xr:uid="{B79D809C-C132-486E-B2D5-CF277C8C93CD}"/>
    <cellStyle name="Normal 2 2 2 2 4 3 4 6" xfId="18543" xr:uid="{BFD8E84C-FB92-4B7E-8EB7-58EE3DEE1D33}"/>
    <cellStyle name="Normal 2 2 2 2 4 3 4 7" xfId="35302" xr:uid="{E21F625D-3894-49EC-94F2-A25677FB0BBE}"/>
    <cellStyle name="Normal 2 2 2 2 4 3 5" xfId="3893" xr:uid="{10031963-1668-4ED3-BCD7-0EA36D76DB9E}"/>
    <cellStyle name="Normal 2 2 2 2 4 3 5 2" xfId="12273" xr:uid="{39CF28F1-23B2-4371-95F5-E38C7BC2FF13}"/>
    <cellStyle name="Normal 2 2 2 2 4 3 5 2 2" xfId="29033" xr:uid="{5BD50B04-CF3F-406C-96BC-EDEC3FDA3D59}"/>
    <cellStyle name="Normal 2 2 2 2 4 3 5 2 3" xfId="45792" xr:uid="{6F9367AF-DC65-4225-A2D8-B2A5D301292E}"/>
    <cellStyle name="Normal 2 2 2 2 4 3 5 3" xfId="20653" xr:uid="{56FF00FA-243B-480B-A9C2-9C68AAEBFCD9}"/>
    <cellStyle name="Normal 2 2 2 2 4 3 5 4" xfId="37412" xr:uid="{39113DB2-E74F-49F0-A37F-51944EC76E72}"/>
    <cellStyle name="Normal 2 2 2 2 4 3 6" xfId="5531" xr:uid="{D6CB66FB-B615-46B9-9C88-5FF036F891DF}"/>
    <cellStyle name="Normal 2 2 2 2 4 3 6 2" xfId="13911" xr:uid="{58F8081B-6F26-4E23-85AB-4D37D9B2FEB9}"/>
    <cellStyle name="Normal 2 2 2 2 4 3 6 2 2" xfId="30671" xr:uid="{503F02D5-2810-4A47-9786-D89B7E3FB24A}"/>
    <cellStyle name="Normal 2 2 2 2 4 3 6 2 3" xfId="47430" xr:uid="{EAA0EDA5-0AF7-4C5F-9D36-351CF7AD7144}"/>
    <cellStyle name="Normal 2 2 2 2 4 3 6 3" xfId="22291" xr:uid="{26A8EA72-0299-4BEF-B1FD-3901EE368B3D}"/>
    <cellStyle name="Normal 2 2 2 2 4 3 6 4" xfId="39050" xr:uid="{781184D1-C4A1-460B-BE49-09ABA53D043A}"/>
    <cellStyle name="Normal 2 2 2 2 4 3 7" xfId="7256" xr:uid="{0C2E331C-2819-4D76-81E8-5EC5BB10A6F7}"/>
    <cellStyle name="Normal 2 2 2 2 4 3 7 2" xfId="15636" xr:uid="{27732413-600B-4BB8-AFCB-69DD2233D644}"/>
    <cellStyle name="Normal 2 2 2 2 4 3 7 2 2" xfId="32396" xr:uid="{71995836-7B22-45CF-A8B4-17EE085BED51}"/>
    <cellStyle name="Normal 2 2 2 2 4 3 7 2 3" xfId="49155" xr:uid="{099F68F9-AB47-4EE6-A9C1-83F3E03FEE89}"/>
    <cellStyle name="Normal 2 2 2 2 4 3 7 3" xfId="24016" xr:uid="{78F4A684-E2CC-443A-A7B5-32332EC4E148}"/>
    <cellStyle name="Normal 2 2 2 2 4 3 7 4" xfId="40775" xr:uid="{E4ED5C66-E22D-462A-93AB-33A49648F7B4}"/>
    <cellStyle name="Normal 2 2 2 2 4 3 8" xfId="7662" xr:uid="{18882BAA-B929-498E-ADF7-82351149806D}"/>
    <cellStyle name="Normal 2 2 2 2 4 3 8 2" xfId="16042" xr:uid="{2D824758-DE8B-4342-9FC4-0C9A35832866}"/>
    <cellStyle name="Normal 2 2 2 2 4 3 8 2 2" xfId="32802" xr:uid="{EF714BD9-9654-4847-A09B-532AE1377C71}"/>
    <cellStyle name="Normal 2 2 2 2 4 3 8 2 3" xfId="49561" xr:uid="{0FB151F3-57B0-4594-A2AF-D97D0D85953C}"/>
    <cellStyle name="Normal 2 2 2 2 4 3 8 3" xfId="24422" xr:uid="{83777BF9-0F12-479F-9BE4-BE53EF78242B}"/>
    <cellStyle name="Normal 2 2 2 2 4 3 8 4" xfId="41181" xr:uid="{619CF134-71FB-4297-BB08-DD38093500BE}"/>
    <cellStyle name="Normal 2 2 2 2 4 3 9" xfId="8068" xr:uid="{E34E5BC6-E9EE-4A64-A610-37B165E08FAF}"/>
    <cellStyle name="Normal 2 2 2 2 4 3 9 2" xfId="16448" xr:uid="{91F98E92-1BE5-474B-A208-F08D1B4B2BEC}"/>
    <cellStyle name="Normal 2 2 2 2 4 3 9 2 2" xfId="33208" xr:uid="{9085ECC5-BC8F-453A-8B9E-B4C7DC67DE95}"/>
    <cellStyle name="Normal 2 2 2 2 4 3 9 2 3" xfId="49967" xr:uid="{8DF12407-A7DF-4BAA-A433-3CE5383D63A9}"/>
    <cellStyle name="Normal 2 2 2 2 4 3 9 3" xfId="24828" xr:uid="{1781695A-C632-4716-98F8-249AF1A15D75}"/>
    <cellStyle name="Normal 2 2 2 2 4 3 9 4" xfId="41587" xr:uid="{7AA2F0F6-15D0-4743-8391-CDA48C837B2F}"/>
    <cellStyle name="Normal 2 2 2 2 4 4" xfId="873" xr:uid="{5C6286BC-5660-48C1-9B47-E8F104ACDB48}"/>
    <cellStyle name="Normal 2 2 2 2 4 4 2" xfId="4268" xr:uid="{6FD2DA36-010C-4CE3-B58D-F377A02BBB37}"/>
    <cellStyle name="Normal 2 2 2 2 4 4 2 2" xfId="12648" xr:uid="{C8503BEB-BE7A-4797-8247-8D9B43F2EFEA}"/>
    <cellStyle name="Normal 2 2 2 2 4 4 2 2 2" xfId="29408" xr:uid="{03D6DB0A-5170-43F1-A04A-942E12CA792D}"/>
    <cellStyle name="Normal 2 2 2 2 4 4 2 2 3" xfId="46167" xr:uid="{419257E2-689A-4332-9F30-DE04F4C0B325}"/>
    <cellStyle name="Normal 2 2 2 2 4 4 2 3" xfId="21028" xr:uid="{B70FF14B-F463-4F2E-8504-8760BF72B55A}"/>
    <cellStyle name="Normal 2 2 2 2 4 4 2 4" xfId="37787" xr:uid="{D09D9386-5FEB-4A78-A919-51D1DD7E72DA}"/>
    <cellStyle name="Normal 2 2 2 2 4 4 3" xfId="5955" xr:uid="{2C4BB050-6533-4D85-87E6-39A266B59969}"/>
    <cellStyle name="Normal 2 2 2 2 4 4 3 2" xfId="14335" xr:uid="{0437F81A-761C-49A2-A813-F0E1473E1DEC}"/>
    <cellStyle name="Normal 2 2 2 2 4 4 3 2 2" xfId="31095" xr:uid="{183D3E65-3DDA-4BB9-9AD1-4B6BE5D6609B}"/>
    <cellStyle name="Normal 2 2 2 2 4 4 3 2 3" xfId="47854" xr:uid="{10833E10-3F8D-44AB-A75F-CA03D66DE69E}"/>
    <cellStyle name="Normal 2 2 2 2 4 4 3 3" xfId="22715" xr:uid="{04A889C8-A6AA-4B8B-81C0-36154AC47F6A}"/>
    <cellStyle name="Normal 2 2 2 2 4 4 3 4" xfId="39474" xr:uid="{4B35638C-CDD9-4068-B289-E69C0522B8DD}"/>
    <cellStyle name="Normal 2 2 2 2 4 4 4" xfId="2691" xr:uid="{771E6DFD-64E5-4994-8186-8E9C087972F5}"/>
    <cellStyle name="Normal 2 2 2 2 4 4 4 2" xfId="11071" xr:uid="{7AB0F723-DAF4-4137-9124-E07B3B82032B}"/>
    <cellStyle name="Normal 2 2 2 2 4 4 4 2 2" xfId="27831" xr:uid="{DD9D51A2-4F54-4F49-83E0-B1E38AE04273}"/>
    <cellStyle name="Normal 2 2 2 2 4 4 4 2 3" xfId="44590" xr:uid="{FA7571AD-2BFD-4010-AC18-44CFD3B58469}"/>
    <cellStyle name="Normal 2 2 2 2 4 4 4 3" xfId="19451" xr:uid="{07E0BFF0-6B90-4F83-9F7E-B8539BE4757E}"/>
    <cellStyle name="Normal 2 2 2 2 4 4 4 4" xfId="36210" xr:uid="{39ED41B5-4562-4B3B-B8A6-9499650501F3}"/>
    <cellStyle name="Normal 2 2 2 2 4 4 5" xfId="9268" xr:uid="{1C75B601-8CD3-4750-B15D-F00D5E86F416}"/>
    <cellStyle name="Normal 2 2 2 2 4 4 5 2" xfId="26028" xr:uid="{CFD996AE-9560-4494-B97B-86241216C372}"/>
    <cellStyle name="Normal 2 2 2 2 4 4 5 3" xfId="42787" xr:uid="{4CE768F8-1BF7-4025-978E-B5B4347E2349}"/>
    <cellStyle name="Normal 2 2 2 2 4 4 6" xfId="17648" xr:uid="{6EFEEBB2-7E5E-4335-B38B-8FA725EC831F}"/>
    <cellStyle name="Normal 2 2 2 2 4 4 7" xfId="34407" xr:uid="{CE179637-C019-47E9-8879-CF6BAAECA06B}"/>
    <cellStyle name="Normal 2 2 2 2 4 5" xfId="1307" xr:uid="{F843456B-7520-4A3D-A54F-92955AE3D218}"/>
    <cellStyle name="Normal 2 2 2 2 4 5 2" xfId="4696" xr:uid="{94FCC3EB-9E8F-41F1-991E-D8A50DE019D5}"/>
    <cellStyle name="Normal 2 2 2 2 4 5 2 2" xfId="13076" xr:uid="{40EAED4E-24DB-430E-80CB-C1EC894F28A0}"/>
    <cellStyle name="Normal 2 2 2 2 4 5 2 2 2" xfId="29836" xr:uid="{41D2FD14-0ABA-4115-B5B0-EE0403FF263D}"/>
    <cellStyle name="Normal 2 2 2 2 4 5 2 2 3" xfId="46595" xr:uid="{CFDE012F-9444-4D5C-8CE2-D94FF470FD73}"/>
    <cellStyle name="Normal 2 2 2 2 4 5 2 3" xfId="21456" xr:uid="{9ADA6F07-5720-4BCB-B659-B95B9BBED4EC}"/>
    <cellStyle name="Normal 2 2 2 2 4 5 2 4" xfId="38215" xr:uid="{3F97DA6B-8694-42E2-B4C2-A39690D3C527}"/>
    <cellStyle name="Normal 2 2 2 2 4 5 3" xfId="6383" xr:uid="{D4E79CD9-0CBA-4B00-8621-7D94D216DE77}"/>
    <cellStyle name="Normal 2 2 2 2 4 5 3 2" xfId="14763" xr:uid="{5E326AE1-F7D8-4F69-830D-D99907B006BF}"/>
    <cellStyle name="Normal 2 2 2 2 4 5 3 2 2" xfId="31523" xr:uid="{58AE5432-5E8E-480E-AEB5-8647CA72B03B}"/>
    <cellStyle name="Normal 2 2 2 2 4 5 3 2 3" xfId="48282" xr:uid="{6F4D1EA0-77CE-47A8-B6FD-1A9401F30753}"/>
    <cellStyle name="Normal 2 2 2 2 4 5 3 3" xfId="23143" xr:uid="{1426F2AF-3D90-46B2-93D5-DE0796D1A128}"/>
    <cellStyle name="Normal 2 2 2 2 4 5 3 4" xfId="39902" xr:uid="{E10FDFD3-C7F7-4605-B9FB-02E82512E9F3}"/>
    <cellStyle name="Normal 2 2 2 2 4 5 4" xfId="3119" xr:uid="{954B5D10-41A9-4FCE-9A61-3B47F2A41E49}"/>
    <cellStyle name="Normal 2 2 2 2 4 5 4 2" xfId="11499" xr:uid="{4D9E3757-1E30-42EF-9698-3E72A78A6E17}"/>
    <cellStyle name="Normal 2 2 2 2 4 5 4 2 2" xfId="28259" xr:uid="{78ED13F8-A7AF-47EE-B53E-9A2B948F5C55}"/>
    <cellStyle name="Normal 2 2 2 2 4 5 4 2 3" xfId="45018" xr:uid="{1163166C-3245-492A-BCF1-0A5647E017A5}"/>
    <cellStyle name="Normal 2 2 2 2 4 5 4 3" xfId="19879" xr:uid="{F1052053-83D8-41F8-A104-F89B8A860BEB}"/>
    <cellStyle name="Normal 2 2 2 2 4 5 4 4" xfId="36638" xr:uid="{CFFB334B-5084-4F0C-95D6-C022930D6B2B}"/>
    <cellStyle name="Normal 2 2 2 2 4 5 5" xfId="9696" xr:uid="{B0E96665-2D3C-4A66-97D1-340F348FAE33}"/>
    <cellStyle name="Normal 2 2 2 2 4 5 5 2" xfId="26456" xr:uid="{88D0EFC4-0C38-4F62-928C-9B0E16348A0C}"/>
    <cellStyle name="Normal 2 2 2 2 4 5 5 3" xfId="43215" xr:uid="{D4B67842-AE90-444E-AC90-6169C9716381}"/>
    <cellStyle name="Normal 2 2 2 2 4 5 6" xfId="18076" xr:uid="{FC84169F-9603-4383-AB17-8B8ECFFB02D8}"/>
    <cellStyle name="Normal 2 2 2 2 4 5 7" xfId="34835" xr:uid="{08815297-D6F9-4CA8-8E01-E26B52DEC3B2}"/>
    <cellStyle name="Normal 2 2 2 2 4 6" xfId="1503" xr:uid="{54A78349-C1C8-4A19-BA7B-8DCA795EEDF4}"/>
    <cellStyle name="Normal 2 2 2 2 4 6 2" xfId="4892" xr:uid="{A690B465-FFA3-4787-A167-0506339B945E}"/>
    <cellStyle name="Normal 2 2 2 2 4 6 2 2" xfId="13272" xr:uid="{61C19AED-C2C1-4F1D-BBC7-98879162D6FF}"/>
    <cellStyle name="Normal 2 2 2 2 4 6 2 2 2" xfId="30032" xr:uid="{079CD221-B9DD-48F0-BA74-CC9E686DC367}"/>
    <cellStyle name="Normal 2 2 2 2 4 6 2 2 3" xfId="46791" xr:uid="{F0E82DD2-2D7F-478E-9F6D-E79EACBCD05D}"/>
    <cellStyle name="Normal 2 2 2 2 4 6 2 3" xfId="21652" xr:uid="{A34C2D94-A29A-4E2F-9500-60BAAEA38042}"/>
    <cellStyle name="Normal 2 2 2 2 4 6 2 4" xfId="38411" xr:uid="{CE59DE5A-8FD1-40B4-A71E-BC4130E20A65}"/>
    <cellStyle name="Normal 2 2 2 2 4 6 3" xfId="6579" xr:uid="{7DB58661-84D9-41F8-87EB-C5E87FF3DC14}"/>
    <cellStyle name="Normal 2 2 2 2 4 6 3 2" xfId="14959" xr:uid="{8ED32FF2-43F3-4361-BECC-DB31CD161216}"/>
    <cellStyle name="Normal 2 2 2 2 4 6 3 2 2" xfId="31719" xr:uid="{81F05CC0-10A6-43CB-9318-90AEAC54AC02}"/>
    <cellStyle name="Normal 2 2 2 2 4 6 3 2 3" xfId="48478" xr:uid="{51CF8854-144D-432B-AFAC-DA8E069D3FA7}"/>
    <cellStyle name="Normal 2 2 2 2 4 6 3 3" xfId="23339" xr:uid="{DFB5F9A6-6E48-41B6-A824-D8FE406A3288}"/>
    <cellStyle name="Normal 2 2 2 2 4 6 3 4" xfId="40098" xr:uid="{489049A5-8B2D-4EDF-BB58-7C5EE1679EEF}"/>
    <cellStyle name="Normal 2 2 2 2 4 6 4" xfId="2263" xr:uid="{F353ECEB-FE48-4CF8-B40C-103B089C1432}"/>
    <cellStyle name="Normal 2 2 2 2 4 6 4 2" xfId="10645" xr:uid="{A3F9F387-A1E9-44B3-9DC4-A49B4CD847F8}"/>
    <cellStyle name="Normal 2 2 2 2 4 6 4 2 2" xfId="27405" xr:uid="{CEEAD2FC-E000-4983-B86A-126633E6A537}"/>
    <cellStyle name="Normal 2 2 2 2 4 6 4 2 3" xfId="44164" xr:uid="{4C52A0C0-37DC-452F-B691-F34B377BEC50}"/>
    <cellStyle name="Normal 2 2 2 2 4 6 4 3" xfId="19025" xr:uid="{77BB6D8E-039D-45EA-8FDF-9F2579EFA1A6}"/>
    <cellStyle name="Normal 2 2 2 2 4 6 4 4" xfId="35784" xr:uid="{A3EF6030-067F-4AD4-81C6-C4AD6877327E}"/>
    <cellStyle name="Normal 2 2 2 2 4 6 5" xfId="9892" xr:uid="{D6526022-9307-459D-AF6B-54AEF563AB13}"/>
    <cellStyle name="Normal 2 2 2 2 4 6 5 2" xfId="26652" xr:uid="{8DC0C7E8-5C0A-4254-8583-524D19A26CAC}"/>
    <cellStyle name="Normal 2 2 2 2 4 6 5 3" xfId="43411" xr:uid="{81CB6275-E0B5-4293-A6F8-C58B9B1471DC}"/>
    <cellStyle name="Normal 2 2 2 2 4 6 6" xfId="18272" xr:uid="{9ABF01A6-DE72-4F54-8370-14BB94185B0F}"/>
    <cellStyle name="Normal 2 2 2 2 4 6 7" xfId="35031" xr:uid="{15B3502B-EE90-4751-BFCD-3DE8B04A1B0C}"/>
    <cellStyle name="Normal 2 2 2 2 4 7" xfId="3621" xr:uid="{BE50B0AE-3803-4C74-A2F1-92C5ED2F4BF1}"/>
    <cellStyle name="Normal 2 2 2 2 4 7 2" xfId="12001" xr:uid="{C6D64818-2351-4D79-8A07-18280FF34D60}"/>
    <cellStyle name="Normal 2 2 2 2 4 7 2 2" xfId="28761" xr:uid="{8438B417-3741-490A-9985-F961EAB72009}"/>
    <cellStyle name="Normal 2 2 2 2 4 7 2 3" xfId="45520" xr:uid="{3DC24401-03C9-4FC4-92D6-F94B252A6202}"/>
    <cellStyle name="Normal 2 2 2 2 4 7 3" xfId="20381" xr:uid="{4A6645B6-48B8-42C5-9CBB-81316C0FCBE9}"/>
    <cellStyle name="Normal 2 2 2 2 4 7 4" xfId="37140" xr:uid="{A337115C-4BC5-40B8-A9C5-798D198DE246}"/>
    <cellStyle name="Normal 2 2 2 2 4 8" xfId="5529" xr:uid="{0BF455D0-7085-465D-B84F-5B834763A5CB}"/>
    <cellStyle name="Normal 2 2 2 2 4 8 2" xfId="13909" xr:uid="{980D5F7D-1477-4492-94FB-F0A9CADECAD1}"/>
    <cellStyle name="Normal 2 2 2 2 4 8 2 2" xfId="30669" xr:uid="{A35A0E5F-73FB-4D9F-AEDB-738969DCCA19}"/>
    <cellStyle name="Normal 2 2 2 2 4 8 2 3" xfId="47428" xr:uid="{E87DD94E-DBA3-4BB0-B77C-EDA07CB0FC98}"/>
    <cellStyle name="Normal 2 2 2 2 4 8 3" xfId="22289" xr:uid="{C43F1F2F-A3E6-442F-99E0-079CB81EFE64}"/>
    <cellStyle name="Normal 2 2 2 2 4 8 4" xfId="39048" xr:uid="{03D33BCC-E669-45A5-8B12-48FDDC5B4F7E}"/>
    <cellStyle name="Normal 2 2 2 2 4 9" xfId="6985" xr:uid="{8BA650D2-4A8A-45FF-ABEB-4255B1A95677}"/>
    <cellStyle name="Normal 2 2 2 2 4 9 2" xfId="15365" xr:uid="{25C4461B-02CF-4777-905D-3085E4A5F91D}"/>
    <cellStyle name="Normal 2 2 2 2 4 9 2 2" xfId="32125" xr:uid="{17F7EDAE-A95A-4F0B-837B-042AA3F3AD72}"/>
    <cellStyle name="Normal 2 2 2 2 4 9 2 3" xfId="48884" xr:uid="{5682C58E-20B7-418B-BD2F-ABD3F6360FA6}"/>
    <cellStyle name="Normal 2 2 2 2 4 9 3" xfId="23745" xr:uid="{FAF3880F-BA9C-438C-8368-B6D7C37CA210}"/>
    <cellStyle name="Normal 2 2 2 2 4 9 4" xfId="40504" xr:uid="{5076276A-619B-47C9-ABA9-2DF94E5E572A}"/>
    <cellStyle name="Normal 2 2 2 2 5" xfId="434" xr:uid="{DF04673A-AD1A-4F0D-91CB-B4FEB0B63648}"/>
    <cellStyle name="Normal 2 2 2 2 5 10" xfId="7450" xr:uid="{644641EB-4369-4BD5-8A56-9908934F31BE}"/>
    <cellStyle name="Normal 2 2 2 2 5 10 2" xfId="15830" xr:uid="{D8D5D675-98BD-488B-8CF5-E7AB11E3B846}"/>
    <cellStyle name="Normal 2 2 2 2 5 10 2 2" xfId="32590" xr:uid="{5977E68C-2D6F-448A-93E1-3C05E37A8BD2}"/>
    <cellStyle name="Normal 2 2 2 2 5 10 2 3" xfId="49349" xr:uid="{3B2F246D-9BEE-4D8E-A908-5A97ECA381EE}"/>
    <cellStyle name="Normal 2 2 2 2 5 10 3" xfId="24210" xr:uid="{6E51E54A-D938-477D-8BFC-A346B7DCB2EB}"/>
    <cellStyle name="Normal 2 2 2 2 5 10 4" xfId="40969" xr:uid="{79BE1CA5-91AD-4B80-8601-5C7614C84C32}"/>
    <cellStyle name="Normal 2 2 2 2 5 11" xfId="7856" xr:uid="{963696D3-19F0-4FFD-B253-A2B0A3BEFBA7}"/>
    <cellStyle name="Normal 2 2 2 2 5 11 2" xfId="16236" xr:uid="{16F8B73E-F752-4E8B-A5ED-65C11EBDF7CE}"/>
    <cellStyle name="Normal 2 2 2 2 5 11 2 2" xfId="32996" xr:uid="{758CD6E3-D809-43F9-B66A-5CF9526BEB60}"/>
    <cellStyle name="Normal 2 2 2 2 5 11 2 3" xfId="49755" xr:uid="{7730F1A4-E451-4F00-BB09-2C3EDC74C0E2}"/>
    <cellStyle name="Normal 2 2 2 2 5 11 3" xfId="24616" xr:uid="{4AB091E7-942F-4964-9FB8-70E57472AFEC}"/>
    <cellStyle name="Normal 2 2 2 2 5 11 4" xfId="41375" xr:uid="{FF730705-3715-4715-B8D7-019AA95135E1}"/>
    <cellStyle name="Normal 2 2 2 2 5 12" xfId="8262" xr:uid="{72590C75-18AF-4A1E-B33B-6DE031E3366E}"/>
    <cellStyle name="Normal 2 2 2 2 5 12 2" xfId="16642" xr:uid="{5D42FDF4-A9A8-40EC-856F-7D509E3E27E3}"/>
    <cellStyle name="Normal 2 2 2 2 5 12 2 2" xfId="33402" xr:uid="{FD01D5F8-950B-4531-ADA8-D607A9EB2705}"/>
    <cellStyle name="Normal 2 2 2 2 5 12 2 3" xfId="50161" xr:uid="{3A417659-3F0D-42AC-9866-C578397FC7E5}"/>
    <cellStyle name="Normal 2 2 2 2 5 12 3" xfId="25022" xr:uid="{30A61936-BD18-43B7-8FB0-E974ECA48F56}"/>
    <cellStyle name="Normal 2 2 2 2 5 12 4" xfId="41781" xr:uid="{25EF3183-B363-40D7-8798-A064635C61E1}"/>
    <cellStyle name="Normal 2 2 2 2 5 13" xfId="1949" xr:uid="{5B40C796-93AE-4315-99B7-C74AF301999E}"/>
    <cellStyle name="Normal 2 2 2 2 5 13 2" xfId="10337" xr:uid="{170A434F-6272-4A82-91C0-A19CD64EBBC5}"/>
    <cellStyle name="Normal 2 2 2 2 5 13 2 2" xfId="27097" xr:uid="{E13447C4-3EC7-4E4D-A0C2-CE0711BA48EC}"/>
    <cellStyle name="Normal 2 2 2 2 5 13 2 3" xfId="43856" xr:uid="{D15CA354-855E-4024-B391-B716D5F357A9}"/>
    <cellStyle name="Normal 2 2 2 2 5 13 3" xfId="18717" xr:uid="{B975F587-FEC9-4B70-9279-93004DCF1947}"/>
    <cellStyle name="Normal 2 2 2 2 5 13 4" xfId="35476" xr:uid="{243FFACD-8878-478F-BE1C-873EBBC67223}"/>
    <cellStyle name="Normal 2 2 2 2 5 14" xfId="8845" xr:uid="{91879C98-6207-44A3-8F53-9FB299B236F6}"/>
    <cellStyle name="Normal 2 2 2 2 5 14 2" xfId="25605" xr:uid="{D42F8ED5-E8DE-409F-B328-7E823F955070}"/>
    <cellStyle name="Normal 2 2 2 2 5 14 3" xfId="42364" xr:uid="{F27984F4-6A58-4E5D-AA70-AE531328DD3F}"/>
    <cellStyle name="Normal 2 2 2 2 5 15" xfId="17225" xr:uid="{59DD5E52-BE24-4868-BF3F-BBE0EC47D7E6}"/>
    <cellStyle name="Normal 2 2 2 2 5 16" xfId="33984" xr:uid="{E52D34FA-2D86-4987-B2B1-54BF9BB57E4B}"/>
    <cellStyle name="Normal 2 2 2 2 5 2" xfId="435" xr:uid="{B23FADAC-AF84-4C28-B8F2-CCD5FA7E37B1}"/>
    <cellStyle name="Normal 2 2 2 2 5 2 10" xfId="8353" xr:uid="{4ABFB4A6-A9D5-400C-92F9-856EF10E4776}"/>
    <cellStyle name="Normal 2 2 2 2 5 2 10 2" xfId="16733" xr:uid="{5990ED51-3637-4DB6-A253-0A829EA1FBB3}"/>
    <cellStyle name="Normal 2 2 2 2 5 2 10 2 2" xfId="33493" xr:uid="{E59790C7-DE59-49A9-875E-8C4AA156F572}"/>
    <cellStyle name="Normal 2 2 2 2 5 2 10 2 3" xfId="50252" xr:uid="{A6759030-7214-4CB1-81AA-4848772D5869}"/>
    <cellStyle name="Normal 2 2 2 2 5 2 10 3" xfId="25113" xr:uid="{027D55C3-9159-4099-B8FC-A20E0C5A4239}"/>
    <cellStyle name="Normal 2 2 2 2 5 2 10 4" xfId="41872" xr:uid="{024CE6AF-B7DC-4E38-AE05-DCD8580761B7}"/>
    <cellStyle name="Normal 2 2 2 2 5 2 11" xfId="2267" xr:uid="{5997429F-8747-4D56-AB6D-F97C8B29C5D3}"/>
    <cellStyle name="Normal 2 2 2 2 5 2 11 2" xfId="10649" xr:uid="{69C15469-67B2-4F8D-BBE7-CCCA13FBC795}"/>
    <cellStyle name="Normal 2 2 2 2 5 2 11 2 2" xfId="27409" xr:uid="{510DD377-164D-4DAE-8D35-1D17451B706C}"/>
    <cellStyle name="Normal 2 2 2 2 5 2 11 2 3" xfId="44168" xr:uid="{0CA6DE5C-E2A5-489C-B6D8-8E54C1C8B301}"/>
    <cellStyle name="Normal 2 2 2 2 5 2 11 3" xfId="19029" xr:uid="{6FB47CD7-7BA1-47C9-A8C3-C12EE345E054}"/>
    <cellStyle name="Normal 2 2 2 2 5 2 11 4" xfId="35788" xr:uid="{04BA7EDF-AD4A-4A7B-AC32-C89C83A8757E}"/>
    <cellStyle name="Normal 2 2 2 2 5 2 12" xfId="8846" xr:uid="{6C4A0C09-DB38-4CA2-A642-513A1029CB25}"/>
    <cellStyle name="Normal 2 2 2 2 5 2 12 2" xfId="25606" xr:uid="{8AAC9DC9-2D4F-4D8E-97CD-D96AAF1FD2F6}"/>
    <cellStyle name="Normal 2 2 2 2 5 2 12 3" xfId="42365" xr:uid="{0A421CAC-F355-4E34-8731-251AFCD70719}"/>
    <cellStyle name="Normal 2 2 2 2 5 2 13" xfId="17226" xr:uid="{CE297170-19BC-4C80-99BC-E4DAF1D4CBCF}"/>
    <cellStyle name="Normal 2 2 2 2 5 2 14" xfId="33985" xr:uid="{379B24AF-93D1-4940-8EFE-C7903C5D0ECE}"/>
    <cellStyle name="Normal 2 2 2 2 5 2 2" xfId="877" xr:uid="{957A5DA3-1219-4572-8D84-4D01D4C6D67A}"/>
    <cellStyle name="Normal 2 2 2 2 5 2 2 2" xfId="4272" xr:uid="{D357441F-BC1F-453B-9036-DA7615D63A18}"/>
    <cellStyle name="Normal 2 2 2 2 5 2 2 2 2" xfId="12652" xr:uid="{3530FAB2-77D6-4B40-B267-982B9EB3A129}"/>
    <cellStyle name="Normal 2 2 2 2 5 2 2 2 2 2" xfId="29412" xr:uid="{ACDB84E9-3EBA-46A4-A84C-584253E03237}"/>
    <cellStyle name="Normal 2 2 2 2 5 2 2 2 2 3" xfId="46171" xr:uid="{3DD9F093-D3D9-45C0-B832-690CA8C277D3}"/>
    <cellStyle name="Normal 2 2 2 2 5 2 2 2 3" xfId="21032" xr:uid="{DD8D3801-58C6-44B3-A234-D355EBF07830}"/>
    <cellStyle name="Normal 2 2 2 2 5 2 2 2 4" xfId="37791" xr:uid="{BF6F32E6-E944-4D72-A27B-61E88827B750}"/>
    <cellStyle name="Normal 2 2 2 2 5 2 2 3" xfId="5959" xr:uid="{32D687F3-1DF2-4A16-BF14-EE632B7CD6C2}"/>
    <cellStyle name="Normal 2 2 2 2 5 2 2 3 2" xfId="14339" xr:uid="{67A26314-6A4A-43E0-BE9C-B5E3E0654B2B}"/>
    <cellStyle name="Normal 2 2 2 2 5 2 2 3 2 2" xfId="31099" xr:uid="{31A1AF9C-FE97-417D-B2C6-F818B6A65AD9}"/>
    <cellStyle name="Normal 2 2 2 2 5 2 2 3 2 3" xfId="47858" xr:uid="{BC90D8CE-4D6C-4F72-B97B-39F9A9A45B09}"/>
    <cellStyle name="Normal 2 2 2 2 5 2 2 3 3" xfId="22719" xr:uid="{503FACD8-CC52-4F74-B53B-8BE408428127}"/>
    <cellStyle name="Normal 2 2 2 2 5 2 2 3 4" xfId="39478" xr:uid="{7EAD4159-C5D7-4840-B866-9CC33CF4B70D}"/>
    <cellStyle name="Normal 2 2 2 2 5 2 2 4" xfId="2695" xr:uid="{24B2B1F9-452E-4A93-B5BC-1E2E33747243}"/>
    <cellStyle name="Normal 2 2 2 2 5 2 2 4 2" xfId="11075" xr:uid="{F79241A5-F37F-4AF6-B1D6-AFAE4C6412AC}"/>
    <cellStyle name="Normal 2 2 2 2 5 2 2 4 2 2" xfId="27835" xr:uid="{59447CF4-9CDA-4E35-9DFA-80738DE9BE49}"/>
    <cellStyle name="Normal 2 2 2 2 5 2 2 4 2 3" xfId="44594" xr:uid="{18043FF7-074D-4371-B5A5-519EF2CE4799}"/>
    <cellStyle name="Normal 2 2 2 2 5 2 2 4 3" xfId="19455" xr:uid="{E72BF161-7887-42A4-B5DA-A517C10DA916}"/>
    <cellStyle name="Normal 2 2 2 2 5 2 2 4 4" xfId="36214" xr:uid="{418999E6-AEC3-4F48-9866-7AE548CA772D}"/>
    <cellStyle name="Normal 2 2 2 2 5 2 2 5" xfId="9272" xr:uid="{CE7B8B2E-A03B-49EC-B707-2CD23E328242}"/>
    <cellStyle name="Normal 2 2 2 2 5 2 2 5 2" xfId="26032" xr:uid="{1A5D986F-B88E-4D86-B341-08507AC22DFC}"/>
    <cellStyle name="Normal 2 2 2 2 5 2 2 5 3" xfId="42791" xr:uid="{48C6C8CA-5CB1-4CE4-BDA6-6E9F4EFB4D19}"/>
    <cellStyle name="Normal 2 2 2 2 5 2 2 6" xfId="17652" xr:uid="{8497F511-AF50-4A1E-A60C-FA23F5C37F2A}"/>
    <cellStyle name="Normal 2 2 2 2 5 2 2 7" xfId="34411" xr:uid="{7DE8398C-638F-4116-A342-EA1E3FB1FF96}"/>
    <cellStyle name="Normal 2 2 2 2 5 2 3" xfId="1311" xr:uid="{21E6BBAA-B209-475A-888B-7A254DAF6EBF}"/>
    <cellStyle name="Normal 2 2 2 2 5 2 3 2" xfId="4700" xr:uid="{B88DFC0C-190A-477D-B584-C623D52AF7BD}"/>
    <cellStyle name="Normal 2 2 2 2 5 2 3 2 2" xfId="13080" xr:uid="{1FCEA1A5-5ABA-44E9-8FD8-429BF91F9EEB}"/>
    <cellStyle name="Normal 2 2 2 2 5 2 3 2 2 2" xfId="29840" xr:uid="{C21A9F80-81B1-4824-9B97-0362096AB191}"/>
    <cellStyle name="Normal 2 2 2 2 5 2 3 2 2 3" xfId="46599" xr:uid="{E03E9812-0D3D-4CEC-B743-B3213C5EB3CE}"/>
    <cellStyle name="Normal 2 2 2 2 5 2 3 2 3" xfId="21460" xr:uid="{D392A507-7801-449F-A925-91B65AFEAA18}"/>
    <cellStyle name="Normal 2 2 2 2 5 2 3 2 4" xfId="38219" xr:uid="{B329A58A-AD94-4ACA-B03A-5A8058F9E639}"/>
    <cellStyle name="Normal 2 2 2 2 5 2 3 3" xfId="6387" xr:uid="{3FDECC38-0E70-4264-BD14-5870458011F9}"/>
    <cellStyle name="Normal 2 2 2 2 5 2 3 3 2" xfId="14767" xr:uid="{46436E3F-956C-4D3D-9662-0D6E0E2E2412}"/>
    <cellStyle name="Normal 2 2 2 2 5 2 3 3 2 2" xfId="31527" xr:uid="{855957A8-3E10-4F82-A13C-D314155A118F}"/>
    <cellStyle name="Normal 2 2 2 2 5 2 3 3 2 3" xfId="48286" xr:uid="{6DD53B66-B15F-4757-9C9C-5D83A54AD6DB}"/>
    <cellStyle name="Normal 2 2 2 2 5 2 3 3 3" xfId="23147" xr:uid="{A3B75E27-7D07-4E4B-A597-1F394AB9F28A}"/>
    <cellStyle name="Normal 2 2 2 2 5 2 3 3 4" xfId="39906" xr:uid="{7745CB14-B027-46A9-B8CB-C7E0B44F12FF}"/>
    <cellStyle name="Normal 2 2 2 2 5 2 3 4" xfId="3123" xr:uid="{AD74520D-D2C5-4F16-A6FB-F1A9DDC0ECBF}"/>
    <cellStyle name="Normal 2 2 2 2 5 2 3 4 2" xfId="11503" xr:uid="{5150A6FA-8144-4BD9-9171-D15CBCDEE6DE}"/>
    <cellStyle name="Normal 2 2 2 2 5 2 3 4 2 2" xfId="28263" xr:uid="{1373EB10-BE98-4105-AA8C-8E0B03D8BF72}"/>
    <cellStyle name="Normal 2 2 2 2 5 2 3 4 2 3" xfId="45022" xr:uid="{08793A93-6F73-4CB6-8934-2E123E690BF8}"/>
    <cellStyle name="Normal 2 2 2 2 5 2 3 4 3" xfId="19883" xr:uid="{E760157C-64E3-4C35-B1A6-F7C3CDF6D641}"/>
    <cellStyle name="Normal 2 2 2 2 5 2 3 4 4" xfId="36642" xr:uid="{AEFD6726-0ED1-4CC4-8544-58231F704257}"/>
    <cellStyle name="Normal 2 2 2 2 5 2 3 5" xfId="9700" xr:uid="{C05D9990-CB4B-4161-B00E-4C070AD045E1}"/>
    <cellStyle name="Normal 2 2 2 2 5 2 3 5 2" xfId="26460" xr:uid="{0075932C-2927-43E2-A2E4-BAC75E6B2FCF}"/>
    <cellStyle name="Normal 2 2 2 2 5 2 3 5 3" xfId="43219" xr:uid="{843485A0-3775-4E3B-B412-C9A4C49F1135}"/>
    <cellStyle name="Normal 2 2 2 2 5 2 3 6" xfId="18080" xr:uid="{1443F352-6691-45E3-B603-2DBE8BB21025}"/>
    <cellStyle name="Normal 2 2 2 2 5 2 3 7" xfId="34839" xr:uid="{8C3E62B6-CEAA-41EF-8587-22BA150E9652}"/>
    <cellStyle name="Normal 2 2 2 2 5 2 4" xfId="1653" xr:uid="{80C7603D-BE03-4630-B494-EAEA38D5ABB4}"/>
    <cellStyle name="Normal 2 2 2 2 5 2 4 2" xfId="5042" xr:uid="{1A05DD32-AA99-486E-9EE6-FE2EA8773985}"/>
    <cellStyle name="Normal 2 2 2 2 5 2 4 2 2" xfId="13422" xr:uid="{A903B50F-0ED5-4286-BB1B-5978C458C460}"/>
    <cellStyle name="Normal 2 2 2 2 5 2 4 2 2 2" xfId="30182" xr:uid="{9CE7FD5C-E191-4759-86ED-77E4D1281753}"/>
    <cellStyle name="Normal 2 2 2 2 5 2 4 2 2 3" xfId="46941" xr:uid="{2805C907-F78A-4CA2-BA30-DB6D5381C63A}"/>
    <cellStyle name="Normal 2 2 2 2 5 2 4 2 3" xfId="21802" xr:uid="{ADC887D4-7252-4ECD-8B71-C0BA3C1B9F11}"/>
    <cellStyle name="Normal 2 2 2 2 5 2 4 2 4" xfId="38561" xr:uid="{CC8736B4-05D2-45D2-940C-B6DCF7C9E9DF}"/>
    <cellStyle name="Normal 2 2 2 2 5 2 4 3" xfId="6729" xr:uid="{8814DEF7-12AF-4976-856B-6F0D33C8EC2B}"/>
    <cellStyle name="Normal 2 2 2 2 5 2 4 3 2" xfId="15109" xr:uid="{0CDEE488-A226-40AD-81AC-9FFB9676EFB8}"/>
    <cellStyle name="Normal 2 2 2 2 5 2 4 3 2 2" xfId="31869" xr:uid="{21153B68-5295-42A3-A544-FD3AD26AC38E}"/>
    <cellStyle name="Normal 2 2 2 2 5 2 4 3 2 3" xfId="48628" xr:uid="{C520AB04-CEBD-4B4F-AF2A-D27BF650A9FE}"/>
    <cellStyle name="Normal 2 2 2 2 5 2 4 3 3" xfId="23489" xr:uid="{F4DA6FBC-FA33-4505-B1A2-36CA82479F34}"/>
    <cellStyle name="Normal 2 2 2 2 5 2 4 3 4" xfId="40248" xr:uid="{1CF4FB4B-9C3C-425C-B111-B9BA443DA3D1}"/>
    <cellStyle name="Normal 2 2 2 2 5 2 4 4" xfId="3353" xr:uid="{BE6D06F8-0BC5-44AD-925F-757E2DD54C88}"/>
    <cellStyle name="Normal 2 2 2 2 5 2 4 4 2" xfId="11733" xr:uid="{F90C30E9-9C73-4182-A62A-9F513D72F082}"/>
    <cellStyle name="Normal 2 2 2 2 5 2 4 4 2 2" xfId="28493" xr:uid="{C90CD75B-58B8-4B9D-A367-7667733CE8F9}"/>
    <cellStyle name="Normal 2 2 2 2 5 2 4 4 2 3" xfId="45252" xr:uid="{3A062F83-FB00-451B-9456-1BD1D7A72CC4}"/>
    <cellStyle name="Normal 2 2 2 2 5 2 4 4 3" xfId="20113" xr:uid="{F76F92A9-E03A-4FA5-B78E-D55B4B309FEC}"/>
    <cellStyle name="Normal 2 2 2 2 5 2 4 4 4" xfId="36872" xr:uid="{5F0587F2-18B8-4C30-AC6A-E43726ED2A4E}"/>
    <cellStyle name="Normal 2 2 2 2 5 2 4 5" xfId="10042" xr:uid="{060B1D21-9AA5-42BD-92E5-577395B7CE42}"/>
    <cellStyle name="Normal 2 2 2 2 5 2 4 5 2" xfId="26802" xr:uid="{CFCEAF40-981E-4203-9FBF-FEEC77637E14}"/>
    <cellStyle name="Normal 2 2 2 2 5 2 4 5 3" xfId="43561" xr:uid="{97C54900-5805-40BF-91B4-87141E86FB39}"/>
    <cellStyle name="Normal 2 2 2 2 5 2 4 6" xfId="18422" xr:uid="{867DF349-EA0A-4FBE-B9DD-5108E4F135FC}"/>
    <cellStyle name="Normal 2 2 2 2 5 2 4 7" xfId="35181" xr:uid="{4AA3019E-DE8F-4C81-A8C5-413E952D9EDF}"/>
    <cellStyle name="Normal 2 2 2 2 5 2 5" xfId="3772" xr:uid="{662D416F-966A-4FFE-A7C6-5B25A9C6A902}"/>
    <cellStyle name="Normal 2 2 2 2 5 2 5 2" xfId="12152" xr:uid="{3CB4B217-EE32-4F8E-ABF2-B3986C35C5D6}"/>
    <cellStyle name="Normal 2 2 2 2 5 2 5 2 2" xfId="28912" xr:uid="{051F443C-20A2-46A6-B03F-7079E69FC2C0}"/>
    <cellStyle name="Normal 2 2 2 2 5 2 5 2 3" xfId="45671" xr:uid="{01E18578-FA23-4691-AAFA-6368EE62A461}"/>
    <cellStyle name="Normal 2 2 2 2 5 2 5 3" xfId="20532" xr:uid="{3224857C-D9F5-445A-A8EA-8ADCC7DEDBA8}"/>
    <cellStyle name="Normal 2 2 2 2 5 2 5 4" xfId="37291" xr:uid="{81EE07CB-8C15-4513-8661-95B482F8478F}"/>
    <cellStyle name="Normal 2 2 2 2 5 2 6" xfId="5533" xr:uid="{D9255D4D-2AF9-4941-AB66-0C5D61B31FFB}"/>
    <cellStyle name="Normal 2 2 2 2 5 2 6 2" xfId="13913" xr:uid="{3830237D-C86C-4A23-8F73-7507B08DC9C2}"/>
    <cellStyle name="Normal 2 2 2 2 5 2 6 2 2" xfId="30673" xr:uid="{9D82B01D-98F1-40C3-9C39-823E6B41C21D}"/>
    <cellStyle name="Normal 2 2 2 2 5 2 6 2 3" xfId="47432" xr:uid="{6D3C0E08-72AC-4C5E-9C8A-27ED542E28B2}"/>
    <cellStyle name="Normal 2 2 2 2 5 2 6 3" xfId="22293" xr:uid="{A560B538-4DE2-4981-8BDD-A6228D678DEE}"/>
    <cellStyle name="Normal 2 2 2 2 5 2 6 4" xfId="39052" xr:uid="{A219809D-1672-451B-8FAD-67566532EB81}"/>
    <cellStyle name="Normal 2 2 2 2 5 2 7" xfId="7135" xr:uid="{FEAB88C1-AE71-4D3A-AB1E-ADC1814FB1DE}"/>
    <cellStyle name="Normal 2 2 2 2 5 2 7 2" xfId="15515" xr:uid="{7C29EC8C-A5DF-4FA5-A8E6-E6BA4E689442}"/>
    <cellStyle name="Normal 2 2 2 2 5 2 7 2 2" xfId="32275" xr:uid="{34CAF21D-215C-404C-A14E-26DC6B663923}"/>
    <cellStyle name="Normal 2 2 2 2 5 2 7 2 3" xfId="49034" xr:uid="{2D39026F-070D-4600-8D51-7594BDA54ECA}"/>
    <cellStyle name="Normal 2 2 2 2 5 2 7 3" xfId="23895" xr:uid="{05730669-CDAF-456E-BF25-5965F9A455A3}"/>
    <cellStyle name="Normal 2 2 2 2 5 2 7 4" xfId="40654" xr:uid="{DFC4FC04-57FC-42D2-9ECB-E25D60CE7FDB}"/>
    <cellStyle name="Normal 2 2 2 2 5 2 8" xfId="7541" xr:uid="{26D7F591-1CAA-4B8C-BB56-29758B85EFCB}"/>
    <cellStyle name="Normal 2 2 2 2 5 2 8 2" xfId="15921" xr:uid="{8324DCC0-570E-43E9-B792-FA8D89A65856}"/>
    <cellStyle name="Normal 2 2 2 2 5 2 8 2 2" xfId="32681" xr:uid="{1104BB2C-FF53-4E8A-8458-E25351A09AF8}"/>
    <cellStyle name="Normal 2 2 2 2 5 2 8 2 3" xfId="49440" xr:uid="{DE4AE7F9-89CC-4FEB-AA9D-2B4F821BD703}"/>
    <cellStyle name="Normal 2 2 2 2 5 2 8 3" xfId="24301" xr:uid="{5A494CC9-C9CF-4A9A-A86D-4FABF820D837}"/>
    <cellStyle name="Normal 2 2 2 2 5 2 8 4" xfId="41060" xr:uid="{B8ED9F66-916F-4D58-8951-AABBA3581916}"/>
    <cellStyle name="Normal 2 2 2 2 5 2 9" xfId="7947" xr:uid="{333AE48C-55A0-4E12-B668-4B8B89BE347A}"/>
    <cellStyle name="Normal 2 2 2 2 5 2 9 2" xfId="16327" xr:uid="{18775CD4-8F4B-4240-9207-D2984E8A6524}"/>
    <cellStyle name="Normal 2 2 2 2 5 2 9 2 2" xfId="33087" xr:uid="{6F03F815-70BA-4C1B-B320-1E6D289451AD}"/>
    <cellStyle name="Normal 2 2 2 2 5 2 9 2 3" xfId="49846" xr:uid="{9CE3004F-2E8E-4015-95A3-DA878FF04CD9}"/>
    <cellStyle name="Normal 2 2 2 2 5 2 9 3" xfId="24707" xr:uid="{1ED1A1AF-1643-4C82-8D9C-5DE09EBBBA05}"/>
    <cellStyle name="Normal 2 2 2 2 5 2 9 4" xfId="41466" xr:uid="{2C23BA4A-CCE2-4CF4-BBD0-1F52B2A5BFF2}"/>
    <cellStyle name="Normal 2 2 2 2 5 3" xfId="436" xr:uid="{08DDA2FE-3A80-46AF-9ABF-B554B0760FA0}"/>
    <cellStyle name="Normal 2 2 2 2 5 3 10" xfId="8533" xr:uid="{C1859CE6-0BAE-48B3-94D1-AC0C1D618B77}"/>
    <cellStyle name="Normal 2 2 2 2 5 3 10 2" xfId="16913" xr:uid="{FA2DE5AB-AEC9-4D4E-8159-FEFB459FE88F}"/>
    <cellStyle name="Normal 2 2 2 2 5 3 10 2 2" xfId="33673" xr:uid="{B06AB224-6FA7-4075-808F-283608A58A21}"/>
    <cellStyle name="Normal 2 2 2 2 5 3 10 2 3" xfId="50432" xr:uid="{7C93003E-E7DE-4499-9105-702C96350EAB}"/>
    <cellStyle name="Normal 2 2 2 2 5 3 10 3" xfId="25293" xr:uid="{B0CE99E7-A60F-4CB9-864C-F8FDC400DA01}"/>
    <cellStyle name="Normal 2 2 2 2 5 3 10 4" xfId="42052" xr:uid="{F1BBBFC8-01ED-4F9D-ACAE-3D2B9CBBD25C}"/>
    <cellStyle name="Normal 2 2 2 2 5 3 11" xfId="2268" xr:uid="{5BC33291-6CAF-4A7D-9F54-74B0690918DA}"/>
    <cellStyle name="Normal 2 2 2 2 5 3 11 2" xfId="10650" xr:uid="{3D6D01E3-05E1-492D-8987-8F9E2DF82E2A}"/>
    <cellStyle name="Normal 2 2 2 2 5 3 11 2 2" xfId="27410" xr:uid="{F42DAA11-DF1E-4A72-828C-7D5480362FA9}"/>
    <cellStyle name="Normal 2 2 2 2 5 3 11 2 3" xfId="44169" xr:uid="{7DE4ABAE-1875-4F0F-9CF1-0EC86E9077E0}"/>
    <cellStyle name="Normal 2 2 2 2 5 3 11 3" xfId="19030" xr:uid="{EA1A26D4-880C-4BD3-A9D5-25F6C43363B6}"/>
    <cellStyle name="Normal 2 2 2 2 5 3 11 4" xfId="35789" xr:uid="{14A94563-C262-4397-A48F-3372ABE9E29F}"/>
    <cellStyle name="Normal 2 2 2 2 5 3 12" xfId="8847" xr:uid="{7E8BD8F5-FABF-4309-B5A1-8AE1F8929265}"/>
    <cellStyle name="Normal 2 2 2 2 5 3 12 2" xfId="25607" xr:uid="{F408E5A0-898D-46A6-9813-7BC9D91D2763}"/>
    <cellStyle name="Normal 2 2 2 2 5 3 12 3" xfId="42366" xr:uid="{3E20D86C-4DB9-4C5B-9ECA-3EC6A461AD42}"/>
    <cellStyle name="Normal 2 2 2 2 5 3 13" xfId="17227" xr:uid="{FFD9BFAE-2E46-4E8C-8EA2-943D3D5A08EE}"/>
    <cellStyle name="Normal 2 2 2 2 5 3 14" xfId="33986" xr:uid="{63F89FD3-F08E-4BCF-A930-7A2922454E8B}"/>
    <cellStyle name="Normal 2 2 2 2 5 3 2" xfId="878" xr:uid="{C5CC23A0-59B8-45F7-9563-CD4E4CE03E6C}"/>
    <cellStyle name="Normal 2 2 2 2 5 3 2 2" xfId="4273" xr:uid="{3C201BB8-3ADC-4095-8FCC-5CA9E3A46EF8}"/>
    <cellStyle name="Normal 2 2 2 2 5 3 2 2 2" xfId="12653" xr:uid="{6842D14F-2CE3-4744-99A8-8E0F6F0D58DF}"/>
    <cellStyle name="Normal 2 2 2 2 5 3 2 2 2 2" xfId="29413" xr:uid="{B2DFCC44-BA90-4F81-AE9C-B519471D2D5D}"/>
    <cellStyle name="Normal 2 2 2 2 5 3 2 2 2 3" xfId="46172" xr:uid="{BD576C58-06B7-4312-8CA9-787C7B0C143F}"/>
    <cellStyle name="Normal 2 2 2 2 5 3 2 2 3" xfId="21033" xr:uid="{A4DA51B3-F701-4526-80E4-D90AE6858B6B}"/>
    <cellStyle name="Normal 2 2 2 2 5 3 2 2 4" xfId="37792" xr:uid="{42736D35-571A-4D5F-8F9A-265CF4B46672}"/>
    <cellStyle name="Normal 2 2 2 2 5 3 2 3" xfId="5960" xr:uid="{9CCFDD41-D621-4BB0-A62E-C09E8AB7891A}"/>
    <cellStyle name="Normal 2 2 2 2 5 3 2 3 2" xfId="14340" xr:uid="{F34063CA-4C91-4133-92D1-80254514F01D}"/>
    <cellStyle name="Normal 2 2 2 2 5 3 2 3 2 2" xfId="31100" xr:uid="{94CA88A0-07DC-408E-9E86-6077DEA74AF3}"/>
    <cellStyle name="Normal 2 2 2 2 5 3 2 3 2 3" xfId="47859" xr:uid="{81D43D28-20A4-4F67-999F-A74187F7D5B0}"/>
    <cellStyle name="Normal 2 2 2 2 5 3 2 3 3" xfId="22720" xr:uid="{0C27B2CF-F18A-46DD-92A0-1EFE1A764BBA}"/>
    <cellStyle name="Normal 2 2 2 2 5 3 2 3 4" xfId="39479" xr:uid="{4186AE45-8AB4-47DE-81B1-B849BDDA4BD8}"/>
    <cellStyle name="Normal 2 2 2 2 5 3 2 4" xfId="2696" xr:uid="{C9B55CBA-AF90-465B-98DB-020D1C39A0F5}"/>
    <cellStyle name="Normal 2 2 2 2 5 3 2 4 2" xfId="11076" xr:uid="{2A111315-4255-450E-80E5-2271CEA171F4}"/>
    <cellStyle name="Normal 2 2 2 2 5 3 2 4 2 2" xfId="27836" xr:uid="{538CD3BF-F21D-4F56-AE4D-5BB06D88266F}"/>
    <cellStyle name="Normal 2 2 2 2 5 3 2 4 2 3" xfId="44595" xr:uid="{E8FE4DD0-DF39-40AE-86A0-E6F63B6D97E6}"/>
    <cellStyle name="Normal 2 2 2 2 5 3 2 4 3" xfId="19456" xr:uid="{0B08C786-FB43-438F-B6BA-EC2AD7D8CDB2}"/>
    <cellStyle name="Normal 2 2 2 2 5 3 2 4 4" xfId="36215" xr:uid="{370A7A46-1D82-4431-B395-ADA251994056}"/>
    <cellStyle name="Normal 2 2 2 2 5 3 2 5" xfId="9273" xr:uid="{E4CE4D35-3007-488C-9DB1-51260E3D95EC}"/>
    <cellStyle name="Normal 2 2 2 2 5 3 2 5 2" xfId="26033" xr:uid="{690D2833-095B-4038-9BD8-581DCC5C4A5F}"/>
    <cellStyle name="Normal 2 2 2 2 5 3 2 5 3" xfId="42792" xr:uid="{C824D749-0EE5-4CFE-B80D-E1C3D52A3721}"/>
    <cellStyle name="Normal 2 2 2 2 5 3 2 6" xfId="17653" xr:uid="{C5A7BFBF-51E8-493C-8BDC-FD6DA018A538}"/>
    <cellStyle name="Normal 2 2 2 2 5 3 2 7" xfId="34412" xr:uid="{C1861346-B98F-4046-B735-E5C5DD10F8EC}"/>
    <cellStyle name="Normal 2 2 2 2 5 3 3" xfId="1312" xr:uid="{86D19C5A-1AF4-4A8B-AF03-B43E504331DC}"/>
    <cellStyle name="Normal 2 2 2 2 5 3 3 2" xfId="4701" xr:uid="{6159116F-D964-41A2-8A8E-23F492C11295}"/>
    <cellStyle name="Normal 2 2 2 2 5 3 3 2 2" xfId="13081" xr:uid="{3E1A4112-8CC7-44FD-BF77-2F01ECDF262A}"/>
    <cellStyle name="Normal 2 2 2 2 5 3 3 2 2 2" xfId="29841" xr:uid="{96CF47F6-0C47-481C-BC19-23F6A96D0B7D}"/>
    <cellStyle name="Normal 2 2 2 2 5 3 3 2 2 3" xfId="46600" xr:uid="{C3F51A47-0902-43C8-92AF-021936A73536}"/>
    <cellStyle name="Normal 2 2 2 2 5 3 3 2 3" xfId="21461" xr:uid="{C87ED354-A19B-4627-BD59-E63C77A1D3B0}"/>
    <cellStyle name="Normal 2 2 2 2 5 3 3 2 4" xfId="38220" xr:uid="{4BE5B24B-B88D-467F-8593-295BC5DEE431}"/>
    <cellStyle name="Normal 2 2 2 2 5 3 3 3" xfId="6388" xr:uid="{E7B58AB2-0BAD-4079-BC22-C9CD3BEB708A}"/>
    <cellStyle name="Normal 2 2 2 2 5 3 3 3 2" xfId="14768" xr:uid="{06421DE3-C8F7-421B-A5DC-48C54624E8F8}"/>
    <cellStyle name="Normal 2 2 2 2 5 3 3 3 2 2" xfId="31528" xr:uid="{B4BC4162-598A-4F12-97D9-F82B8FD2E4B7}"/>
    <cellStyle name="Normal 2 2 2 2 5 3 3 3 2 3" xfId="48287" xr:uid="{93E91255-99BB-4937-AF67-891FC2BFB4FF}"/>
    <cellStyle name="Normal 2 2 2 2 5 3 3 3 3" xfId="23148" xr:uid="{0556B31D-F1E8-4E05-BDCD-E8D0969E5B9A}"/>
    <cellStyle name="Normal 2 2 2 2 5 3 3 3 4" xfId="39907" xr:uid="{14E797AC-5885-4D2A-A491-B94A704AC0AD}"/>
    <cellStyle name="Normal 2 2 2 2 5 3 3 4" xfId="3124" xr:uid="{AC32BFC8-01A0-4B49-86C0-1B1909CE96A9}"/>
    <cellStyle name="Normal 2 2 2 2 5 3 3 4 2" xfId="11504" xr:uid="{A7BD30BD-E78F-4D1C-85D3-1C3F47D4FBD5}"/>
    <cellStyle name="Normal 2 2 2 2 5 3 3 4 2 2" xfId="28264" xr:uid="{E929EF74-974B-473B-AC6D-A1200554C5F7}"/>
    <cellStyle name="Normal 2 2 2 2 5 3 3 4 2 3" xfId="45023" xr:uid="{4C04304E-7BA2-434B-A06A-D5579718B410}"/>
    <cellStyle name="Normal 2 2 2 2 5 3 3 4 3" xfId="19884" xr:uid="{607E87E3-5983-416E-84F8-937133B13E9A}"/>
    <cellStyle name="Normal 2 2 2 2 5 3 3 4 4" xfId="36643" xr:uid="{A2075CCE-8CFF-4B16-9A05-D6E34E930453}"/>
    <cellStyle name="Normal 2 2 2 2 5 3 3 5" xfId="9701" xr:uid="{FA1C2642-6159-4BBB-A9C9-371828BFD8B4}"/>
    <cellStyle name="Normal 2 2 2 2 5 3 3 5 2" xfId="26461" xr:uid="{A0CC943C-0999-4B8F-9550-0EDA254477A7}"/>
    <cellStyle name="Normal 2 2 2 2 5 3 3 5 3" xfId="43220" xr:uid="{3DEAFA01-5D30-456D-A871-208AF8DD4CA5}"/>
    <cellStyle name="Normal 2 2 2 2 5 3 3 6" xfId="18081" xr:uid="{3D515C17-560A-48F4-962A-41FF7BB3DA60}"/>
    <cellStyle name="Normal 2 2 2 2 5 3 3 7" xfId="34840" xr:uid="{4573F411-D357-42CA-BA5B-CE1AAAE94979}"/>
    <cellStyle name="Normal 2 2 2 2 5 3 4" xfId="1833" xr:uid="{E71A9BF6-4874-4DB7-90F5-32390AE15520}"/>
    <cellStyle name="Normal 2 2 2 2 5 3 4 2" xfId="5222" xr:uid="{79CB7388-918B-472C-89DF-152C4E529E6E}"/>
    <cellStyle name="Normal 2 2 2 2 5 3 4 2 2" xfId="13602" xr:uid="{A579F454-AF89-40A5-A432-2DE40678206E}"/>
    <cellStyle name="Normal 2 2 2 2 5 3 4 2 2 2" xfId="30362" xr:uid="{4DDFB618-BCB2-4B90-A641-D99A354AE1D5}"/>
    <cellStyle name="Normal 2 2 2 2 5 3 4 2 2 3" xfId="47121" xr:uid="{A6AF8332-2550-4920-B888-8F9FE128754F}"/>
    <cellStyle name="Normal 2 2 2 2 5 3 4 2 3" xfId="21982" xr:uid="{2D8CF126-AD3E-496B-9788-772B6C68B49C}"/>
    <cellStyle name="Normal 2 2 2 2 5 3 4 2 4" xfId="38741" xr:uid="{617B5682-6D9A-4E42-A32D-9D063A33BD2D}"/>
    <cellStyle name="Normal 2 2 2 2 5 3 4 3" xfId="6909" xr:uid="{2B56D504-4909-46E4-94B3-892F03E98EC0}"/>
    <cellStyle name="Normal 2 2 2 2 5 3 4 3 2" xfId="15289" xr:uid="{A8736C29-4F40-4E45-A1EF-AAA41FC8E28A}"/>
    <cellStyle name="Normal 2 2 2 2 5 3 4 3 2 2" xfId="32049" xr:uid="{860FFCEC-4101-4270-BE9C-A743BD992493}"/>
    <cellStyle name="Normal 2 2 2 2 5 3 4 3 2 3" xfId="48808" xr:uid="{8B92B7AA-3B3D-4007-9E3F-87D40097683D}"/>
    <cellStyle name="Normal 2 2 2 2 5 3 4 3 3" xfId="23669" xr:uid="{2C4B0CDE-A1FD-4155-9A56-FF46FB5F492E}"/>
    <cellStyle name="Normal 2 2 2 2 5 3 4 3 4" xfId="40428" xr:uid="{660DD53D-FD71-409E-AAD4-BDE4F56EB00F}"/>
    <cellStyle name="Normal 2 2 2 2 5 3 4 4" xfId="3532" xr:uid="{4295E5D6-7BE9-45E6-9E6D-8A3B0BB09E0A}"/>
    <cellStyle name="Normal 2 2 2 2 5 3 4 4 2" xfId="11912" xr:uid="{649C1058-55B9-4C62-B3E6-667B669DE13B}"/>
    <cellStyle name="Normal 2 2 2 2 5 3 4 4 2 2" xfId="28672" xr:uid="{051E5930-6C4F-4E0E-8814-FA726C864B70}"/>
    <cellStyle name="Normal 2 2 2 2 5 3 4 4 2 3" xfId="45431" xr:uid="{09A43CDF-E6BC-44A6-87D4-ECBA5480DD58}"/>
    <cellStyle name="Normal 2 2 2 2 5 3 4 4 3" xfId="20292" xr:uid="{63AC4596-B2E2-443D-AA27-9FBCCBF85289}"/>
    <cellStyle name="Normal 2 2 2 2 5 3 4 4 4" xfId="37051" xr:uid="{708E18E3-7A65-4396-8572-C6DFA541278F}"/>
    <cellStyle name="Normal 2 2 2 2 5 3 4 5" xfId="10222" xr:uid="{A404A757-C88C-4ED9-8F25-757D5D82CADC}"/>
    <cellStyle name="Normal 2 2 2 2 5 3 4 5 2" xfId="26982" xr:uid="{E35A72E1-08DB-4432-BC4F-232E5CF808EC}"/>
    <cellStyle name="Normal 2 2 2 2 5 3 4 5 3" xfId="43741" xr:uid="{CCB12923-A2FD-4EDD-BD7A-3CAAFD5023CE}"/>
    <cellStyle name="Normal 2 2 2 2 5 3 4 6" xfId="18602" xr:uid="{717884B3-03DD-4AB1-B089-29844C7C3792}"/>
    <cellStyle name="Normal 2 2 2 2 5 3 4 7" xfId="35361" xr:uid="{723E2C65-3626-4427-8390-17E5CFA4AE14}"/>
    <cellStyle name="Normal 2 2 2 2 5 3 5" xfId="3952" xr:uid="{B328B699-EC4C-43D3-A415-2F97C6B6EE8D}"/>
    <cellStyle name="Normal 2 2 2 2 5 3 5 2" xfId="12332" xr:uid="{AD9FC563-00AE-4CF8-87E7-9454933A1645}"/>
    <cellStyle name="Normal 2 2 2 2 5 3 5 2 2" xfId="29092" xr:uid="{7604818A-73AE-4C75-8F86-14318F758AEC}"/>
    <cellStyle name="Normal 2 2 2 2 5 3 5 2 3" xfId="45851" xr:uid="{408D9E8A-88C0-4099-9965-84AC6FDCF899}"/>
    <cellStyle name="Normal 2 2 2 2 5 3 5 3" xfId="20712" xr:uid="{FD290074-0183-4820-B1C2-5790E1719D8C}"/>
    <cellStyle name="Normal 2 2 2 2 5 3 5 4" xfId="37471" xr:uid="{EBF83206-5D90-4DBF-B82B-C650983C4D95}"/>
    <cellStyle name="Normal 2 2 2 2 5 3 6" xfId="5534" xr:uid="{3BC84132-51AA-43B3-ACBB-86AF2E2E9684}"/>
    <cellStyle name="Normal 2 2 2 2 5 3 6 2" xfId="13914" xr:uid="{6388FF66-C879-4EAC-A79E-5B7E2997D4D0}"/>
    <cellStyle name="Normal 2 2 2 2 5 3 6 2 2" xfId="30674" xr:uid="{162A465F-0FFA-488A-86EB-D900877774F2}"/>
    <cellStyle name="Normal 2 2 2 2 5 3 6 2 3" xfId="47433" xr:uid="{DE0F8C64-277D-4C62-880C-9A9296460E7D}"/>
    <cellStyle name="Normal 2 2 2 2 5 3 6 3" xfId="22294" xr:uid="{7E7D52CC-4D67-482B-81ED-3A49EAF00342}"/>
    <cellStyle name="Normal 2 2 2 2 5 3 6 4" xfId="39053" xr:uid="{213DFEE5-7BD6-4B71-8301-DC8D9C7F9FE1}"/>
    <cellStyle name="Normal 2 2 2 2 5 3 7" xfId="7315" xr:uid="{465208CF-BBA7-406A-858B-679DC57FD024}"/>
    <cellStyle name="Normal 2 2 2 2 5 3 7 2" xfId="15695" xr:uid="{3356CC05-F131-4943-932F-F5C6378AFD26}"/>
    <cellStyle name="Normal 2 2 2 2 5 3 7 2 2" xfId="32455" xr:uid="{7E03CD73-9470-4529-B583-62389823C992}"/>
    <cellStyle name="Normal 2 2 2 2 5 3 7 2 3" xfId="49214" xr:uid="{D1C93078-6093-4976-8717-ABEB286C8BCD}"/>
    <cellStyle name="Normal 2 2 2 2 5 3 7 3" xfId="24075" xr:uid="{5DF83A05-7D7C-4592-B439-9E79C5637653}"/>
    <cellStyle name="Normal 2 2 2 2 5 3 7 4" xfId="40834" xr:uid="{B8EE961C-5CDB-47AC-AAFF-4F209CDA8DF3}"/>
    <cellStyle name="Normal 2 2 2 2 5 3 8" xfId="7721" xr:uid="{B06A1ADD-13EB-4826-81BD-A450B9F6555D}"/>
    <cellStyle name="Normal 2 2 2 2 5 3 8 2" xfId="16101" xr:uid="{B621F7E0-2BFA-481C-90BF-2941A37DE344}"/>
    <cellStyle name="Normal 2 2 2 2 5 3 8 2 2" xfId="32861" xr:uid="{60771A62-CF35-4060-92CB-9D5ED5EB026A}"/>
    <cellStyle name="Normal 2 2 2 2 5 3 8 2 3" xfId="49620" xr:uid="{4487EC91-A938-4F0F-BCA6-87FDFE5A3F7F}"/>
    <cellStyle name="Normal 2 2 2 2 5 3 8 3" xfId="24481" xr:uid="{AE534506-2E12-4C20-AF77-40681150ED1B}"/>
    <cellStyle name="Normal 2 2 2 2 5 3 8 4" xfId="41240" xr:uid="{21D28E41-E1F5-4321-B352-847FB92A5BE3}"/>
    <cellStyle name="Normal 2 2 2 2 5 3 9" xfId="8127" xr:uid="{61DCDAF3-6A85-46A0-9924-ADE0BD38CDD0}"/>
    <cellStyle name="Normal 2 2 2 2 5 3 9 2" xfId="16507" xr:uid="{57602588-F277-4326-B5CC-0DA2E802CD22}"/>
    <cellStyle name="Normal 2 2 2 2 5 3 9 2 2" xfId="33267" xr:uid="{7073D15F-1AB3-403C-A4C4-F0447EC6C249}"/>
    <cellStyle name="Normal 2 2 2 2 5 3 9 2 3" xfId="50026" xr:uid="{01881774-7732-4D3B-BFEC-EB7AC6CCB3A6}"/>
    <cellStyle name="Normal 2 2 2 2 5 3 9 3" xfId="24887" xr:uid="{283BD991-9644-455E-8ACA-C93F01873D8D}"/>
    <cellStyle name="Normal 2 2 2 2 5 3 9 4" xfId="41646" xr:uid="{3B00C816-3A0C-4CC6-94F3-762BC6AD4DFC}"/>
    <cellStyle name="Normal 2 2 2 2 5 4" xfId="876" xr:uid="{B5914E43-BE6A-4B51-A08F-A2583472CFF4}"/>
    <cellStyle name="Normal 2 2 2 2 5 4 2" xfId="4271" xr:uid="{5B7B9312-88F3-48F9-AE75-84462834534C}"/>
    <cellStyle name="Normal 2 2 2 2 5 4 2 2" xfId="12651" xr:uid="{0B22E03E-5239-4DB9-B991-B14F379AD012}"/>
    <cellStyle name="Normal 2 2 2 2 5 4 2 2 2" xfId="29411" xr:uid="{1F1EB5C1-11B0-4F92-BDC5-92C529676A34}"/>
    <cellStyle name="Normal 2 2 2 2 5 4 2 2 3" xfId="46170" xr:uid="{23DAE809-C50B-47B9-959E-262328B147AC}"/>
    <cellStyle name="Normal 2 2 2 2 5 4 2 3" xfId="21031" xr:uid="{99F3AF3E-D2BB-4B1E-B951-55DB8553CED2}"/>
    <cellStyle name="Normal 2 2 2 2 5 4 2 4" xfId="37790" xr:uid="{96A73930-F78D-489A-8461-B39EBBB5C567}"/>
    <cellStyle name="Normal 2 2 2 2 5 4 3" xfId="5958" xr:uid="{A7C0799A-7C38-49EF-802F-EB0D76E20FD3}"/>
    <cellStyle name="Normal 2 2 2 2 5 4 3 2" xfId="14338" xr:uid="{8BB96737-B2F3-4AE1-A195-302BE6491E98}"/>
    <cellStyle name="Normal 2 2 2 2 5 4 3 2 2" xfId="31098" xr:uid="{4AA4B57C-C30E-4E9E-B5D3-67C716A17C50}"/>
    <cellStyle name="Normal 2 2 2 2 5 4 3 2 3" xfId="47857" xr:uid="{C50C5B70-F7EE-43ED-A57F-A601A3CFFE92}"/>
    <cellStyle name="Normal 2 2 2 2 5 4 3 3" xfId="22718" xr:uid="{709BCE63-D73A-4B5F-886B-043001462A8B}"/>
    <cellStyle name="Normal 2 2 2 2 5 4 3 4" xfId="39477" xr:uid="{1FB9C2DF-8E33-4874-9F9B-A182CB0D79B3}"/>
    <cellStyle name="Normal 2 2 2 2 5 4 4" xfId="2694" xr:uid="{18D9A064-D74F-457E-9642-893AAB4915F0}"/>
    <cellStyle name="Normal 2 2 2 2 5 4 4 2" xfId="11074" xr:uid="{7FA2965C-EC6F-4431-8407-0EB9FDA503FE}"/>
    <cellStyle name="Normal 2 2 2 2 5 4 4 2 2" xfId="27834" xr:uid="{C719187C-01FA-4B7E-996C-A3645C380275}"/>
    <cellStyle name="Normal 2 2 2 2 5 4 4 2 3" xfId="44593" xr:uid="{FBF564A7-9C37-42CA-B6FB-443DF5611306}"/>
    <cellStyle name="Normal 2 2 2 2 5 4 4 3" xfId="19454" xr:uid="{FD527E41-B884-4B40-8F97-98570641F938}"/>
    <cellStyle name="Normal 2 2 2 2 5 4 4 4" xfId="36213" xr:uid="{7A6552DC-E25E-4F86-A74B-0B37AD8FA294}"/>
    <cellStyle name="Normal 2 2 2 2 5 4 5" xfId="9271" xr:uid="{80CBE0B4-A242-46E0-AF5C-DEED3E70B5A5}"/>
    <cellStyle name="Normal 2 2 2 2 5 4 5 2" xfId="26031" xr:uid="{270503D6-6B34-48A2-B3A1-89F8C131DB33}"/>
    <cellStyle name="Normal 2 2 2 2 5 4 5 3" xfId="42790" xr:uid="{604E74EC-5AC3-407E-BE65-11F7B5F22214}"/>
    <cellStyle name="Normal 2 2 2 2 5 4 6" xfId="17651" xr:uid="{A11E19BA-D6E5-4D76-B4F3-F62683860183}"/>
    <cellStyle name="Normal 2 2 2 2 5 4 7" xfId="34410" xr:uid="{A39C9DCB-A8C7-42E3-BA99-EED3EE43D792}"/>
    <cellStyle name="Normal 2 2 2 2 5 5" xfId="1310" xr:uid="{E46DCC72-0A3D-4D11-BA02-91B57B5176C4}"/>
    <cellStyle name="Normal 2 2 2 2 5 5 2" xfId="4699" xr:uid="{5067A962-6999-49F2-8A54-3230C5B931F9}"/>
    <cellStyle name="Normal 2 2 2 2 5 5 2 2" xfId="13079" xr:uid="{8A4181EC-BB9D-48AC-98BB-57154D77CCC6}"/>
    <cellStyle name="Normal 2 2 2 2 5 5 2 2 2" xfId="29839" xr:uid="{FCD8F6CF-503B-47CA-B2D6-C20B80AD2D54}"/>
    <cellStyle name="Normal 2 2 2 2 5 5 2 2 3" xfId="46598" xr:uid="{BE09A4AA-935C-4853-9C01-1BA6DFEC0FF8}"/>
    <cellStyle name="Normal 2 2 2 2 5 5 2 3" xfId="21459" xr:uid="{60F91B25-1215-4F94-A0EA-252F7E77059B}"/>
    <cellStyle name="Normal 2 2 2 2 5 5 2 4" xfId="38218" xr:uid="{1FB4D5DD-E856-463F-91AB-08747D08CD2A}"/>
    <cellStyle name="Normal 2 2 2 2 5 5 3" xfId="6386" xr:uid="{C0CAE668-2B51-4453-AB4F-11DA59B0974C}"/>
    <cellStyle name="Normal 2 2 2 2 5 5 3 2" xfId="14766" xr:uid="{B58DFD60-9E38-4D02-BED8-11756656E54D}"/>
    <cellStyle name="Normal 2 2 2 2 5 5 3 2 2" xfId="31526" xr:uid="{5511B3C7-D9FF-4129-82C2-BA6F63BA4CAB}"/>
    <cellStyle name="Normal 2 2 2 2 5 5 3 2 3" xfId="48285" xr:uid="{F2B37AA6-C4FF-4070-81A9-FE6FBD19A0F4}"/>
    <cellStyle name="Normal 2 2 2 2 5 5 3 3" xfId="23146" xr:uid="{EF89C876-8AC6-41A5-82C3-765E0C7B3BED}"/>
    <cellStyle name="Normal 2 2 2 2 5 5 3 4" xfId="39905" xr:uid="{C3BABB50-32BE-4053-B0E6-24F403BCB96A}"/>
    <cellStyle name="Normal 2 2 2 2 5 5 4" xfId="3122" xr:uid="{BAFEC107-7931-4CB6-934F-7D22D04AC749}"/>
    <cellStyle name="Normal 2 2 2 2 5 5 4 2" xfId="11502" xr:uid="{5F354504-7E25-48AE-BE8F-AABF5E2C7B49}"/>
    <cellStyle name="Normal 2 2 2 2 5 5 4 2 2" xfId="28262" xr:uid="{AD32303C-DC1E-4EB5-941A-89AA6D1E5878}"/>
    <cellStyle name="Normal 2 2 2 2 5 5 4 2 3" xfId="45021" xr:uid="{6CA6C434-7D84-4FCC-83EC-6B61FA209A97}"/>
    <cellStyle name="Normal 2 2 2 2 5 5 4 3" xfId="19882" xr:uid="{8BD67DBA-0A4D-4201-9C92-2E5CEC5400B2}"/>
    <cellStyle name="Normal 2 2 2 2 5 5 4 4" xfId="36641" xr:uid="{795828F6-2298-49FE-898E-7C7A3EAEDF4D}"/>
    <cellStyle name="Normal 2 2 2 2 5 5 5" xfId="9699" xr:uid="{B11E211D-7206-4417-8D85-F5C0CD03FC8F}"/>
    <cellStyle name="Normal 2 2 2 2 5 5 5 2" xfId="26459" xr:uid="{F9246365-D94D-4975-A217-55CDC2C6000B}"/>
    <cellStyle name="Normal 2 2 2 2 5 5 5 3" xfId="43218" xr:uid="{753169B6-BF4D-4C38-A6BF-A12755493E54}"/>
    <cellStyle name="Normal 2 2 2 2 5 5 6" xfId="18079" xr:uid="{817C07DC-0D6C-40E0-8D84-FF3EF2D0C528}"/>
    <cellStyle name="Normal 2 2 2 2 5 5 7" xfId="34838" xr:uid="{E7264D79-362F-4A4E-B8FF-61D9E3ED0B9D}"/>
    <cellStyle name="Normal 2 2 2 2 5 6" xfId="1562" xr:uid="{2581C778-3E4B-44C9-B520-039E1C5C32CB}"/>
    <cellStyle name="Normal 2 2 2 2 5 6 2" xfId="4951" xr:uid="{BC124736-3BFA-43F6-981C-3FC55844EE9D}"/>
    <cellStyle name="Normal 2 2 2 2 5 6 2 2" xfId="13331" xr:uid="{A904C144-91D0-4049-BB52-184FC73191B2}"/>
    <cellStyle name="Normal 2 2 2 2 5 6 2 2 2" xfId="30091" xr:uid="{F87C559F-263B-4F03-BDE7-C110B3C5E261}"/>
    <cellStyle name="Normal 2 2 2 2 5 6 2 2 3" xfId="46850" xr:uid="{7253CAE9-BE64-4274-AB3F-AAFD0451E631}"/>
    <cellStyle name="Normal 2 2 2 2 5 6 2 3" xfId="21711" xr:uid="{072B3412-2BDB-4A05-89DC-FF4AB1EED529}"/>
    <cellStyle name="Normal 2 2 2 2 5 6 2 4" xfId="38470" xr:uid="{F2E181F3-6DCE-4F84-BDAF-C8A4237AA613}"/>
    <cellStyle name="Normal 2 2 2 2 5 6 3" xfId="6638" xr:uid="{71C9579E-4703-4EB0-85CD-CA64337F5BFB}"/>
    <cellStyle name="Normal 2 2 2 2 5 6 3 2" xfId="15018" xr:uid="{CC4D7539-B933-4BEC-8E9B-CF481E5D985E}"/>
    <cellStyle name="Normal 2 2 2 2 5 6 3 2 2" xfId="31778" xr:uid="{2CFCF1AC-37F5-42A8-B273-3BE3AC2F8AE7}"/>
    <cellStyle name="Normal 2 2 2 2 5 6 3 2 3" xfId="48537" xr:uid="{1761B3B8-39F3-49BB-BD1A-2239B72EA2A6}"/>
    <cellStyle name="Normal 2 2 2 2 5 6 3 3" xfId="23398" xr:uid="{3D236572-A402-4B5E-8436-6F25670FA913}"/>
    <cellStyle name="Normal 2 2 2 2 5 6 3 4" xfId="40157" xr:uid="{5645C359-B866-4C35-B9A4-A7EE089F5AD1}"/>
    <cellStyle name="Normal 2 2 2 2 5 6 4" xfId="2266" xr:uid="{55CB273C-E36E-442E-B9DD-1BED8BE7C3F0}"/>
    <cellStyle name="Normal 2 2 2 2 5 6 4 2" xfId="10648" xr:uid="{4B2E2ED8-463C-4A90-8479-1E47855BD392}"/>
    <cellStyle name="Normal 2 2 2 2 5 6 4 2 2" xfId="27408" xr:uid="{A151E362-AABB-40EC-848C-629C2BCA266A}"/>
    <cellStyle name="Normal 2 2 2 2 5 6 4 2 3" xfId="44167" xr:uid="{D15B0CBA-7868-4D9A-A595-BAF3B18E3804}"/>
    <cellStyle name="Normal 2 2 2 2 5 6 4 3" xfId="19028" xr:uid="{FFF20CAB-D0E3-4A8C-AF8C-4C6E0A36143D}"/>
    <cellStyle name="Normal 2 2 2 2 5 6 4 4" xfId="35787" xr:uid="{98504387-27D5-4060-998C-DC38815559D4}"/>
    <cellStyle name="Normal 2 2 2 2 5 6 5" xfId="9951" xr:uid="{490732D5-F10E-4094-88D4-268FD7C83E11}"/>
    <cellStyle name="Normal 2 2 2 2 5 6 5 2" xfId="26711" xr:uid="{B1C19967-007C-42DA-AA79-00F0E228D507}"/>
    <cellStyle name="Normal 2 2 2 2 5 6 5 3" xfId="43470" xr:uid="{813F20DC-F6E4-4C04-B87E-3D1612988FE6}"/>
    <cellStyle name="Normal 2 2 2 2 5 6 6" xfId="18331" xr:uid="{05BA21AC-E94C-4F9A-A0DE-8575E523D398}"/>
    <cellStyle name="Normal 2 2 2 2 5 6 7" xfId="35090" xr:uid="{D059DE1F-C9CB-4006-BC20-25E0FC2DD176}"/>
    <cellStyle name="Normal 2 2 2 2 5 7" xfId="3681" xr:uid="{8F19C23F-FB30-4EBD-BCCC-B7FC9ECC9EBD}"/>
    <cellStyle name="Normal 2 2 2 2 5 7 2" xfId="12061" xr:uid="{40F96C4C-D493-4167-BE65-F3F8D2623169}"/>
    <cellStyle name="Normal 2 2 2 2 5 7 2 2" xfId="28821" xr:uid="{9BDD35C3-F038-472A-82B5-17473B5E6631}"/>
    <cellStyle name="Normal 2 2 2 2 5 7 2 3" xfId="45580" xr:uid="{2FACBD15-994C-4376-8D37-2B206CD2A437}"/>
    <cellStyle name="Normal 2 2 2 2 5 7 3" xfId="20441" xr:uid="{07E412E3-FCAE-40F6-A648-F420E8DE9124}"/>
    <cellStyle name="Normal 2 2 2 2 5 7 4" xfId="37200" xr:uid="{A445D377-49CA-4B77-89C3-AADED6CBC469}"/>
    <cellStyle name="Normal 2 2 2 2 5 8" xfId="5532" xr:uid="{49BA91B6-5681-4A05-9508-18D81A6C01EC}"/>
    <cellStyle name="Normal 2 2 2 2 5 8 2" xfId="13912" xr:uid="{81132CB8-A3FD-4B4C-89DE-B7680FC84868}"/>
    <cellStyle name="Normal 2 2 2 2 5 8 2 2" xfId="30672" xr:uid="{59BD6624-E6E2-4FC5-A27E-D0E70AC29052}"/>
    <cellStyle name="Normal 2 2 2 2 5 8 2 3" xfId="47431" xr:uid="{36C9F6C1-3893-4896-AAC4-3D15BC462706}"/>
    <cellStyle name="Normal 2 2 2 2 5 8 3" xfId="22292" xr:uid="{4EF387AF-1845-4577-BFEC-4E651DD0EDCF}"/>
    <cellStyle name="Normal 2 2 2 2 5 8 4" xfId="39051" xr:uid="{4AFA7392-E907-44E6-8B86-E415E31DDC65}"/>
    <cellStyle name="Normal 2 2 2 2 5 9" xfId="7044" xr:uid="{CEC94739-E2D9-4843-A704-C9F05412B57A}"/>
    <cellStyle name="Normal 2 2 2 2 5 9 2" xfId="15424" xr:uid="{1E4F490D-B539-4301-BAF3-EE35650C157A}"/>
    <cellStyle name="Normal 2 2 2 2 5 9 2 2" xfId="32184" xr:uid="{E455B7E2-80B6-46DF-82E0-0F10FB444F1B}"/>
    <cellStyle name="Normal 2 2 2 2 5 9 2 3" xfId="48943" xr:uid="{DC8E8CD3-61DA-4970-BFE5-2F3DF0348937}"/>
    <cellStyle name="Normal 2 2 2 2 5 9 3" xfId="23804" xr:uid="{7981DD96-9E09-416B-903B-99C1C89606A7}"/>
    <cellStyle name="Normal 2 2 2 2 5 9 4" xfId="40563" xr:uid="{02FC5580-CB86-4D29-BAF9-047532E20A1A}"/>
    <cellStyle name="Normal 2 2 2 2 6" xfId="437" xr:uid="{31466518-C22A-496E-B530-11F6A6EB1EFF}"/>
    <cellStyle name="Normal 2 2 2 2 6 10" xfId="8348" xr:uid="{ABA43C1A-1D66-445C-AAEF-8F48234C1850}"/>
    <cellStyle name="Normal 2 2 2 2 6 10 2" xfId="16728" xr:uid="{7658554D-F038-47D1-8EA6-A76EBFD5AC44}"/>
    <cellStyle name="Normal 2 2 2 2 6 10 2 2" xfId="33488" xr:uid="{33A4DC75-3F3D-4526-84D2-AD30B002A40D}"/>
    <cellStyle name="Normal 2 2 2 2 6 10 2 3" xfId="50247" xr:uid="{5CCDA7E3-B056-4292-B744-EDAE6935AE51}"/>
    <cellStyle name="Normal 2 2 2 2 6 10 3" xfId="25108" xr:uid="{016254AC-D71A-4C39-A9B0-8FB37F4D7358}"/>
    <cellStyle name="Normal 2 2 2 2 6 10 4" xfId="41867" xr:uid="{6D403270-78F4-4C20-B35A-D6A292612DE0}"/>
    <cellStyle name="Normal 2 2 2 2 6 11" xfId="2269" xr:uid="{4AEFA4FD-44C0-48E7-9AFD-6852A4AC4FD5}"/>
    <cellStyle name="Normal 2 2 2 2 6 11 2" xfId="10651" xr:uid="{2933714D-99EC-41FC-BAC8-BBC6C8177301}"/>
    <cellStyle name="Normal 2 2 2 2 6 11 2 2" xfId="27411" xr:uid="{D74A829F-2CBE-4DEF-BCEF-D322D5341474}"/>
    <cellStyle name="Normal 2 2 2 2 6 11 2 3" xfId="44170" xr:uid="{1D5D9114-9280-4409-8CBF-3413E7DF9904}"/>
    <cellStyle name="Normal 2 2 2 2 6 11 3" xfId="19031" xr:uid="{7B23C078-C7DD-40B4-B3F2-14A7CCB4668E}"/>
    <cellStyle name="Normal 2 2 2 2 6 11 4" xfId="35790" xr:uid="{A4638838-1538-4395-AE38-408ACC8436A1}"/>
    <cellStyle name="Normal 2 2 2 2 6 12" xfId="8848" xr:uid="{24D4B571-1A8B-4AD1-A475-8B4D7A420C93}"/>
    <cellStyle name="Normal 2 2 2 2 6 12 2" xfId="25608" xr:uid="{587E40E3-8A93-45B3-B914-5778A7FAA120}"/>
    <cellStyle name="Normal 2 2 2 2 6 12 3" xfId="42367" xr:uid="{6684A409-5B2E-4CCE-AADC-7AF25B00429B}"/>
    <cellStyle name="Normal 2 2 2 2 6 13" xfId="17228" xr:uid="{7011F62B-5334-4BBE-9767-10D760DD6D75}"/>
    <cellStyle name="Normal 2 2 2 2 6 14" xfId="33987" xr:uid="{4D9E0826-1233-4919-BD75-AA2E008B22FF}"/>
    <cellStyle name="Normal 2 2 2 2 6 2" xfId="879" xr:uid="{BB85A3F7-80A0-4C54-A7D1-FB23E66226BF}"/>
    <cellStyle name="Normal 2 2 2 2 6 2 2" xfId="4274" xr:uid="{C2C43FDB-E8E5-4EC6-BEAD-76BB42E383F4}"/>
    <cellStyle name="Normal 2 2 2 2 6 2 2 2" xfId="12654" xr:uid="{31329998-52E4-4F61-8BD9-253F2C368DA6}"/>
    <cellStyle name="Normal 2 2 2 2 6 2 2 2 2" xfId="29414" xr:uid="{4DF3A85E-96F2-4384-A807-344C949B4E47}"/>
    <cellStyle name="Normal 2 2 2 2 6 2 2 2 3" xfId="46173" xr:uid="{0D23FEF1-8DB4-443B-A11E-088D24C0070C}"/>
    <cellStyle name="Normal 2 2 2 2 6 2 2 3" xfId="21034" xr:uid="{093B8F1D-D91D-4672-97F2-9CEFFDCCD258}"/>
    <cellStyle name="Normal 2 2 2 2 6 2 2 4" xfId="37793" xr:uid="{76AB8068-63DB-4F02-83A9-F1CFC3FA7C35}"/>
    <cellStyle name="Normal 2 2 2 2 6 2 3" xfId="5961" xr:uid="{CDFFC95E-C3C0-44C2-B160-790283420474}"/>
    <cellStyle name="Normal 2 2 2 2 6 2 3 2" xfId="14341" xr:uid="{DB1A5DAC-94EF-476C-8DB1-4FB8747E111F}"/>
    <cellStyle name="Normal 2 2 2 2 6 2 3 2 2" xfId="31101" xr:uid="{12AC259F-F2B0-406D-8832-FE58E47A7623}"/>
    <cellStyle name="Normal 2 2 2 2 6 2 3 2 3" xfId="47860" xr:uid="{5388EBE7-D4A4-4C74-8B6F-814F08566234}"/>
    <cellStyle name="Normal 2 2 2 2 6 2 3 3" xfId="22721" xr:uid="{C601910B-0CB0-4490-BFAE-93F6206DB299}"/>
    <cellStyle name="Normal 2 2 2 2 6 2 3 4" xfId="39480" xr:uid="{7F30153D-9ABF-479D-A16D-3402BB206768}"/>
    <cellStyle name="Normal 2 2 2 2 6 2 4" xfId="2697" xr:uid="{EADFC1DC-B9B4-4F09-9A98-31DE614A5DD6}"/>
    <cellStyle name="Normal 2 2 2 2 6 2 4 2" xfId="11077" xr:uid="{0EB6C84D-3983-49E5-BD48-F627D622EE41}"/>
    <cellStyle name="Normal 2 2 2 2 6 2 4 2 2" xfId="27837" xr:uid="{31C4391E-3F22-4849-855A-F20F7C9E7BD6}"/>
    <cellStyle name="Normal 2 2 2 2 6 2 4 2 3" xfId="44596" xr:uid="{A85F9400-2598-4C2E-BBBE-9F48E237A98D}"/>
    <cellStyle name="Normal 2 2 2 2 6 2 4 3" xfId="19457" xr:uid="{4F70BD8F-6364-4223-B5C7-E65DED9690A7}"/>
    <cellStyle name="Normal 2 2 2 2 6 2 4 4" xfId="36216" xr:uid="{FD8B584B-6BF3-42C0-AEB5-C5C83D7A8424}"/>
    <cellStyle name="Normal 2 2 2 2 6 2 5" xfId="9274" xr:uid="{B75B87BC-C8CB-4449-9EE9-ADDFF0A6CEF5}"/>
    <cellStyle name="Normal 2 2 2 2 6 2 5 2" xfId="26034" xr:uid="{BB97F7D2-A82F-4728-8E20-B15534B24E68}"/>
    <cellStyle name="Normal 2 2 2 2 6 2 5 3" xfId="42793" xr:uid="{D179A1ED-582A-4A23-8615-20EB599F30EB}"/>
    <cellStyle name="Normal 2 2 2 2 6 2 6" xfId="17654" xr:uid="{0E25B80C-FAFC-4182-97C0-B93B083CA92A}"/>
    <cellStyle name="Normal 2 2 2 2 6 2 7" xfId="34413" xr:uid="{E86D6544-963D-4F2A-B7DE-6C5B7D3CD9B7}"/>
    <cellStyle name="Normal 2 2 2 2 6 3" xfId="1313" xr:uid="{6439F3BD-F54D-4D9D-83FA-8AF28E0B18C7}"/>
    <cellStyle name="Normal 2 2 2 2 6 3 2" xfId="4702" xr:uid="{D68DEDB0-3748-421E-A596-0F839A84F842}"/>
    <cellStyle name="Normal 2 2 2 2 6 3 2 2" xfId="13082" xr:uid="{2CE0E963-1694-49DC-8EF4-2238CF4393F1}"/>
    <cellStyle name="Normal 2 2 2 2 6 3 2 2 2" xfId="29842" xr:uid="{A9F920A2-9F9A-461A-A923-DDE8C086D1E9}"/>
    <cellStyle name="Normal 2 2 2 2 6 3 2 2 3" xfId="46601" xr:uid="{4E1F1D81-3A67-4F4A-B49C-BC44FA44834C}"/>
    <cellStyle name="Normal 2 2 2 2 6 3 2 3" xfId="21462" xr:uid="{70045357-EB92-46EA-BAE1-F6A724E0C1D2}"/>
    <cellStyle name="Normal 2 2 2 2 6 3 2 4" xfId="38221" xr:uid="{AD137C70-FB36-48F5-B5AD-BE770E81BA4A}"/>
    <cellStyle name="Normal 2 2 2 2 6 3 3" xfId="6389" xr:uid="{77DF3B7B-D1BC-4BE4-981B-A3F69BAF47D4}"/>
    <cellStyle name="Normal 2 2 2 2 6 3 3 2" xfId="14769" xr:uid="{1847DE33-F1C6-40E9-B009-D7BA6F44D71B}"/>
    <cellStyle name="Normal 2 2 2 2 6 3 3 2 2" xfId="31529" xr:uid="{734484BB-CB06-449C-8945-8ED383DA10D2}"/>
    <cellStyle name="Normal 2 2 2 2 6 3 3 2 3" xfId="48288" xr:uid="{2C1D5718-6846-4DC4-B01B-0B4031FDF898}"/>
    <cellStyle name="Normal 2 2 2 2 6 3 3 3" xfId="23149" xr:uid="{4C428FFF-D93E-4DD6-9A23-F140850E098A}"/>
    <cellStyle name="Normal 2 2 2 2 6 3 3 4" xfId="39908" xr:uid="{E58A4E53-2B28-4B46-B130-3CBC3B46C9B4}"/>
    <cellStyle name="Normal 2 2 2 2 6 3 4" xfId="3125" xr:uid="{AA0D6768-3E0E-48FE-90E6-249E17A4816A}"/>
    <cellStyle name="Normal 2 2 2 2 6 3 4 2" xfId="11505" xr:uid="{CDE30DED-3392-4963-8DBB-24EBC54EE183}"/>
    <cellStyle name="Normal 2 2 2 2 6 3 4 2 2" xfId="28265" xr:uid="{FBA362CF-7185-48D7-9D00-0651CF6B4AF5}"/>
    <cellStyle name="Normal 2 2 2 2 6 3 4 2 3" xfId="45024" xr:uid="{39D761F6-B286-4F3D-B137-5DC5F0CC1F13}"/>
    <cellStyle name="Normal 2 2 2 2 6 3 4 3" xfId="19885" xr:uid="{303BCBDC-F9D8-4320-8097-1CE55E2CCFCC}"/>
    <cellStyle name="Normal 2 2 2 2 6 3 4 4" xfId="36644" xr:uid="{4A941F8B-28D7-4038-857E-1CA101B73903}"/>
    <cellStyle name="Normal 2 2 2 2 6 3 5" xfId="9702" xr:uid="{0C2420A9-4A20-4479-B0D5-6D0E0652F524}"/>
    <cellStyle name="Normal 2 2 2 2 6 3 5 2" xfId="26462" xr:uid="{5A8E16DB-D6E0-4D1E-B106-AB96F2312AEC}"/>
    <cellStyle name="Normal 2 2 2 2 6 3 5 3" xfId="43221" xr:uid="{C70737CA-E6B7-4116-8FBD-FE908BF4509B}"/>
    <cellStyle name="Normal 2 2 2 2 6 3 6" xfId="18082" xr:uid="{128C9DA8-2539-4DF8-BAF2-1B8B2D40CCD8}"/>
    <cellStyle name="Normal 2 2 2 2 6 3 7" xfId="34841" xr:uid="{7C89497B-E006-4FCF-AC41-0CBEF2C7DE0E}"/>
    <cellStyle name="Normal 2 2 2 2 6 4" xfId="1648" xr:uid="{AC92CAC7-0605-47E8-9C31-571A130D61FF}"/>
    <cellStyle name="Normal 2 2 2 2 6 4 2" xfId="5037" xr:uid="{CD0A01C1-8EBC-4582-83CA-63E837BA2F00}"/>
    <cellStyle name="Normal 2 2 2 2 6 4 2 2" xfId="13417" xr:uid="{E5D4DE33-764B-4262-990F-466D55B49FA2}"/>
    <cellStyle name="Normal 2 2 2 2 6 4 2 2 2" xfId="30177" xr:uid="{83750538-738B-4EB3-9DB6-E578CFB582D8}"/>
    <cellStyle name="Normal 2 2 2 2 6 4 2 2 3" xfId="46936" xr:uid="{A6B41DD8-EAA9-42FB-8F07-E0B43C622363}"/>
    <cellStyle name="Normal 2 2 2 2 6 4 2 3" xfId="21797" xr:uid="{2E8F3C52-5F98-4BCD-9DE2-712618DB1634}"/>
    <cellStyle name="Normal 2 2 2 2 6 4 2 4" xfId="38556" xr:uid="{09B54953-2A52-4B18-BF98-101ACF75942E}"/>
    <cellStyle name="Normal 2 2 2 2 6 4 3" xfId="6724" xr:uid="{D7D6B1C0-3DE4-4E1D-9265-8711F7ED7796}"/>
    <cellStyle name="Normal 2 2 2 2 6 4 3 2" xfId="15104" xr:uid="{D7D056A1-F329-427D-A093-8A95DFBEE1D6}"/>
    <cellStyle name="Normal 2 2 2 2 6 4 3 2 2" xfId="31864" xr:uid="{FC8FCEE1-2FFE-4DF6-ACBF-F50C3A8D6A7B}"/>
    <cellStyle name="Normal 2 2 2 2 6 4 3 2 3" xfId="48623" xr:uid="{D99C2940-1DE8-4BE5-BFCF-60625FF3AA40}"/>
    <cellStyle name="Normal 2 2 2 2 6 4 3 3" xfId="23484" xr:uid="{3449FC20-C9D8-4C46-B8E5-BEC6EA03463B}"/>
    <cellStyle name="Normal 2 2 2 2 6 4 3 4" xfId="40243" xr:uid="{BC8BB0AD-FE26-4F4B-82CE-10E68AC4F1B6}"/>
    <cellStyle name="Normal 2 2 2 2 6 4 4" xfId="3348" xr:uid="{A3A04318-6536-4586-A833-93A05D7B9BEB}"/>
    <cellStyle name="Normal 2 2 2 2 6 4 4 2" xfId="11728" xr:uid="{B793D91E-0538-4FD6-8AD0-C0CDFC1F73EC}"/>
    <cellStyle name="Normal 2 2 2 2 6 4 4 2 2" xfId="28488" xr:uid="{680C8D61-A072-4BEC-A8E6-3DFF2FDCF4CB}"/>
    <cellStyle name="Normal 2 2 2 2 6 4 4 2 3" xfId="45247" xr:uid="{749A5ADE-9605-493F-A02B-2E156A834200}"/>
    <cellStyle name="Normal 2 2 2 2 6 4 4 3" xfId="20108" xr:uid="{925BA876-C6FC-4524-B1DE-07DF5CED3F5F}"/>
    <cellStyle name="Normal 2 2 2 2 6 4 4 4" xfId="36867" xr:uid="{9673AA96-E50C-4F47-A3C5-5CF59B5EF4C8}"/>
    <cellStyle name="Normal 2 2 2 2 6 4 5" xfId="10037" xr:uid="{42309929-5155-427F-800F-FC73F7151184}"/>
    <cellStyle name="Normal 2 2 2 2 6 4 5 2" xfId="26797" xr:uid="{83BB0F37-7297-4A32-B0B5-472F089F627F}"/>
    <cellStyle name="Normal 2 2 2 2 6 4 5 3" xfId="43556" xr:uid="{3D84E59F-718C-42AC-90A2-5A123638B223}"/>
    <cellStyle name="Normal 2 2 2 2 6 4 6" xfId="18417" xr:uid="{11EC5135-B9F6-40BC-9AA9-90C88AD23893}"/>
    <cellStyle name="Normal 2 2 2 2 6 4 7" xfId="35176" xr:uid="{D6C92DEA-0B54-4806-A03E-27C484CFD983}"/>
    <cellStyle name="Normal 2 2 2 2 6 5" xfId="3767" xr:uid="{DD1BC08F-217C-4515-830C-AE90A99FF63A}"/>
    <cellStyle name="Normal 2 2 2 2 6 5 2" xfId="12147" xr:uid="{996CB9A2-7C96-4724-A13F-F8072926905D}"/>
    <cellStyle name="Normal 2 2 2 2 6 5 2 2" xfId="28907" xr:uid="{3D94E43F-DFB4-4E45-B370-D3BCA0225BFC}"/>
    <cellStyle name="Normal 2 2 2 2 6 5 2 3" xfId="45666" xr:uid="{9777AAF5-FD40-4C70-A792-F6A68E2FB4D5}"/>
    <cellStyle name="Normal 2 2 2 2 6 5 3" xfId="20527" xr:uid="{D58BE3AC-FD6B-46B3-91F0-63D7DFE62FF3}"/>
    <cellStyle name="Normal 2 2 2 2 6 5 4" xfId="37286" xr:uid="{DEF3BC72-1F1B-4E6F-BA31-5F8412EDE1F7}"/>
    <cellStyle name="Normal 2 2 2 2 6 6" xfId="5535" xr:uid="{822C4584-6EAD-4EF5-A4F6-AC7B807C611D}"/>
    <cellStyle name="Normal 2 2 2 2 6 6 2" xfId="13915" xr:uid="{01AFFA32-31FD-413A-9E67-256DBE3C698B}"/>
    <cellStyle name="Normal 2 2 2 2 6 6 2 2" xfId="30675" xr:uid="{B046064D-C163-451C-9286-7C13A3C99C5C}"/>
    <cellStyle name="Normal 2 2 2 2 6 6 2 3" xfId="47434" xr:uid="{82A48427-380E-4EA2-80F9-FF3657083D51}"/>
    <cellStyle name="Normal 2 2 2 2 6 6 3" xfId="22295" xr:uid="{B001565E-CCD7-45F6-B4CB-60602BCA0366}"/>
    <cellStyle name="Normal 2 2 2 2 6 6 4" xfId="39054" xr:uid="{42F5A2EB-AE9E-48F6-89A4-A89B74FC36A8}"/>
    <cellStyle name="Normal 2 2 2 2 6 7" xfId="7130" xr:uid="{EE22205D-4A41-40A3-8F16-08D5E0449558}"/>
    <cellStyle name="Normal 2 2 2 2 6 7 2" xfId="15510" xr:uid="{19FB720B-D9A3-41FF-AA20-7855A7B68155}"/>
    <cellStyle name="Normal 2 2 2 2 6 7 2 2" xfId="32270" xr:uid="{EF494832-F414-4D3C-9D3F-248307D4B139}"/>
    <cellStyle name="Normal 2 2 2 2 6 7 2 3" xfId="49029" xr:uid="{EBAF4A5B-BFA8-4341-8CB7-7D869E363718}"/>
    <cellStyle name="Normal 2 2 2 2 6 7 3" xfId="23890" xr:uid="{25DF52A0-C81E-406A-BD8D-43B5717F912B}"/>
    <cellStyle name="Normal 2 2 2 2 6 7 4" xfId="40649" xr:uid="{008B878B-753E-443C-BB72-4DEF8A0C6417}"/>
    <cellStyle name="Normal 2 2 2 2 6 8" xfId="7536" xr:uid="{D48C789F-5C69-478C-B14C-B4CAA9E533D2}"/>
    <cellStyle name="Normal 2 2 2 2 6 8 2" xfId="15916" xr:uid="{235A56D7-24D1-4915-8E7E-EE3B78B3195F}"/>
    <cellStyle name="Normal 2 2 2 2 6 8 2 2" xfId="32676" xr:uid="{1B75A46F-5671-4CE5-BF2D-1803D587D233}"/>
    <cellStyle name="Normal 2 2 2 2 6 8 2 3" xfId="49435" xr:uid="{976A6A1E-9F69-4D53-BEE8-D02F64B2DE1F}"/>
    <cellStyle name="Normal 2 2 2 2 6 8 3" xfId="24296" xr:uid="{038284B2-F4EA-45C6-884A-360DBDDD4DEA}"/>
    <cellStyle name="Normal 2 2 2 2 6 8 4" xfId="41055" xr:uid="{FD3C4004-E9CA-4613-A1A1-E759AD17BEFA}"/>
    <cellStyle name="Normal 2 2 2 2 6 9" xfId="7942" xr:uid="{8A65FEF3-3E8A-433C-A8B5-D7AB631C71D0}"/>
    <cellStyle name="Normal 2 2 2 2 6 9 2" xfId="16322" xr:uid="{36ADF88C-D485-4097-90B2-D46E6E317345}"/>
    <cellStyle name="Normal 2 2 2 2 6 9 2 2" xfId="33082" xr:uid="{C2404148-4C1C-4736-961B-017027B6F11C}"/>
    <cellStyle name="Normal 2 2 2 2 6 9 2 3" xfId="49841" xr:uid="{2A6E14DB-0AB6-44D7-8F2B-32B41587A527}"/>
    <cellStyle name="Normal 2 2 2 2 6 9 3" xfId="24702" xr:uid="{C002F33B-C002-4EE1-9AC8-85DA5708D44A}"/>
    <cellStyle name="Normal 2 2 2 2 6 9 4" xfId="41461" xr:uid="{F588A3CA-EBE6-4DD0-A8A9-2AEFB0D7710C}"/>
    <cellStyle name="Normal 2 2 2 2 7" xfId="438" xr:uid="{7CFABD71-2EC6-4DC9-91B5-CB4F7CF630A5}"/>
    <cellStyle name="Normal 2 2 2 2 7 10" xfId="8427" xr:uid="{B9C794C0-B5FF-46A7-B916-1FE958CDD7E5}"/>
    <cellStyle name="Normal 2 2 2 2 7 10 2" xfId="16807" xr:uid="{EB444088-E6A5-4BDB-8837-547C0E5C0EEB}"/>
    <cellStyle name="Normal 2 2 2 2 7 10 2 2" xfId="33567" xr:uid="{92CCE843-7F28-4176-9F21-5C5D96A607C4}"/>
    <cellStyle name="Normal 2 2 2 2 7 10 2 3" xfId="50326" xr:uid="{30E4C48C-AC78-40A9-835E-DAF0D4134A95}"/>
    <cellStyle name="Normal 2 2 2 2 7 10 3" xfId="25187" xr:uid="{20641B11-5B0A-442B-8D9E-85021A2A13CA}"/>
    <cellStyle name="Normal 2 2 2 2 7 10 4" xfId="41946" xr:uid="{4C24170E-B6F8-436F-8172-ACB6FC9A6D97}"/>
    <cellStyle name="Normal 2 2 2 2 7 11" xfId="2270" xr:uid="{864C442E-E97C-4881-9216-E31BAEC617F0}"/>
    <cellStyle name="Normal 2 2 2 2 7 11 2" xfId="10652" xr:uid="{2F88EF86-EBFB-4B46-9F6A-41FEBDBE1D66}"/>
    <cellStyle name="Normal 2 2 2 2 7 11 2 2" xfId="27412" xr:uid="{4AB64EC3-6901-49D0-A758-6051D4FC5393}"/>
    <cellStyle name="Normal 2 2 2 2 7 11 2 3" xfId="44171" xr:uid="{2FF87078-6B91-426E-A54F-2DAA19890D7C}"/>
    <cellStyle name="Normal 2 2 2 2 7 11 3" xfId="19032" xr:uid="{2B0053F6-87AF-4B7F-8D4C-995E0A39B4E9}"/>
    <cellStyle name="Normal 2 2 2 2 7 11 4" xfId="35791" xr:uid="{50DF376F-0D62-4CE1-90F5-97CAFAA005DC}"/>
    <cellStyle name="Normal 2 2 2 2 7 12" xfId="8849" xr:uid="{55E80D06-CA62-4E93-9027-BA33C962672F}"/>
    <cellStyle name="Normal 2 2 2 2 7 12 2" xfId="25609" xr:uid="{117283E2-B175-44F0-9BAB-F456B979EDB7}"/>
    <cellStyle name="Normal 2 2 2 2 7 12 3" xfId="42368" xr:uid="{73F4023E-F158-4476-9CCD-31C38EE5C2A6}"/>
    <cellStyle name="Normal 2 2 2 2 7 13" xfId="17229" xr:uid="{3B21F99A-FE38-46A3-99A3-880109CFDE0F}"/>
    <cellStyle name="Normal 2 2 2 2 7 14" xfId="33988" xr:uid="{AD083C20-A7E9-4149-8B69-869F8BD93F39}"/>
    <cellStyle name="Normal 2 2 2 2 7 2" xfId="880" xr:uid="{3EEF5E1D-3409-48F8-8E1F-78306DCBF5DA}"/>
    <cellStyle name="Normal 2 2 2 2 7 2 2" xfId="4275" xr:uid="{1953A18D-FD95-43E2-9F4B-1CF2D94104BA}"/>
    <cellStyle name="Normal 2 2 2 2 7 2 2 2" xfId="12655" xr:uid="{66AA1D8E-73CE-4BBD-A69A-79B330F01C03}"/>
    <cellStyle name="Normal 2 2 2 2 7 2 2 2 2" xfId="29415" xr:uid="{4BE572DE-7F6D-431A-B0FD-D85CAF885C96}"/>
    <cellStyle name="Normal 2 2 2 2 7 2 2 2 3" xfId="46174" xr:uid="{F2F9D97B-850E-46D9-A6FD-B080106C00BF}"/>
    <cellStyle name="Normal 2 2 2 2 7 2 2 3" xfId="21035" xr:uid="{A32118E4-A217-4A93-8961-2CD367007BA7}"/>
    <cellStyle name="Normal 2 2 2 2 7 2 2 4" xfId="37794" xr:uid="{53276DBC-7ADF-4021-B5E6-7A8405B73984}"/>
    <cellStyle name="Normal 2 2 2 2 7 2 3" xfId="5962" xr:uid="{A29E85ED-A9E2-4442-A105-11979B950B50}"/>
    <cellStyle name="Normal 2 2 2 2 7 2 3 2" xfId="14342" xr:uid="{950250F7-8BBE-443F-9CB1-DD6D8FDF0B74}"/>
    <cellStyle name="Normal 2 2 2 2 7 2 3 2 2" xfId="31102" xr:uid="{844986C1-4950-4FFF-A5E7-33D2E095E176}"/>
    <cellStyle name="Normal 2 2 2 2 7 2 3 2 3" xfId="47861" xr:uid="{7E25D196-D4CC-4208-8CC1-ECA63157F6D1}"/>
    <cellStyle name="Normal 2 2 2 2 7 2 3 3" xfId="22722" xr:uid="{1970099F-E960-42FF-8D96-A34C9AB87AD5}"/>
    <cellStyle name="Normal 2 2 2 2 7 2 3 4" xfId="39481" xr:uid="{76F5DDBA-B243-49D5-8EA3-A224AD6464D5}"/>
    <cellStyle name="Normal 2 2 2 2 7 2 4" xfId="2698" xr:uid="{8FB72185-8B7A-4077-92E8-71AFC15C425A}"/>
    <cellStyle name="Normal 2 2 2 2 7 2 4 2" xfId="11078" xr:uid="{1AA2D1A6-B82A-4ED0-8EE8-FBC33784C041}"/>
    <cellStyle name="Normal 2 2 2 2 7 2 4 2 2" xfId="27838" xr:uid="{A122DC9B-8465-415A-BA58-DD4828D88E6C}"/>
    <cellStyle name="Normal 2 2 2 2 7 2 4 2 3" xfId="44597" xr:uid="{ABF8D748-6833-402A-97DC-209C339EF4EC}"/>
    <cellStyle name="Normal 2 2 2 2 7 2 4 3" xfId="19458" xr:uid="{F010E9D1-87A8-4F7F-9D5F-DCF4F20E01E2}"/>
    <cellStyle name="Normal 2 2 2 2 7 2 4 4" xfId="36217" xr:uid="{FA6C50FA-55C1-42F8-9C6A-06540A7D04B1}"/>
    <cellStyle name="Normal 2 2 2 2 7 2 5" xfId="9275" xr:uid="{B932292A-5D2A-4DF4-9973-0B0F442D6D38}"/>
    <cellStyle name="Normal 2 2 2 2 7 2 5 2" xfId="26035" xr:uid="{26684FB0-3975-4853-BA6C-303D11A1DE36}"/>
    <cellStyle name="Normal 2 2 2 2 7 2 5 3" xfId="42794" xr:uid="{6FF59C2B-38F7-46FC-B97D-667D19D476EA}"/>
    <cellStyle name="Normal 2 2 2 2 7 2 6" xfId="17655" xr:uid="{7A8EA5F1-9F2F-416C-95C4-A19D212AE7C2}"/>
    <cellStyle name="Normal 2 2 2 2 7 2 7" xfId="34414" xr:uid="{C0B73A0E-5D13-4D3C-9E62-1CC84B202E44}"/>
    <cellStyle name="Normal 2 2 2 2 7 3" xfId="1314" xr:uid="{FFB73047-F697-4CDA-957E-A069A4D4C66E}"/>
    <cellStyle name="Normal 2 2 2 2 7 3 2" xfId="4703" xr:uid="{9505172A-53EF-4C78-83AA-EAAC632E383D}"/>
    <cellStyle name="Normal 2 2 2 2 7 3 2 2" xfId="13083" xr:uid="{B8929CCC-E505-4DBA-A391-086AF1AB8370}"/>
    <cellStyle name="Normal 2 2 2 2 7 3 2 2 2" xfId="29843" xr:uid="{1C2E1140-9ABE-4360-A65D-7B978D0A3742}"/>
    <cellStyle name="Normal 2 2 2 2 7 3 2 2 3" xfId="46602" xr:uid="{F6CF952E-E675-4136-AE15-33F8E74EDFB0}"/>
    <cellStyle name="Normal 2 2 2 2 7 3 2 3" xfId="21463" xr:uid="{8BED7ADA-1874-4C34-91DB-375AE60B338D}"/>
    <cellStyle name="Normal 2 2 2 2 7 3 2 4" xfId="38222" xr:uid="{12CC01B9-F545-4835-AE75-92BE5D8DFB51}"/>
    <cellStyle name="Normal 2 2 2 2 7 3 3" xfId="6390" xr:uid="{F7D2B271-314D-4695-82D5-E8B3837773A9}"/>
    <cellStyle name="Normal 2 2 2 2 7 3 3 2" xfId="14770" xr:uid="{CC87255F-2C8F-43C7-8232-8F5E17FFA840}"/>
    <cellStyle name="Normal 2 2 2 2 7 3 3 2 2" xfId="31530" xr:uid="{C80458DB-E6FB-46D8-9B56-637293DE1E54}"/>
    <cellStyle name="Normal 2 2 2 2 7 3 3 2 3" xfId="48289" xr:uid="{A0F863B5-9747-4410-8928-0CB20DB0C8D8}"/>
    <cellStyle name="Normal 2 2 2 2 7 3 3 3" xfId="23150" xr:uid="{0BB5529C-FCD5-46A9-818E-FF74A367A517}"/>
    <cellStyle name="Normal 2 2 2 2 7 3 3 4" xfId="39909" xr:uid="{2B4DA4AE-97AE-4559-93C2-1187BAED2B7C}"/>
    <cellStyle name="Normal 2 2 2 2 7 3 4" xfId="3126" xr:uid="{59B92E40-43C2-4F8F-AC5D-D39A8498546C}"/>
    <cellStyle name="Normal 2 2 2 2 7 3 4 2" xfId="11506" xr:uid="{CBAF1405-9C78-498B-B8F4-8298A5C2A8F5}"/>
    <cellStyle name="Normal 2 2 2 2 7 3 4 2 2" xfId="28266" xr:uid="{F7B231C9-8898-49FB-A32B-5C42FB53B955}"/>
    <cellStyle name="Normal 2 2 2 2 7 3 4 2 3" xfId="45025" xr:uid="{F57599D3-C9D5-439D-8804-7F15ACA99502}"/>
    <cellStyle name="Normal 2 2 2 2 7 3 4 3" xfId="19886" xr:uid="{92823873-8178-43FD-8C25-2464FE9B6DF6}"/>
    <cellStyle name="Normal 2 2 2 2 7 3 4 4" xfId="36645" xr:uid="{E1072CA8-911C-4CC1-BF4A-8FDC45B4E8F5}"/>
    <cellStyle name="Normal 2 2 2 2 7 3 5" xfId="9703" xr:uid="{EE209FA9-915A-406E-B288-1AC91D8831C4}"/>
    <cellStyle name="Normal 2 2 2 2 7 3 5 2" xfId="26463" xr:uid="{74409F15-13F4-4FCE-A829-2A863D43895A}"/>
    <cellStyle name="Normal 2 2 2 2 7 3 5 3" xfId="43222" xr:uid="{4AB1BFEA-A565-47E5-94F0-477257EE37AC}"/>
    <cellStyle name="Normal 2 2 2 2 7 3 6" xfId="18083" xr:uid="{0990E019-3490-44B9-900F-D72B351F545F}"/>
    <cellStyle name="Normal 2 2 2 2 7 3 7" xfId="34842" xr:uid="{7D81F7F2-6024-478D-B800-2F0274A00810}"/>
    <cellStyle name="Normal 2 2 2 2 7 4" xfId="1727" xr:uid="{DFF49701-7234-4562-9ED5-898F8E2D5D2B}"/>
    <cellStyle name="Normal 2 2 2 2 7 4 2" xfId="5116" xr:uid="{41286C84-28CF-4F8F-9152-935BE96C041A}"/>
    <cellStyle name="Normal 2 2 2 2 7 4 2 2" xfId="13496" xr:uid="{C1128C28-9069-4A1D-BFC9-07060FE833D5}"/>
    <cellStyle name="Normal 2 2 2 2 7 4 2 2 2" xfId="30256" xr:uid="{99B83513-91BF-42EB-B464-295FBC34747C}"/>
    <cellStyle name="Normal 2 2 2 2 7 4 2 2 3" xfId="47015" xr:uid="{AAD43711-8AF1-4D17-9C42-66FC1810C724}"/>
    <cellStyle name="Normal 2 2 2 2 7 4 2 3" xfId="21876" xr:uid="{6061776B-80DC-46B3-8DF8-1C08D933038D}"/>
    <cellStyle name="Normal 2 2 2 2 7 4 2 4" xfId="38635" xr:uid="{3B8562C1-C3C4-4F20-A3CD-FD96B6E9BE43}"/>
    <cellStyle name="Normal 2 2 2 2 7 4 3" xfId="6803" xr:uid="{4B5E84E7-5E11-4261-86D0-3EA918F11177}"/>
    <cellStyle name="Normal 2 2 2 2 7 4 3 2" xfId="15183" xr:uid="{BD9A6D5F-960C-4FE3-A3AA-2F1B0950F370}"/>
    <cellStyle name="Normal 2 2 2 2 7 4 3 2 2" xfId="31943" xr:uid="{CDE8BB2C-5EDB-456F-ABF1-C4D82F3F0C00}"/>
    <cellStyle name="Normal 2 2 2 2 7 4 3 2 3" xfId="48702" xr:uid="{5CF34EF2-370C-4BD7-8772-02FA9A8CCE5B}"/>
    <cellStyle name="Normal 2 2 2 2 7 4 3 3" xfId="23563" xr:uid="{CF5EEFCF-0F44-4F06-ADD2-1FE58002489A}"/>
    <cellStyle name="Normal 2 2 2 2 7 4 3 4" xfId="40322" xr:uid="{4A094107-7A3E-4E7C-A928-E2909ACBE624}"/>
    <cellStyle name="Normal 2 2 2 2 7 4 4" xfId="3426" xr:uid="{F99F62F5-DDEF-44E9-B492-43DC683D1930}"/>
    <cellStyle name="Normal 2 2 2 2 7 4 4 2" xfId="11806" xr:uid="{E92F7C53-74F5-43D8-830F-1E66036E1D7B}"/>
    <cellStyle name="Normal 2 2 2 2 7 4 4 2 2" xfId="28566" xr:uid="{56C04BAB-ACE9-4683-A9DC-EB449B8995EC}"/>
    <cellStyle name="Normal 2 2 2 2 7 4 4 2 3" xfId="45325" xr:uid="{0943710A-BB5F-4E4F-8AC1-775C9D80643F}"/>
    <cellStyle name="Normal 2 2 2 2 7 4 4 3" xfId="20186" xr:uid="{8C525696-36E7-4724-A552-2FDA043A7084}"/>
    <cellStyle name="Normal 2 2 2 2 7 4 4 4" xfId="36945" xr:uid="{C52FB672-F42B-4134-9782-5642EE4339AF}"/>
    <cellStyle name="Normal 2 2 2 2 7 4 5" xfId="10116" xr:uid="{6CDA0426-5AA0-41AA-BDCA-36E053E0713C}"/>
    <cellStyle name="Normal 2 2 2 2 7 4 5 2" xfId="26876" xr:uid="{3C20419E-3246-48A7-A7E6-7EDB52CAD649}"/>
    <cellStyle name="Normal 2 2 2 2 7 4 5 3" xfId="43635" xr:uid="{583C4984-8317-4862-9BC9-C03CD311F9DE}"/>
    <cellStyle name="Normal 2 2 2 2 7 4 6" xfId="18496" xr:uid="{84A79561-A3E0-4677-873E-542751EC4560}"/>
    <cellStyle name="Normal 2 2 2 2 7 4 7" xfId="35255" xr:uid="{4125D135-2EE6-4F3B-8191-5B4F4A097DD6}"/>
    <cellStyle name="Normal 2 2 2 2 7 5" xfId="3846" xr:uid="{F217EBE4-E463-498B-936F-2DC1B936F7ED}"/>
    <cellStyle name="Normal 2 2 2 2 7 5 2" xfId="12226" xr:uid="{B7B9CAD1-7737-4149-94F6-553DC722DC97}"/>
    <cellStyle name="Normal 2 2 2 2 7 5 2 2" xfId="28986" xr:uid="{C18BCBCC-8E1C-4716-9A82-11C7E60F99CB}"/>
    <cellStyle name="Normal 2 2 2 2 7 5 2 3" xfId="45745" xr:uid="{34C32A2A-CEB6-471A-B548-BA9E16D7AF73}"/>
    <cellStyle name="Normal 2 2 2 2 7 5 3" xfId="20606" xr:uid="{6EA8369D-6B45-41E7-BF48-315DE56BF19A}"/>
    <cellStyle name="Normal 2 2 2 2 7 5 4" xfId="37365" xr:uid="{57E120E5-1A4A-4FFF-B064-57E36C6D43FB}"/>
    <cellStyle name="Normal 2 2 2 2 7 6" xfId="5536" xr:uid="{F14899F7-BADA-4437-B5CB-1624FEAC577B}"/>
    <cellStyle name="Normal 2 2 2 2 7 6 2" xfId="13916" xr:uid="{88CA18C2-6F8E-487C-96B2-B3E27ED23087}"/>
    <cellStyle name="Normal 2 2 2 2 7 6 2 2" xfId="30676" xr:uid="{E6AFCA6C-8A7E-4660-9531-16E6931EC248}"/>
    <cellStyle name="Normal 2 2 2 2 7 6 2 3" xfId="47435" xr:uid="{E5483940-203E-4634-A7D9-D73377744BD4}"/>
    <cellStyle name="Normal 2 2 2 2 7 6 3" xfId="22296" xr:uid="{BBACAF54-B338-4A3B-AD97-4A0B2DF9D797}"/>
    <cellStyle name="Normal 2 2 2 2 7 6 4" xfId="39055" xr:uid="{BBECF9A6-0DB7-4F96-925A-C3578D3D78B5}"/>
    <cellStyle name="Normal 2 2 2 2 7 7" xfId="7209" xr:uid="{742B7912-B318-4B67-85ED-7558F86316DC}"/>
    <cellStyle name="Normal 2 2 2 2 7 7 2" xfId="15589" xr:uid="{8D9DD3E8-868A-4FB1-B285-FE45294D02C2}"/>
    <cellStyle name="Normal 2 2 2 2 7 7 2 2" xfId="32349" xr:uid="{3957FCE1-608B-46D7-9860-DAB69ADECD83}"/>
    <cellStyle name="Normal 2 2 2 2 7 7 2 3" xfId="49108" xr:uid="{0EF84DBC-4FB0-4951-89EC-6D3BE2B19133}"/>
    <cellStyle name="Normal 2 2 2 2 7 7 3" xfId="23969" xr:uid="{615DFF7A-7BF7-452C-93CA-639B08CA808F}"/>
    <cellStyle name="Normal 2 2 2 2 7 7 4" xfId="40728" xr:uid="{96B9C7E2-EE96-4521-9878-D0E4AA41E890}"/>
    <cellStyle name="Normal 2 2 2 2 7 8" xfId="7615" xr:uid="{7C223082-558E-40D0-910C-696E659A2D13}"/>
    <cellStyle name="Normal 2 2 2 2 7 8 2" xfId="15995" xr:uid="{11CF4534-83FF-4CD6-8199-81026C16F609}"/>
    <cellStyle name="Normal 2 2 2 2 7 8 2 2" xfId="32755" xr:uid="{430E5C12-7F4E-4145-B9A3-B2FF1FB8B2E8}"/>
    <cellStyle name="Normal 2 2 2 2 7 8 2 3" xfId="49514" xr:uid="{3F0B3BE1-2814-4EE2-9227-CBCE1AAFE61C}"/>
    <cellStyle name="Normal 2 2 2 2 7 8 3" xfId="24375" xr:uid="{C4AD610A-5713-435E-84AE-F95CFA275459}"/>
    <cellStyle name="Normal 2 2 2 2 7 8 4" xfId="41134" xr:uid="{7FC19D59-D87F-429F-9FA6-0016B7E2B4AD}"/>
    <cellStyle name="Normal 2 2 2 2 7 9" xfId="8021" xr:uid="{B551F400-6C8A-412E-A35F-AC52C9F09F02}"/>
    <cellStyle name="Normal 2 2 2 2 7 9 2" xfId="16401" xr:uid="{51FD83F7-DB0A-45AB-8FF8-D5EFE2D3D915}"/>
    <cellStyle name="Normal 2 2 2 2 7 9 2 2" xfId="33161" xr:uid="{E5D55475-6A08-4CD4-9DD3-E112EA3684E9}"/>
    <cellStyle name="Normal 2 2 2 2 7 9 2 3" xfId="49920" xr:uid="{5E01E8E0-255C-46D3-AAA7-E267A957CA0D}"/>
    <cellStyle name="Normal 2 2 2 2 7 9 3" xfId="24781" xr:uid="{613A15B8-D095-45C0-B936-06D0B7C5707D}"/>
    <cellStyle name="Normal 2 2 2 2 7 9 4" xfId="41540" xr:uid="{8B5D1BB7-FFC0-465E-9764-E2F66F0D257C}"/>
    <cellStyle name="Normal 2 2 2 2 8" xfId="590" xr:uid="{1D5BAAE8-F3DC-4E71-A43C-9DCAB2CE1ACB}"/>
    <cellStyle name="Normal 2 2 2 2 8 2" xfId="3985" xr:uid="{21F9FA23-CA9C-47B3-AAEF-6D7255E91F84}"/>
    <cellStyle name="Normal 2 2 2 2 8 2 2" xfId="12365" xr:uid="{A608DD8B-2658-4305-8BB4-EBF96848AF66}"/>
    <cellStyle name="Normal 2 2 2 2 8 2 2 2" xfId="29125" xr:uid="{370A1D02-9B86-4A3C-AD5A-5579F028E140}"/>
    <cellStyle name="Normal 2 2 2 2 8 2 2 3" xfId="45884" xr:uid="{D1737AE3-85AD-479A-A229-52A3FE8404E6}"/>
    <cellStyle name="Normal 2 2 2 2 8 2 3" xfId="20745" xr:uid="{DF76DA6C-C7A1-4A40-B641-A765CFD485DF}"/>
    <cellStyle name="Normal 2 2 2 2 8 2 4" xfId="37504" xr:uid="{E7C5D807-B5A0-4759-A3AA-718C626E94E2}"/>
    <cellStyle name="Normal 2 2 2 2 8 3" xfId="5672" xr:uid="{6CF7D25D-C2B6-4ACC-9F94-EBAD704CFFFD}"/>
    <cellStyle name="Normal 2 2 2 2 8 3 2" xfId="14052" xr:uid="{8AB1559D-7CCD-401F-8802-CCEB0205CD71}"/>
    <cellStyle name="Normal 2 2 2 2 8 3 2 2" xfId="30812" xr:uid="{FAFAAA2C-731A-48F2-9865-F823F8D460C4}"/>
    <cellStyle name="Normal 2 2 2 2 8 3 2 3" xfId="47571" xr:uid="{3DAE9902-3369-4C4B-92B1-B605088747E6}"/>
    <cellStyle name="Normal 2 2 2 2 8 3 3" xfId="22432" xr:uid="{6FA55B72-639B-4061-B75C-9B8DCE6AE2BC}"/>
    <cellStyle name="Normal 2 2 2 2 8 3 4" xfId="39191" xr:uid="{2ED5F105-3BAA-4781-BACA-A583E47AF424}"/>
    <cellStyle name="Normal 2 2 2 2 8 4" xfId="2408" xr:uid="{4C0157D2-42EA-4010-8201-C7D19DE1E737}"/>
    <cellStyle name="Normal 2 2 2 2 8 4 2" xfId="10788" xr:uid="{CBF744D8-A649-471C-B8AD-4892BF5187D1}"/>
    <cellStyle name="Normal 2 2 2 2 8 4 2 2" xfId="27548" xr:uid="{51E61B14-AA2B-43C1-9464-F3CF507F91DE}"/>
    <cellStyle name="Normal 2 2 2 2 8 4 2 3" xfId="44307" xr:uid="{B329A5FA-9E57-47A7-BF1C-084CD1FF5869}"/>
    <cellStyle name="Normal 2 2 2 2 8 4 3" xfId="19168" xr:uid="{21A96B86-0B7D-4AF5-9B67-BF7AC73CFAD6}"/>
    <cellStyle name="Normal 2 2 2 2 8 4 4" xfId="35927" xr:uid="{7ACFC4E4-0194-431C-9BD9-FBFE2BFAF6A4}"/>
    <cellStyle name="Normal 2 2 2 2 8 5" xfId="8985" xr:uid="{81ED32BF-5DE1-4928-B993-13C46E6ECB36}"/>
    <cellStyle name="Normal 2 2 2 2 8 5 2" xfId="25745" xr:uid="{0DCA84F6-75D6-4992-B64B-7A27194ED1F9}"/>
    <cellStyle name="Normal 2 2 2 2 8 5 3" xfId="42504" xr:uid="{DB48D464-A87A-4F1A-8A01-E1EFF1600EBC}"/>
    <cellStyle name="Normal 2 2 2 2 8 6" xfId="17365" xr:uid="{5CD8464C-DE5A-46E6-B26E-8E9D4E5D482E}"/>
    <cellStyle name="Normal 2 2 2 2 8 7" xfId="34124" xr:uid="{9DA8754C-4126-4A6A-BFB8-37CAC4FBC273}"/>
    <cellStyle name="Normal 2 2 2 2 9" xfId="1024" xr:uid="{EB9EC904-757A-49D0-8EFA-62226BFDDCFC}"/>
    <cellStyle name="Normal 2 2 2 2 9 2" xfId="4413" xr:uid="{68C6749E-DCCA-4AF3-BD3F-539C7936E5D0}"/>
    <cellStyle name="Normal 2 2 2 2 9 2 2" xfId="12793" xr:uid="{8AD13784-6B73-4C5C-8D3E-1CB698B3E8D5}"/>
    <cellStyle name="Normal 2 2 2 2 9 2 2 2" xfId="29553" xr:uid="{84AE7E14-0451-42A0-80D1-D0EEBC96A6F5}"/>
    <cellStyle name="Normal 2 2 2 2 9 2 2 3" xfId="46312" xr:uid="{7EE4C428-23C8-4B0C-8A06-A7DA59F215D7}"/>
    <cellStyle name="Normal 2 2 2 2 9 2 3" xfId="21173" xr:uid="{28D5FED8-88EE-4242-876F-DF8AF3854A83}"/>
    <cellStyle name="Normal 2 2 2 2 9 2 4" xfId="37932" xr:uid="{A43BC716-3077-44C2-9690-9560CE559D43}"/>
    <cellStyle name="Normal 2 2 2 2 9 3" xfId="6100" xr:uid="{F2C0990D-910F-40A5-A0E8-3AA2D6A4EE86}"/>
    <cellStyle name="Normal 2 2 2 2 9 3 2" xfId="14480" xr:uid="{FCAB9064-1B4A-486A-AC47-4425F1289526}"/>
    <cellStyle name="Normal 2 2 2 2 9 3 2 2" xfId="31240" xr:uid="{F84AADC2-9DED-4A88-9EF8-ABDC10529976}"/>
    <cellStyle name="Normal 2 2 2 2 9 3 2 3" xfId="47999" xr:uid="{D8743B46-786B-4703-8D1D-C2DB1D5F7B8A}"/>
    <cellStyle name="Normal 2 2 2 2 9 3 3" xfId="22860" xr:uid="{DC588106-2A4B-4454-8A8A-9167B3A6CFE8}"/>
    <cellStyle name="Normal 2 2 2 2 9 3 4" xfId="39619" xr:uid="{25968EB3-E75F-49EB-83DB-23DF457D6B52}"/>
    <cellStyle name="Normal 2 2 2 2 9 4" xfId="2836" xr:uid="{386549C7-EC55-4514-9282-5CC5410D14A8}"/>
    <cellStyle name="Normal 2 2 2 2 9 4 2" xfId="11216" xr:uid="{A0604950-5C10-4976-BC68-7211BF9E66A4}"/>
    <cellStyle name="Normal 2 2 2 2 9 4 2 2" xfId="27976" xr:uid="{6FF4A177-0905-4239-86D5-DC98A1340737}"/>
    <cellStyle name="Normal 2 2 2 2 9 4 2 3" xfId="44735" xr:uid="{957935D2-1936-4E9A-B7BA-D129F30360F5}"/>
    <cellStyle name="Normal 2 2 2 2 9 4 3" xfId="19596" xr:uid="{C2CF2754-85BE-417D-866B-7E7307362792}"/>
    <cellStyle name="Normal 2 2 2 2 9 4 4" xfId="36355" xr:uid="{4BA5A3B0-8535-4F8C-BED2-A3366B927C89}"/>
    <cellStyle name="Normal 2 2 2 2 9 5" xfId="9413" xr:uid="{3157689D-7D22-4D2E-A989-E4C266A46B1F}"/>
    <cellStyle name="Normal 2 2 2 2 9 5 2" xfId="26173" xr:uid="{1999C886-A282-4035-803A-AD62EB11AE71}"/>
    <cellStyle name="Normal 2 2 2 2 9 5 3" xfId="42932" xr:uid="{0F3FDF1D-6A78-4CA0-843C-3462A9190C05}"/>
    <cellStyle name="Normal 2 2 2 2 9 6" xfId="17793" xr:uid="{F56E8311-CB67-4E78-BFE6-4A515A6CFCD5}"/>
    <cellStyle name="Normal 2 2 2 2 9 7" xfId="34552" xr:uid="{E9BF0E2F-F0E7-433F-A150-872083A51FA9}"/>
    <cellStyle name="Normal 2 2 2 20" xfId="16932" xr:uid="{CC2E9DD3-6269-458A-8A1B-87C05AC4E4A4}"/>
    <cellStyle name="Normal 2 2 2 21" xfId="33691" xr:uid="{D5C732AC-51DF-4FCB-AEC2-932DFBFFE027}"/>
    <cellStyle name="Normal 2 2 2 22" xfId="80" xr:uid="{E0E66726-6D0C-4487-B68B-6AD3A1CA8942}"/>
    <cellStyle name="Normal 2 2 2 3" xfId="109" xr:uid="{9EED27AF-E0E9-4AF9-91B0-3F33A5D7554C}"/>
    <cellStyle name="Normal 2 2 2 3 10" xfId="6986" xr:uid="{BBA29939-4CEF-4C96-B3AD-F194BB8D0492}"/>
    <cellStyle name="Normal 2 2 2 3 10 2" xfId="15366" xr:uid="{855CD48E-C0F6-4B87-B8C4-F5095DD2C31C}"/>
    <cellStyle name="Normal 2 2 2 3 10 2 2" xfId="32126" xr:uid="{2480B879-A6E8-4EA7-844D-C766CEC524C1}"/>
    <cellStyle name="Normal 2 2 2 3 10 2 3" xfId="48885" xr:uid="{E03F4993-607C-4F50-9345-3084994589E6}"/>
    <cellStyle name="Normal 2 2 2 3 10 3" xfId="23746" xr:uid="{9BD61B03-4453-4A97-A4AF-3D4E7175BA2E}"/>
    <cellStyle name="Normal 2 2 2 3 10 4" xfId="40505" xr:uid="{77AE3C33-0203-4052-8AA6-FE0372654951}"/>
    <cellStyle name="Normal 2 2 2 3 11" xfId="7392" xr:uid="{03096670-F5E1-40FA-8FF7-6261A6891AE7}"/>
    <cellStyle name="Normal 2 2 2 3 11 2" xfId="15772" xr:uid="{DC1C6DF6-69E0-4C0D-9DB5-9D0D725BA860}"/>
    <cellStyle name="Normal 2 2 2 3 11 2 2" xfId="32532" xr:uid="{CA26D8D6-3757-4C7A-902A-F7BFEEAB197D}"/>
    <cellStyle name="Normal 2 2 2 3 11 2 3" xfId="49291" xr:uid="{752EBE9B-19E1-45BE-916B-533496F36BD7}"/>
    <cellStyle name="Normal 2 2 2 3 11 3" xfId="24152" xr:uid="{25D6CD4A-F7D2-49FD-97DA-811056118374}"/>
    <cellStyle name="Normal 2 2 2 3 11 4" xfId="40911" xr:uid="{175AB3FB-9410-4B9F-817D-AEA9DEBB76D9}"/>
    <cellStyle name="Normal 2 2 2 3 12" xfId="7798" xr:uid="{4B04CB2C-43B3-438E-8B78-CB867A2C78EE}"/>
    <cellStyle name="Normal 2 2 2 3 12 2" xfId="16178" xr:uid="{AEC71111-4501-437B-B32E-9D8DF850EC8A}"/>
    <cellStyle name="Normal 2 2 2 3 12 2 2" xfId="32938" xr:uid="{8A948E75-7215-47C3-AECE-42EE9B8A7026}"/>
    <cellStyle name="Normal 2 2 2 3 12 2 3" xfId="49697" xr:uid="{A3BB6CD7-5A4C-4F46-B722-8027D4F7D633}"/>
    <cellStyle name="Normal 2 2 2 3 12 3" xfId="24558" xr:uid="{D2B5017D-43E3-4CF7-B9DA-9A9D0078AD8E}"/>
    <cellStyle name="Normal 2 2 2 3 12 4" xfId="41317" xr:uid="{EEB3A338-0DEE-4C5B-A752-8706FF50F3C5}"/>
    <cellStyle name="Normal 2 2 2 3 13" xfId="8204" xr:uid="{79ADB512-D9D1-4D48-9DF7-BDC4E4409536}"/>
    <cellStyle name="Normal 2 2 2 3 13 2" xfId="16584" xr:uid="{23A372F5-1C2F-491D-9363-F5E27BED3DA1}"/>
    <cellStyle name="Normal 2 2 2 3 13 2 2" xfId="33344" xr:uid="{7BD334BB-FD6F-4105-B217-19AF71F9E591}"/>
    <cellStyle name="Normal 2 2 2 3 13 2 3" xfId="50103" xr:uid="{776A53E1-1E00-4F56-9987-12C0A5B4EA64}"/>
    <cellStyle name="Normal 2 2 2 3 13 3" xfId="24964" xr:uid="{66F37F65-813B-4C58-864A-C12AF4B6075E}"/>
    <cellStyle name="Normal 2 2 2 3 13 4" xfId="41723" xr:uid="{137C3209-B7C4-46FA-AFF1-541C3840360A}"/>
    <cellStyle name="Normal 2 2 2 3 14" xfId="1873" xr:uid="{0F14F909-1392-4D10-A041-C2B4F2084B8B}"/>
    <cellStyle name="Normal 2 2 2 3 14 2" xfId="10261" xr:uid="{3B16620C-504E-45CA-A86E-55CC6751D2D9}"/>
    <cellStyle name="Normal 2 2 2 3 14 2 2" xfId="27021" xr:uid="{9C827B18-AB92-4EFD-A26F-131CBE5627F1}"/>
    <cellStyle name="Normal 2 2 2 3 14 2 3" xfId="43780" xr:uid="{EC737946-545A-44CE-981B-EEE853C14C8F}"/>
    <cellStyle name="Normal 2 2 2 3 14 3" xfId="18641" xr:uid="{ADEDE910-2965-4F0A-87CF-89875AA88473}"/>
    <cellStyle name="Normal 2 2 2 3 14 4" xfId="35400" xr:uid="{03C66272-26B9-4525-AD92-F9708A72BEEC}"/>
    <cellStyle name="Normal 2 2 2 3 15" xfId="8580" xr:uid="{B395D88E-ACF5-4C8C-B4FF-DAAEDCF6B831}"/>
    <cellStyle name="Normal 2 2 2 3 15 2" xfId="25340" xr:uid="{1A0CCA33-251F-4B4D-A3E4-EAA26CCB7878}"/>
    <cellStyle name="Normal 2 2 2 3 15 3" xfId="42099" xr:uid="{5B3DF13F-B00D-45E4-BF6A-D58EAD6C2D64}"/>
    <cellStyle name="Normal 2 2 2 3 16" xfId="16960" xr:uid="{DBFEAA40-7BD8-45C5-90DD-C7EAF5EF7A9D}"/>
    <cellStyle name="Normal 2 2 2 3 17" xfId="33719" xr:uid="{2FEC21FB-0060-48C9-A579-24033F4F1A96}"/>
    <cellStyle name="Normal 2 2 2 3 2" xfId="193" xr:uid="{94F66A11-AA68-489E-80F3-8C213F08A332}"/>
    <cellStyle name="Normal 2 2 2 3 2 10" xfId="7428" xr:uid="{47956EAE-D522-4D6A-BDAC-AF11C5701F91}"/>
    <cellStyle name="Normal 2 2 2 3 2 10 2" xfId="15808" xr:uid="{1F14B0E2-4118-4B11-B41F-D7E1BFE7D0F1}"/>
    <cellStyle name="Normal 2 2 2 3 2 10 2 2" xfId="32568" xr:uid="{84BE011A-5783-424A-8DE2-71AD33F990E4}"/>
    <cellStyle name="Normal 2 2 2 3 2 10 2 3" xfId="49327" xr:uid="{30782520-FF91-4A54-A874-043C0524AC6E}"/>
    <cellStyle name="Normal 2 2 2 3 2 10 3" xfId="24188" xr:uid="{D05ADAA6-5374-444A-8955-CD94FCB87FFD}"/>
    <cellStyle name="Normal 2 2 2 3 2 10 4" xfId="40947" xr:uid="{274D03AB-150A-474E-8DA8-7ACBEAF597D2}"/>
    <cellStyle name="Normal 2 2 2 3 2 11" xfId="7834" xr:uid="{4EC07FD6-3DCA-4E05-A029-8960CA0105C2}"/>
    <cellStyle name="Normal 2 2 2 3 2 11 2" xfId="16214" xr:uid="{53754B83-97AE-4265-BD5D-7163B5A210FB}"/>
    <cellStyle name="Normal 2 2 2 3 2 11 2 2" xfId="32974" xr:uid="{2CB9E3FA-6A12-4AD2-AB05-BFF37449EABE}"/>
    <cellStyle name="Normal 2 2 2 3 2 11 2 3" xfId="49733" xr:uid="{F3F3E9A0-B374-47C8-9ADB-B056530489D1}"/>
    <cellStyle name="Normal 2 2 2 3 2 11 3" xfId="24594" xr:uid="{B88DE79C-6550-4FEB-9E01-3654E587C3F6}"/>
    <cellStyle name="Normal 2 2 2 3 2 11 4" xfId="41353" xr:uid="{7E43FB15-73FD-41A1-866D-41AA4939A8A5}"/>
    <cellStyle name="Normal 2 2 2 3 2 12" xfId="8240" xr:uid="{A5F616F3-2066-4B2F-ADCD-0359211498AF}"/>
    <cellStyle name="Normal 2 2 2 3 2 12 2" xfId="16620" xr:uid="{90AD91A1-7CC3-41D0-84B0-D9779DE5090C}"/>
    <cellStyle name="Normal 2 2 2 3 2 12 2 2" xfId="33380" xr:uid="{BB078F57-FA58-48F3-88BA-6C42F60386C9}"/>
    <cellStyle name="Normal 2 2 2 3 2 12 2 3" xfId="50139" xr:uid="{5A0AD992-49EB-4FCC-AC86-B88269EC5627}"/>
    <cellStyle name="Normal 2 2 2 3 2 12 3" xfId="25000" xr:uid="{1F14E0B5-DF18-4F45-BC8E-C9FB363B4CA0}"/>
    <cellStyle name="Normal 2 2 2 3 2 12 4" xfId="41759" xr:uid="{2F180339-6CFD-49A1-9613-63E72CCB43DA}"/>
    <cellStyle name="Normal 2 2 2 3 2 13" xfId="2073" xr:uid="{0D27B4FD-BC64-4CF4-AAD5-59EB96EE2646}"/>
    <cellStyle name="Normal 2 2 2 3 2 13 2" xfId="10457" xr:uid="{C151ECEA-EC83-4B9F-A70D-C6C5D5329C29}"/>
    <cellStyle name="Normal 2 2 2 3 2 13 2 2" xfId="27217" xr:uid="{5A64B110-AAA1-4A37-AC08-232FB19F7CB7}"/>
    <cellStyle name="Normal 2 2 2 3 2 13 2 3" xfId="43976" xr:uid="{5E0AEB71-59D8-4738-957B-341E51BA9BDB}"/>
    <cellStyle name="Normal 2 2 2 3 2 13 3" xfId="18837" xr:uid="{56C8CE08-35E1-4373-8E23-E4822D442916}"/>
    <cellStyle name="Normal 2 2 2 3 2 13 4" xfId="35596" xr:uid="{F67048B7-9617-4ACF-BF50-9C66893EC53C}"/>
    <cellStyle name="Normal 2 2 2 3 2 14" xfId="8654" xr:uid="{CED82FC3-D948-407C-8C92-F854A5628ADF}"/>
    <cellStyle name="Normal 2 2 2 3 2 14 2" xfId="25414" xr:uid="{357991D3-EFD9-41E0-91BE-4DF708F13B2E}"/>
    <cellStyle name="Normal 2 2 2 3 2 14 3" xfId="42173" xr:uid="{A4FAB278-C7A2-403C-814E-D282857775F5}"/>
    <cellStyle name="Normal 2 2 2 3 2 15" xfId="17034" xr:uid="{004EB1E3-CA4E-40A9-B715-611ADAD87665}"/>
    <cellStyle name="Normal 2 2 2 3 2 16" xfId="33793" xr:uid="{9ACA6F21-B1BA-483F-A566-E602ABB72B80}"/>
    <cellStyle name="Normal 2 2 2 3 2 2" xfId="439" xr:uid="{2B985CD2-8839-4979-BBE3-6E30D0396D61}"/>
    <cellStyle name="Normal 2 2 2 3 2 2 10" xfId="8355" xr:uid="{D66C85E7-492C-444F-8D77-541727184A70}"/>
    <cellStyle name="Normal 2 2 2 3 2 2 10 2" xfId="16735" xr:uid="{4404CC64-C03E-4E3E-B49D-44DF2DD71355}"/>
    <cellStyle name="Normal 2 2 2 3 2 2 10 2 2" xfId="33495" xr:uid="{25DD6F95-9D9B-4B7A-91E7-11D436DCEA9A}"/>
    <cellStyle name="Normal 2 2 2 3 2 2 10 2 3" xfId="50254" xr:uid="{BA71ED53-3BB3-415E-A931-B52775D03CAE}"/>
    <cellStyle name="Normal 2 2 2 3 2 2 10 3" xfId="25115" xr:uid="{C3ED6843-C0A5-4741-873D-DBD90B9E6930}"/>
    <cellStyle name="Normal 2 2 2 3 2 2 10 4" xfId="41874" xr:uid="{4C4BDA6F-28C2-42B4-A58F-2604F9850818}"/>
    <cellStyle name="Normal 2 2 2 3 2 2 11" xfId="2271" xr:uid="{8B875739-8E83-407D-B80B-31E93B5A232B}"/>
    <cellStyle name="Normal 2 2 2 3 2 2 11 2" xfId="10653" xr:uid="{3D33B65B-D720-43ED-A21E-EEB7C9F97F7F}"/>
    <cellStyle name="Normal 2 2 2 3 2 2 11 2 2" xfId="27413" xr:uid="{9F740A45-4C2C-4389-A3D4-1DFB965F1A71}"/>
    <cellStyle name="Normal 2 2 2 3 2 2 11 2 3" xfId="44172" xr:uid="{C6A9EE5F-840D-4B39-A2E4-1CF684AB71DA}"/>
    <cellStyle name="Normal 2 2 2 3 2 2 11 3" xfId="19033" xr:uid="{A2A6ADB0-19C8-43C0-A319-0AA7BE06C3BE}"/>
    <cellStyle name="Normal 2 2 2 3 2 2 11 4" xfId="35792" xr:uid="{B70B316B-E411-4E1B-95B1-CAD76C3E922C}"/>
    <cellStyle name="Normal 2 2 2 3 2 2 12" xfId="8850" xr:uid="{9FA097FD-37AD-42A2-8089-03E2500A447A}"/>
    <cellStyle name="Normal 2 2 2 3 2 2 12 2" xfId="25610" xr:uid="{5FB722EC-B87D-482A-92C2-CB43E7BA9439}"/>
    <cellStyle name="Normal 2 2 2 3 2 2 12 3" xfId="42369" xr:uid="{5BA97A8D-41D1-43FE-B5CC-EDDC1ACB4CE9}"/>
    <cellStyle name="Normal 2 2 2 3 2 2 13" xfId="17230" xr:uid="{DE635020-895E-4D1C-8E5E-FBE9951C1F5D}"/>
    <cellStyle name="Normal 2 2 2 3 2 2 14" xfId="33989" xr:uid="{8C6BA76A-5C07-4E14-8898-7770F5ED7305}"/>
    <cellStyle name="Normal 2 2 2 3 2 2 2" xfId="881" xr:uid="{745C732D-8C10-48AC-90BD-2486FB5A0113}"/>
    <cellStyle name="Normal 2 2 2 3 2 2 2 2" xfId="4276" xr:uid="{C1FB3A0F-9A35-4FFB-B606-A1665166E2F3}"/>
    <cellStyle name="Normal 2 2 2 3 2 2 2 2 2" xfId="12656" xr:uid="{E7BD5BAB-6452-4068-BBEE-E67147DB7EA9}"/>
    <cellStyle name="Normal 2 2 2 3 2 2 2 2 2 2" xfId="29416" xr:uid="{724FDBBF-89A2-40AA-BD6A-6AEE24B8D0A0}"/>
    <cellStyle name="Normal 2 2 2 3 2 2 2 2 2 3" xfId="46175" xr:uid="{BA4705C1-6E48-490F-9BF8-C87921DF118A}"/>
    <cellStyle name="Normal 2 2 2 3 2 2 2 2 3" xfId="21036" xr:uid="{F560F02C-D755-4129-8552-4DEB461FA29C}"/>
    <cellStyle name="Normal 2 2 2 3 2 2 2 2 4" xfId="37795" xr:uid="{FC337C72-6E6E-40E8-B415-A2523E964F32}"/>
    <cellStyle name="Normal 2 2 2 3 2 2 2 3" xfId="5963" xr:uid="{E1A1004F-55D2-48E2-9AEE-02DD54B724D0}"/>
    <cellStyle name="Normal 2 2 2 3 2 2 2 3 2" xfId="14343" xr:uid="{B14ADD64-D3F0-407D-B740-4EFDBDDBB20A}"/>
    <cellStyle name="Normal 2 2 2 3 2 2 2 3 2 2" xfId="31103" xr:uid="{A02EE603-3D57-461D-9A05-13FF6CA80B76}"/>
    <cellStyle name="Normal 2 2 2 3 2 2 2 3 2 3" xfId="47862" xr:uid="{C4D0431E-084D-497C-9416-8C1D21B8E5AF}"/>
    <cellStyle name="Normal 2 2 2 3 2 2 2 3 3" xfId="22723" xr:uid="{E916099B-9347-414E-B4CC-B5C709B515CD}"/>
    <cellStyle name="Normal 2 2 2 3 2 2 2 3 4" xfId="39482" xr:uid="{9BFE111B-8653-4F1C-A87B-26371A5DD5CC}"/>
    <cellStyle name="Normal 2 2 2 3 2 2 2 4" xfId="2699" xr:uid="{03426064-B273-4AE3-A280-0A8DD023321E}"/>
    <cellStyle name="Normal 2 2 2 3 2 2 2 4 2" xfId="11079" xr:uid="{5FE11516-FC70-4AE8-823D-14D39EA48A0C}"/>
    <cellStyle name="Normal 2 2 2 3 2 2 2 4 2 2" xfId="27839" xr:uid="{28D0D984-C8C8-482F-96BC-5A29A1042BA3}"/>
    <cellStyle name="Normal 2 2 2 3 2 2 2 4 2 3" xfId="44598" xr:uid="{EDABB67D-30B5-45B9-B728-D3809BB39105}"/>
    <cellStyle name="Normal 2 2 2 3 2 2 2 4 3" xfId="19459" xr:uid="{CF30CCC6-9A2D-4070-98F3-4BEDDA032BD6}"/>
    <cellStyle name="Normal 2 2 2 3 2 2 2 4 4" xfId="36218" xr:uid="{2DB057C9-3AE4-4D08-93BB-24B01DE9ECA4}"/>
    <cellStyle name="Normal 2 2 2 3 2 2 2 5" xfId="9276" xr:uid="{C0DFC551-4D59-4F7D-BBCD-4609DB873613}"/>
    <cellStyle name="Normal 2 2 2 3 2 2 2 5 2" xfId="26036" xr:uid="{13967681-D08B-4A03-9775-029D9DA22051}"/>
    <cellStyle name="Normal 2 2 2 3 2 2 2 5 3" xfId="42795" xr:uid="{2D255F62-1CF2-4A69-9065-EB61B013F6E8}"/>
    <cellStyle name="Normal 2 2 2 3 2 2 2 6" xfId="17656" xr:uid="{E80E0DB2-D998-4613-98B7-30AD963E465F}"/>
    <cellStyle name="Normal 2 2 2 3 2 2 2 7" xfId="34415" xr:uid="{FA3E61D7-BC2A-49FF-A003-E148BF818CFF}"/>
    <cellStyle name="Normal 2 2 2 3 2 2 3" xfId="1315" xr:uid="{53F086FB-832B-4626-A7C1-E1DE3BEE9D78}"/>
    <cellStyle name="Normal 2 2 2 3 2 2 3 2" xfId="4704" xr:uid="{A0A3C29D-70C2-4F67-90F4-FE99D853148C}"/>
    <cellStyle name="Normal 2 2 2 3 2 2 3 2 2" xfId="13084" xr:uid="{F2C84651-7E99-4FAC-BBE1-054DF9423158}"/>
    <cellStyle name="Normal 2 2 2 3 2 2 3 2 2 2" xfId="29844" xr:uid="{1AB0AC1D-8223-4C09-AA07-0EA6A3E08A1C}"/>
    <cellStyle name="Normal 2 2 2 3 2 2 3 2 2 3" xfId="46603" xr:uid="{DE516611-E805-401F-AF3F-8BB014D105F6}"/>
    <cellStyle name="Normal 2 2 2 3 2 2 3 2 3" xfId="21464" xr:uid="{CEBD047D-4EBE-434D-8527-BE725B526BB4}"/>
    <cellStyle name="Normal 2 2 2 3 2 2 3 2 4" xfId="38223" xr:uid="{A89D0C86-FF1E-4BA4-BE4A-DEF5FC6CFEDB}"/>
    <cellStyle name="Normal 2 2 2 3 2 2 3 3" xfId="6391" xr:uid="{7F9A9AF6-D216-41F2-82D6-AE321A3B54F3}"/>
    <cellStyle name="Normal 2 2 2 3 2 2 3 3 2" xfId="14771" xr:uid="{9A5FADBE-D456-4F1B-B79B-C210578D22E3}"/>
    <cellStyle name="Normal 2 2 2 3 2 2 3 3 2 2" xfId="31531" xr:uid="{98ECDDC8-E4F6-4BD9-A868-C16C98793D14}"/>
    <cellStyle name="Normal 2 2 2 3 2 2 3 3 2 3" xfId="48290" xr:uid="{D051784D-87C0-4CE6-AE5F-5A95D0996C8C}"/>
    <cellStyle name="Normal 2 2 2 3 2 2 3 3 3" xfId="23151" xr:uid="{C4B6A08A-DF36-4345-BC6E-1D3AA5F78E93}"/>
    <cellStyle name="Normal 2 2 2 3 2 2 3 3 4" xfId="39910" xr:uid="{B2FDCC0A-3BFE-4C4D-8204-160EF7628F45}"/>
    <cellStyle name="Normal 2 2 2 3 2 2 3 4" xfId="3127" xr:uid="{1CE87290-8DF0-4C87-9AC9-983B2953EA85}"/>
    <cellStyle name="Normal 2 2 2 3 2 2 3 4 2" xfId="11507" xr:uid="{CAE9C444-4DD5-41CD-950A-BD22C948194A}"/>
    <cellStyle name="Normal 2 2 2 3 2 2 3 4 2 2" xfId="28267" xr:uid="{C0852EAD-4FE1-4F5C-BF3F-5812B5B0F0E3}"/>
    <cellStyle name="Normal 2 2 2 3 2 2 3 4 2 3" xfId="45026" xr:uid="{9860329C-2F25-42BD-8833-7E4D2F4965B6}"/>
    <cellStyle name="Normal 2 2 2 3 2 2 3 4 3" xfId="19887" xr:uid="{36C30805-858C-4ECC-821A-50A37EC58B3F}"/>
    <cellStyle name="Normal 2 2 2 3 2 2 3 4 4" xfId="36646" xr:uid="{AFC276D6-AC2D-46E2-85B6-972B5378323E}"/>
    <cellStyle name="Normal 2 2 2 3 2 2 3 5" xfId="9704" xr:uid="{1E843DAB-4728-47C0-A988-75532C93D22B}"/>
    <cellStyle name="Normal 2 2 2 3 2 2 3 5 2" xfId="26464" xr:uid="{677DDFB4-1426-4C90-834F-D53B37FBBD72}"/>
    <cellStyle name="Normal 2 2 2 3 2 2 3 5 3" xfId="43223" xr:uid="{9ED6448D-097D-42EE-A7E9-40AB23C3F761}"/>
    <cellStyle name="Normal 2 2 2 3 2 2 3 6" xfId="18084" xr:uid="{3C655194-4B8D-4AF5-BA69-E97B236C3C78}"/>
    <cellStyle name="Normal 2 2 2 3 2 2 3 7" xfId="34843" xr:uid="{0E5FB826-A3B1-45EA-835B-3F09D4191C3D}"/>
    <cellStyle name="Normal 2 2 2 3 2 2 4" xfId="1655" xr:uid="{616829CE-EF41-4902-A6D0-26C38AA6C903}"/>
    <cellStyle name="Normal 2 2 2 3 2 2 4 2" xfId="5044" xr:uid="{639617C6-0A05-4A65-864D-187A8D7090D5}"/>
    <cellStyle name="Normal 2 2 2 3 2 2 4 2 2" xfId="13424" xr:uid="{48B72A7A-022B-49B8-BCC4-DB8D45A76FFC}"/>
    <cellStyle name="Normal 2 2 2 3 2 2 4 2 2 2" xfId="30184" xr:uid="{C3B42212-BF8A-43B1-8474-78B80D23DE32}"/>
    <cellStyle name="Normal 2 2 2 3 2 2 4 2 2 3" xfId="46943" xr:uid="{FC69460A-0A27-46BB-8BDC-7AB8CE3ED074}"/>
    <cellStyle name="Normal 2 2 2 3 2 2 4 2 3" xfId="21804" xr:uid="{2497DC7E-2386-47E6-B14F-970A463C4059}"/>
    <cellStyle name="Normal 2 2 2 3 2 2 4 2 4" xfId="38563" xr:uid="{08308B22-66DB-49B9-8811-C88E1AD55678}"/>
    <cellStyle name="Normal 2 2 2 3 2 2 4 3" xfId="6731" xr:uid="{6C0190EF-83EA-41E5-BC91-8E583FFB9CC1}"/>
    <cellStyle name="Normal 2 2 2 3 2 2 4 3 2" xfId="15111" xr:uid="{C355C081-C796-46E9-AA82-799DF7FF9897}"/>
    <cellStyle name="Normal 2 2 2 3 2 2 4 3 2 2" xfId="31871" xr:uid="{461516A5-08D1-4D58-9C9C-E1FA7CE31A96}"/>
    <cellStyle name="Normal 2 2 2 3 2 2 4 3 2 3" xfId="48630" xr:uid="{58485FF7-B0A5-4855-901D-6BD086975146}"/>
    <cellStyle name="Normal 2 2 2 3 2 2 4 3 3" xfId="23491" xr:uid="{2613E55D-3E95-4F4C-BB4E-1552128BDFA8}"/>
    <cellStyle name="Normal 2 2 2 3 2 2 4 3 4" xfId="40250" xr:uid="{784FBCCE-D157-4291-A52F-466621017537}"/>
    <cellStyle name="Normal 2 2 2 3 2 2 4 4" xfId="3355" xr:uid="{85DF0702-C0E2-4607-95EB-F10745E5FAD1}"/>
    <cellStyle name="Normal 2 2 2 3 2 2 4 4 2" xfId="11735" xr:uid="{33FD3B75-993B-4C4E-8429-8763D54E6E66}"/>
    <cellStyle name="Normal 2 2 2 3 2 2 4 4 2 2" xfId="28495" xr:uid="{50831734-D5DC-4FB8-93AE-7B5817545868}"/>
    <cellStyle name="Normal 2 2 2 3 2 2 4 4 2 3" xfId="45254" xr:uid="{C65359A5-FB03-4A34-84AA-93965F337424}"/>
    <cellStyle name="Normal 2 2 2 3 2 2 4 4 3" xfId="20115" xr:uid="{0C825846-763E-4E52-8E23-D323AC815D97}"/>
    <cellStyle name="Normal 2 2 2 3 2 2 4 4 4" xfId="36874" xr:uid="{49D6293D-9E08-42AD-A67F-68D0546ACDD3}"/>
    <cellStyle name="Normal 2 2 2 3 2 2 4 5" xfId="10044" xr:uid="{930AD839-F188-432E-8F8B-879A3F9541D9}"/>
    <cellStyle name="Normal 2 2 2 3 2 2 4 5 2" xfId="26804" xr:uid="{41BEEA94-8A4F-472B-B102-D604F3840CD1}"/>
    <cellStyle name="Normal 2 2 2 3 2 2 4 5 3" xfId="43563" xr:uid="{1FE2C684-B598-4BCA-9F9A-4C686815313A}"/>
    <cellStyle name="Normal 2 2 2 3 2 2 4 6" xfId="18424" xr:uid="{04EF5FFD-FDF9-4B10-BE31-4CE4B92E0D02}"/>
    <cellStyle name="Normal 2 2 2 3 2 2 4 7" xfId="35183" xr:uid="{EEA434A5-55E2-4358-87F5-D32305644610}"/>
    <cellStyle name="Normal 2 2 2 3 2 2 5" xfId="3774" xr:uid="{BAE50498-D7CA-4A91-871B-2AA93CF20656}"/>
    <cellStyle name="Normal 2 2 2 3 2 2 5 2" xfId="12154" xr:uid="{6A19EF2D-05B7-4831-9F48-EC08B3634270}"/>
    <cellStyle name="Normal 2 2 2 3 2 2 5 2 2" xfId="28914" xr:uid="{4A72929D-4904-4AD0-B486-51002A66679F}"/>
    <cellStyle name="Normal 2 2 2 3 2 2 5 2 3" xfId="45673" xr:uid="{DFBCB16A-1DE4-490D-9CC4-4CB6036B3E2C}"/>
    <cellStyle name="Normal 2 2 2 3 2 2 5 3" xfId="20534" xr:uid="{74DC45B5-5D6A-42EB-99CE-AA904F1A93E0}"/>
    <cellStyle name="Normal 2 2 2 3 2 2 5 4" xfId="37293" xr:uid="{02BCEFE6-3901-4E52-88B8-B4734C58DAD0}"/>
    <cellStyle name="Normal 2 2 2 3 2 2 6" xfId="5537" xr:uid="{B1DC1B2E-C55E-49E7-AB50-B0260748F11C}"/>
    <cellStyle name="Normal 2 2 2 3 2 2 6 2" xfId="13917" xr:uid="{B44A0A94-7061-445C-80AE-5A93066B22EA}"/>
    <cellStyle name="Normal 2 2 2 3 2 2 6 2 2" xfId="30677" xr:uid="{ED2790BA-68F2-4360-8E4A-7A6492740DA8}"/>
    <cellStyle name="Normal 2 2 2 3 2 2 6 2 3" xfId="47436" xr:uid="{5F21FC2D-9967-407C-B8F6-C51630DBC489}"/>
    <cellStyle name="Normal 2 2 2 3 2 2 6 3" xfId="22297" xr:uid="{0C711240-7E4C-44B3-9A4C-42B5D873DBB8}"/>
    <cellStyle name="Normal 2 2 2 3 2 2 6 4" xfId="39056" xr:uid="{72F82485-11C0-4AF9-9D36-52E2AD947C1A}"/>
    <cellStyle name="Normal 2 2 2 3 2 2 7" xfId="7137" xr:uid="{57A38F5E-385D-4000-A34C-4D35F2F08E82}"/>
    <cellStyle name="Normal 2 2 2 3 2 2 7 2" xfId="15517" xr:uid="{A4FCE5D6-25B3-46DF-A992-642866256532}"/>
    <cellStyle name="Normal 2 2 2 3 2 2 7 2 2" xfId="32277" xr:uid="{B8C27F11-F30C-4933-A185-DAE75AC461A6}"/>
    <cellStyle name="Normal 2 2 2 3 2 2 7 2 3" xfId="49036" xr:uid="{E2F02B30-B25C-4641-BA0D-4243D4271B81}"/>
    <cellStyle name="Normal 2 2 2 3 2 2 7 3" xfId="23897" xr:uid="{CE3D34B8-F235-45D4-AB20-42F8C51EAC59}"/>
    <cellStyle name="Normal 2 2 2 3 2 2 7 4" xfId="40656" xr:uid="{8A1DE3C3-E286-48C2-AA74-FC9FDEA9186E}"/>
    <cellStyle name="Normal 2 2 2 3 2 2 8" xfId="7543" xr:uid="{C1069D2A-D128-4585-969F-8D45CD62FEF1}"/>
    <cellStyle name="Normal 2 2 2 3 2 2 8 2" xfId="15923" xr:uid="{E2D521CC-BC9C-4CCA-A175-9F3EC35AFFAE}"/>
    <cellStyle name="Normal 2 2 2 3 2 2 8 2 2" xfId="32683" xr:uid="{21AA1D8C-B97E-4BD5-A95C-A90015ADF4FA}"/>
    <cellStyle name="Normal 2 2 2 3 2 2 8 2 3" xfId="49442" xr:uid="{82A53AAB-0C59-455B-A28D-CC0DEE210910}"/>
    <cellStyle name="Normal 2 2 2 3 2 2 8 3" xfId="24303" xr:uid="{32BD29CF-64C1-4B1A-89E8-3B926F855895}"/>
    <cellStyle name="Normal 2 2 2 3 2 2 8 4" xfId="41062" xr:uid="{F884E7FD-742D-4FB9-A972-6B73E5A1A32A}"/>
    <cellStyle name="Normal 2 2 2 3 2 2 9" xfId="7949" xr:uid="{83504C79-14FE-474C-8B76-661E489F0C85}"/>
    <cellStyle name="Normal 2 2 2 3 2 2 9 2" xfId="16329" xr:uid="{87BD5A8B-3CBA-4B74-87FC-D3DAEEFE163D}"/>
    <cellStyle name="Normal 2 2 2 3 2 2 9 2 2" xfId="33089" xr:uid="{020BD8E5-4FDB-4FF0-BFAF-08CF1CACF6F9}"/>
    <cellStyle name="Normal 2 2 2 3 2 2 9 2 3" xfId="49848" xr:uid="{43CAC1BE-26FD-4DF1-B606-154A866A1032}"/>
    <cellStyle name="Normal 2 2 2 3 2 2 9 3" xfId="24709" xr:uid="{EC471CFA-42B5-4B9F-89AF-B656E2AC60C3}"/>
    <cellStyle name="Normal 2 2 2 3 2 2 9 4" xfId="41468" xr:uid="{AAD17270-6188-4A86-BFFE-16FB7CC6D8C2}"/>
    <cellStyle name="Normal 2 2 2 3 2 3" xfId="440" xr:uid="{B8FDF0AB-6FE1-4027-9332-80F177D9ADE4}"/>
    <cellStyle name="Normal 2 2 2 3 2 3 10" xfId="8511" xr:uid="{8044D92D-7CD1-4446-98E8-45A00EFC2773}"/>
    <cellStyle name="Normal 2 2 2 3 2 3 10 2" xfId="16891" xr:uid="{DA5EF8DC-F3A8-4326-9109-54B28D7F51DD}"/>
    <cellStyle name="Normal 2 2 2 3 2 3 10 2 2" xfId="33651" xr:uid="{8443683F-516B-404F-A68A-5F99D63A4654}"/>
    <cellStyle name="Normal 2 2 2 3 2 3 10 2 3" xfId="50410" xr:uid="{892B787A-9F9B-49F6-A414-2294BB52B327}"/>
    <cellStyle name="Normal 2 2 2 3 2 3 10 3" xfId="25271" xr:uid="{1EC4D82F-6645-4BB3-B9D0-E1858DD444EF}"/>
    <cellStyle name="Normal 2 2 2 3 2 3 10 4" xfId="42030" xr:uid="{40FF965D-B774-43E4-9771-AF41961537E3}"/>
    <cellStyle name="Normal 2 2 2 3 2 3 11" xfId="2272" xr:uid="{E661145A-54C3-480C-80CD-48E4C22CF5BF}"/>
    <cellStyle name="Normal 2 2 2 3 2 3 11 2" xfId="10654" xr:uid="{D4A7FB6D-20F1-4704-AF5B-00A23A82E52A}"/>
    <cellStyle name="Normal 2 2 2 3 2 3 11 2 2" xfId="27414" xr:uid="{1877348A-03B7-4042-9650-4EE5BF279F6B}"/>
    <cellStyle name="Normal 2 2 2 3 2 3 11 2 3" xfId="44173" xr:uid="{CB4FBFB0-9147-46C3-9EA3-3C6A13CA3EF5}"/>
    <cellStyle name="Normal 2 2 2 3 2 3 11 3" xfId="19034" xr:uid="{8064FF08-53D6-44A6-A134-F3625C6FC257}"/>
    <cellStyle name="Normal 2 2 2 3 2 3 11 4" xfId="35793" xr:uid="{C2EC1267-3C2F-4612-9CD2-9A5A7065B331}"/>
    <cellStyle name="Normal 2 2 2 3 2 3 12" xfId="8851" xr:uid="{9F589DE5-921D-4B4F-A82C-56B2985D11D4}"/>
    <cellStyle name="Normal 2 2 2 3 2 3 12 2" xfId="25611" xr:uid="{21A8A08A-F74B-45A7-96CA-554F5684BD32}"/>
    <cellStyle name="Normal 2 2 2 3 2 3 12 3" xfId="42370" xr:uid="{86ED6F52-81C6-411D-B63C-19DE0A5050C5}"/>
    <cellStyle name="Normal 2 2 2 3 2 3 13" xfId="17231" xr:uid="{BEF64D73-EB4F-46CA-A79A-ACAC79BC35F1}"/>
    <cellStyle name="Normal 2 2 2 3 2 3 14" xfId="33990" xr:uid="{1AD33D5F-49DD-48DD-87AD-11ECCB518C11}"/>
    <cellStyle name="Normal 2 2 2 3 2 3 2" xfId="882" xr:uid="{DA3FF8F8-2472-4B0D-9C5C-2E8A1336F541}"/>
    <cellStyle name="Normal 2 2 2 3 2 3 2 2" xfId="4277" xr:uid="{627A0E91-D322-4E36-8FB5-6E0620733B27}"/>
    <cellStyle name="Normal 2 2 2 3 2 3 2 2 2" xfId="12657" xr:uid="{B45C9DD4-1495-491F-BCB5-5BA0DADA707E}"/>
    <cellStyle name="Normal 2 2 2 3 2 3 2 2 2 2" xfId="29417" xr:uid="{8757DDD2-354E-4C70-A888-BD80EFD80AFF}"/>
    <cellStyle name="Normal 2 2 2 3 2 3 2 2 2 3" xfId="46176" xr:uid="{F7C072DF-1457-42D0-A696-D326F309C33B}"/>
    <cellStyle name="Normal 2 2 2 3 2 3 2 2 3" xfId="21037" xr:uid="{F8240394-1A11-4079-A3C4-D405E07A8C49}"/>
    <cellStyle name="Normal 2 2 2 3 2 3 2 2 4" xfId="37796" xr:uid="{60B02BCC-672B-4C30-B134-6CCC44258EDF}"/>
    <cellStyle name="Normal 2 2 2 3 2 3 2 3" xfId="5964" xr:uid="{DD85E252-A6FD-4632-8984-7A899C2A5E7F}"/>
    <cellStyle name="Normal 2 2 2 3 2 3 2 3 2" xfId="14344" xr:uid="{228DB2D4-1E94-4736-A822-166DE5DA4ECC}"/>
    <cellStyle name="Normal 2 2 2 3 2 3 2 3 2 2" xfId="31104" xr:uid="{559C9EDC-17B6-40DD-B748-6536F37CC123}"/>
    <cellStyle name="Normal 2 2 2 3 2 3 2 3 2 3" xfId="47863" xr:uid="{CB93C7C6-C44A-4C9A-81F9-A3218EBE5F5D}"/>
    <cellStyle name="Normal 2 2 2 3 2 3 2 3 3" xfId="22724" xr:uid="{135DFDAD-90EB-4D0B-8D51-1F7EC7ACE661}"/>
    <cellStyle name="Normal 2 2 2 3 2 3 2 3 4" xfId="39483" xr:uid="{EFDEA7B8-B03E-4243-9C67-B810EC83551A}"/>
    <cellStyle name="Normal 2 2 2 3 2 3 2 4" xfId="2700" xr:uid="{FDC186B1-128A-403A-9387-1D11BEDE604A}"/>
    <cellStyle name="Normal 2 2 2 3 2 3 2 4 2" xfId="11080" xr:uid="{76B252DC-3B69-4710-B39B-5769F1442D20}"/>
    <cellStyle name="Normal 2 2 2 3 2 3 2 4 2 2" xfId="27840" xr:uid="{3611FC82-37B5-4A16-8528-0E3D8DA46B14}"/>
    <cellStyle name="Normal 2 2 2 3 2 3 2 4 2 3" xfId="44599" xr:uid="{302A9E1A-D4B9-487C-9460-C0812150E36D}"/>
    <cellStyle name="Normal 2 2 2 3 2 3 2 4 3" xfId="19460" xr:uid="{81142519-875C-46CA-A582-6BA008F43B46}"/>
    <cellStyle name="Normal 2 2 2 3 2 3 2 4 4" xfId="36219" xr:uid="{1FD9956F-C5E7-4E25-B3FE-E5D6E051606C}"/>
    <cellStyle name="Normal 2 2 2 3 2 3 2 5" xfId="9277" xr:uid="{9528FE5E-1639-494B-AB70-724333C7695E}"/>
    <cellStyle name="Normal 2 2 2 3 2 3 2 5 2" xfId="26037" xr:uid="{280218A9-4D4F-4866-AF29-F47F464776C5}"/>
    <cellStyle name="Normal 2 2 2 3 2 3 2 5 3" xfId="42796" xr:uid="{9A9A80FD-B4D7-49C5-9716-DB0F39AF8A85}"/>
    <cellStyle name="Normal 2 2 2 3 2 3 2 6" xfId="17657" xr:uid="{B8071D96-7441-4616-A578-E7A300690BEA}"/>
    <cellStyle name="Normal 2 2 2 3 2 3 2 7" xfId="34416" xr:uid="{564CE147-4680-4BC3-8B71-247860D41560}"/>
    <cellStyle name="Normal 2 2 2 3 2 3 3" xfId="1316" xr:uid="{C0398877-8886-4E6D-AE6A-4E5729BB46B9}"/>
    <cellStyle name="Normal 2 2 2 3 2 3 3 2" xfId="4705" xr:uid="{EFBA2D4F-C440-4A34-AD75-1DF0F82A1F6C}"/>
    <cellStyle name="Normal 2 2 2 3 2 3 3 2 2" xfId="13085" xr:uid="{1DCBCD3D-0616-409C-B09E-3D43F5D969C5}"/>
    <cellStyle name="Normal 2 2 2 3 2 3 3 2 2 2" xfId="29845" xr:uid="{C0408FB6-E4B4-47DC-9A58-B297C2802620}"/>
    <cellStyle name="Normal 2 2 2 3 2 3 3 2 2 3" xfId="46604" xr:uid="{A90ACA56-C0A9-4238-BFED-656A0893C913}"/>
    <cellStyle name="Normal 2 2 2 3 2 3 3 2 3" xfId="21465" xr:uid="{81017952-A046-4DB2-A99E-DB9790E2E1FC}"/>
    <cellStyle name="Normal 2 2 2 3 2 3 3 2 4" xfId="38224" xr:uid="{E01F0465-B587-4A1E-9867-306210F8DFD9}"/>
    <cellStyle name="Normal 2 2 2 3 2 3 3 3" xfId="6392" xr:uid="{A0A95818-9C9C-4DA7-978D-6B36CE58DA90}"/>
    <cellStyle name="Normal 2 2 2 3 2 3 3 3 2" xfId="14772" xr:uid="{9C718181-4C7A-4155-8D04-3E1478E67628}"/>
    <cellStyle name="Normal 2 2 2 3 2 3 3 3 2 2" xfId="31532" xr:uid="{EB9032E3-9118-41A1-94C2-476C40B753BE}"/>
    <cellStyle name="Normal 2 2 2 3 2 3 3 3 2 3" xfId="48291" xr:uid="{3AE348E7-822D-42B5-BE40-76A331C145DA}"/>
    <cellStyle name="Normal 2 2 2 3 2 3 3 3 3" xfId="23152" xr:uid="{13CFD3E7-0522-40C7-92ED-7A017277FFFC}"/>
    <cellStyle name="Normal 2 2 2 3 2 3 3 3 4" xfId="39911" xr:uid="{A392399E-71A5-4590-B7F5-DD92934EC5A7}"/>
    <cellStyle name="Normal 2 2 2 3 2 3 3 4" xfId="3128" xr:uid="{61505822-6214-442B-B32C-96B6F9D2FFDA}"/>
    <cellStyle name="Normal 2 2 2 3 2 3 3 4 2" xfId="11508" xr:uid="{82B668C5-993B-46AA-970F-8627EC8FD5E9}"/>
    <cellStyle name="Normal 2 2 2 3 2 3 3 4 2 2" xfId="28268" xr:uid="{4056BFE1-A049-4C29-AFCB-04BD02CA84C8}"/>
    <cellStyle name="Normal 2 2 2 3 2 3 3 4 2 3" xfId="45027" xr:uid="{085523E6-B0A0-41BD-9F1A-871988C0FAB8}"/>
    <cellStyle name="Normal 2 2 2 3 2 3 3 4 3" xfId="19888" xr:uid="{6C7565B6-9951-4321-B804-0FACCD37C134}"/>
    <cellStyle name="Normal 2 2 2 3 2 3 3 4 4" xfId="36647" xr:uid="{8705AD28-F78A-4516-9D03-1194DD1FA47D}"/>
    <cellStyle name="Normal 2 2 2 3 2 3 3 5" xfId="9705" xr:uid="{EF511A78-DDA8-43C6-B697-4724140620FE}"/>
    <cellStyle name="Normal 2 2 2 3 2 3 3 5 2" xfId="26465" xr:uid="{6A42387A-7349-40DA-811D-6D9E7C82325C}"/>
    <cellStyle name="Normal 2 2 2 3 2 3 3 5 3" xfId="43224" xr:uid="{09AA4718-1127-4E82-99E3-165A9079AA7D}"/>
    <cellStyle name="Normal 2 2 2 3 2 3 3 6" xfId="18085" xr:uid="{B789A72F-2E6A-458F-BF17-FB1BC8B5467B}"/>
    <cellStyle name="Normal 2 2 2 3 2 3 3 7" xfId="34844" xr:uid="{A4001DEB-1DF2-4F44-86EF-1A441A34BD4D}"/>
    <cellStyle name="Normal 2 2 2 3 2 3 4" xfId="1811" xr:uid="{F307A2C8-6C99-48F7-BBDD-0FE8341A412C}"/>
    <cellStyle name="Normal 2 2 2 3 2 3 4 2" xfId="5200" xr:uid="{3C12756A-750D-4BA8-8837-D9954AB42769}"/>
    <cellStyle name="Normal 2 2 2 3 2 3 4 2 2" xfId="13580" xr:uid="{79A495D9-1598-44A1-B74E-38B36C7C8D82}"/>
    <cellStyle name="Normal 2 2 2 3 2 3 4 2 2 2" xfId="30340" xr:uid="{D8F35275-8C57-4838-99EA-B063CADA10AD}"/>
    <cellStyle name="Normal 2 2 2 3 2 3 4 2 2 3" xfId="47099" xr:uid="{13BB8C35-8F68-4C9F-B9CF-41C89CAEAED6}"/>
    <cellStyle name="Normal 2 2 2 3 2 3 4 2 3" xfId="21960" xr:uid="{6C3CD6F6-1DA0-42B8-898F-5EAEC4E4495B}"/>
    <cellStyle name="Normal 2 2 2 3 2 3 4 2 4" xfId="38719" xr:uid="{8994FCB2-2092-44E2-A627-4C4E3397FB4C}"/>
    <cellStyle name="Normal 2 2 2 3 2 3 4 3" xfId="6887" xr:uid="{447BCEDC-FFF2-4175-964F-460079ADCD7C}"/>
    <cellStyle name="Normal 2 2 2 3 2 3 4 3 2" xfId="15267" xr:uid="{105ED516-96FB-4C24-BFC4-C958DD3F5F78}"/>
    <cellStyle name="Normal 2 2 2 3 2 3 4 3 2 2" xfId="32027" xr:uid="{DDFF32ED-C77F-4DF1-9006-9AE34739B8FE}"/>
    <cellStyle name="Normal 2 2 2 3 2 3 4 3 2 3" xfId="48786" xr:uid="{D1001148-82EE-46BA-A4D0-4A8E717F3BBF}"/>
    <cellStyle name="Normal 2 2 2 3 2 3 4 3 3" xfId="23647" xr:uid="{4FA87DEB-00BF-4332-8DF0-CFBE76597AF5}"/>
    <cellStyle name="Normal 2 2 2 3 2 3 4 3 4" xfId="40406" xr:uid="{C6FBB5AA-9314-4DD0-BF10-7D76B764C132}"/>
    <cellStyle name="Normal 2 2 2 3 2 3 4 4" xfId="3510" xr:uid="{78B138C0-CA94-4D25-A7C3-F5CABEE4E10A}"/>
    <cellStyle name="Normal 2 2 2 3 2 3 4 4 2" xfId="11890" xr:uid="{0DCB60A0-D573-4782-8964-7C11760AD0F8}"/>
    <cellStyle name="Normal 2 2 2 3 2 3 4 4 2 2" xfId="28650" xr:uid="{0C32192C-AB48-4A40-BF0E-7926AF067015}"/>
    <cellStyle name="Normal 2 2 2 3 2 3 4 4 2 3" xfId="45409" xr:uid="{A33151B7-F0B3-464C-B846-952C6BB0C293}"/>
    <cellStyle name="Normal 2 2 2 3 2 3 4 4 3" xfId="20270" xr:uid="{E933D76F-9732-4A78-AACF-D3D88CD83591}"/>
    <cellStyle name="Normal 2 2 2 3 2 3 4 4 4" xfId="37029" xr:uid="{EF7260C4-C5C3-4D51-96A0-D0EF00B1FF24}"/>
    <cellStyle name="Normal 2 2 2 3 2 3 4 5" xfId="10200" xr:uid="{2CC967C3-55BE-47BA-B17B-72EE8D0BDF0B}"/>
    <cellStyle name="Normal 2 2 2 3 2 3 4 5 2" xfId="26960" xr:uid="{33D6E16B-EBE7-4032-B790-99C216E37D39}"/>
    <cellStyle name="Normal 2 2 2 3 2 3 4 5 3" xfId="43719" xr:uid="{1D52D0CC-7037-4E43-BE4F-2138FEEEF2C6}"/>
    <cellStyle name="Normal 2 2 2 3 2 3 4 6" xfId="18580" xr:uid="{BDBFEBEC-D82C-4A89-92A3-0C3B6553C340}"/>
    <cellStyle name="Normal 2 2 2 3 2 3 4 7" xfId="35339" xr:uid="{3FA3238A-4C0E-41D8-95AC-CBA8AB86D20A}"/>
    <cellStyle name="Normal 2 2 2 3 2 3 5" xfId="3930" xr:uid="{5D879FA9-CF40-4CFC-AEF1-E0AC41E531E3}"/>
    <cellStyle name="Normal 2 2 2 3 2 3 5 2" xfId="12310" xr:uid="{7307932A-F9CB-45AC-A844-904DC3C83A66}"/>
    <cellStyle name="Normal 2 2 2 3 2 3 5 2 2" xfId="29070" xr:uid="{0FD9AE73-E763-4821-B1E1-8EE194723CBD}"/>
    <cellStyle name="Normal 2 2 2 3 2 3 5 2 3" xfId="45829" xr:uid="{DE738DA3-9A0C-4EB8-AA30-442FB4E86881}"/>
    <cellStyle name="Normal 2 2 2 3 2 3 5 3" xfId="20690" xr:uid="{2F5B4F93-9A68-44F2-B5C0-BADE768666F8}"/>
    <cellStyle name="Normal 2 2 2 3 2 3 5 4" xfId="37449" xr:uid="{8D751C3E-7486-4C3E-B1A1-BF20FE841CAE}"/>
    <cellStyle name="Normal 2 2 2 3 2 3 6" xfId="5538" xr:uid="{99F30F01-F05A-45D1-A54E-0922536C4F93}"/>
    <cellStyle name="Normal 2 2 2 3 2 3 6 2" xfId="13918" xr:uid="{5955F767-164E-47A2-B39F-041C245D2C01}"/>
    <cellStyle name="Normal 2 2 2 3 2 3 6 2 2" xfId="30678" xr:uid="{BE2D6F0E-13F2-4377-8B68-1111BC382FE5}"/>
    <cellStyle name="Normal 2 2 2 3 2 3 6 2 3" xfId="47437" xr:uid="{9B694857-947C-4061-9C2B-31CCE9C4D1E0}"/>
    <cellStyle name="Normal 2 2 2 3 2 3 6 3" xfId="22298" xr:uid="{8B002393-821D-43DD-B41B-72536156CC0E}"/>
    <cellStyle name="Normal 2 2 2 3 2 3 6 4" xfId="39057" xr:uid="{CCEEDF83-92E4-4C6D-BC1B-CC6CADF6C862}"/>
    <cellStyle name="Normal 2 2 2 3 2 3 7" xfId="7293" xr:uid="{0B2385C4-A90F-422E-BB3E-BC8E05BBD481}"/>
    <cellStyle name="Normal 2 2 2 3 2 3 7 2" xfId="15673" xr:uid="{FE121EE8-474B-4F93-8391-05556E4DB880}"/>
    <cellStyle name="Normal 2 2 2 3 2 3 7 2 2" xfId="32433" xr:uid="{D87ACD91-E298-44E7-A6F5-BF1327080FFB}"/>
    <cellStyle name="Normal 2 2 2 3 2 3 7 2 3" xfId="49192" xr:uid="{47AF56CE-E22F-499D-849E-96E52A6933F9}"/>
    <cellStyle name="Normal 2 2 2 3 2 3 7 3" xfId="24053" xr:uid="{67AE09FC-1A00-451B-BB44-435391B5E7BA}"/>
    <cellStyle name="Normal 2 2 2 3 2 3 7 4" xfId="40812" xr:uid="{020C820F-02A8-498C-8F36-32ADD7320A20}"/>
    <cellStyle name="Normal 2 2 2 3 2 3 8" xfId="7699" xr:uid="{48DE87BB-75B4-4759-A34A-8C0F2DC071DE}"/>
    <cellStyle name="Normal 2 2 2 3 2 3 8 2" xfId="16079" xr:uid="{F66902F7-0007-4F78-BFD5-8E3EF4D2ABA1}"/>
    <cellStyle name="Normal 2 2 2 3 2 3 8 2 2" xfId="32839" xr:uid="{638E29EE-A4A8-4A9D-8BD5-AC2B08B0D3F7}"/>
    <cellStyle name="Normal 2 2 2 3 2 3 8 2 3" xfId="49598" xr:uid="{E49F9729-6077-4B22-9601-66599F84AECE}"/>
    <cellStyle name="Normal 2 2 2 3 2 3 8 3" xfId="24459" xr:uid="{67E6680C-E147-4F21-88D8-3186EF1226CD}"/>
    <cellStyle name="Normal 2 2 2 3 2 3 8 4" xfId="41218" xr:uid="{31DA1E34-06F5-41C9-B52D-53E66B204D37}"/>
    <cellStyle name="Normal 2 2 2 3 2 3 9" xfId="8105" xr:uid="{99CDEB9D-61DC-4A0D-899E-854F2D12B5B1}"/>
    <cellStyle name="Normal 2 2 2 3 2 3 9 2" xfId="16485" xr:uid="{BBA64CFF-F07C-4C04-8AA3-826EB4940916}"/>
    <cellStyle name="Normal 2 2 2 3 2 3 9 2 2" xfId="33245" xr:uid="{FEB7644D-F456-4B05-AB37-8DA1A0B4C582}"/>
    <cellStyle name="Normal 2 2 2 3 2 3 9 2 3" xfId="50004" xr:uid="{215C2EDC-B1C0-429C-A969-ADA0A4BB0EF6}"/>
    <cellStyle name="Normal 2 2 2 3 2 3 9 3" xfId="24865" xr:uid="{475503AD-3B6A-43CF-804F-0C6623BF7AA9}"/>
    <cellStyle name="Normal 2 2 2 3 2 3 9 4" xfId="41624" xr:uid="{EFE79192-EF53-4D65-83BF-D536C8ADB592}"/>
    <cellStyle name="Normal 2 2 2 3 2 4" xfId="685" xr:uid="{EA82D4A1-7B53-48F2-AE80-5F555EAF910A}"/>
    <cellStyle name="Normal 2 2 2 3 2 4 2" xfId="4080" xr:uid="{7B360A93-55C4-4BA6-B865-E6A83A66ABFB}"/>
    <cellStyle name="Normal 2 2 2 3 2 4 2 2" xfId="12460" xr:uid="{0703DFD3-9229-4073-8FA2-0FECAAC85550}"/>
    <cellStyle name="Normal 2 2 2 3 2 4 2 2 2" xfId="29220" xr:uid="{16F193BA-5FDB-4403-92A4-C7DE676BE285}"/>
    <cellStyle name="Normal 2 2 2 3 2 4 2 2 3" xfId="45979" xr:uid="{1E5D14E4-495F-4A34-9644-6768FA75EB0B}"/>
    <cellStyle name="Normal 2 2 2 3 2 4 2 3" xfId="20840" xr:uid="{A1D04952-A870-4C88-B9BC-DF34D7665359}"/>
    <cellStyle name="Normal 2 2 2 3 2 4 2 4" xfId="37599" xr:uid="{9E3E3557-A734-4FB4-A512-F36555A4D49A}"/>
    <cellStyle name="Normal 2 2 2 3 2 4 3" xfId="5767" xr:uid="{990189FE-CA25-4546-B5E0-B56CB2101A1D}"/>
    <cellStyle name="Normal 2 2 2 3 2 4 3 2" xfId="14147" xr:uid="{E03DAC79-A411-4C0F-AF6B-E460A0F762DC}"/>
    <cellStyle name="Normal 2 2 2 3 2 4 3 2 2" xfId="30907" xr:uid="{F71D6085-AD64-48DC-BA2B-D2507989C4D6}"/>
    <cellStyle name="Normal 2 2 2 3 2 4 3 2 3" xfId="47666" xr:uid="{2DC51AE6-907B-422E-B60F-F6BE7C40ED85}"/>
    <cellStyle name="Normal 2 2 2 3 2 4 3 3" xfId="22527" xr:uid="{8257CBC3-8B66-4328-B650-02A046D8DCB2}"/>
    <cellStyle name="Normal 2 2 2 3 2 4 3 4" xfId="39286" xr:uid="{86E76F11-B607-438B-8EE6-2A12F4E8EEAD}"/>
    <cellStyle name="Normal 2 2 2 3 2 4 4" xfId="2503" xr:uid="{E0C1F812-1FD6-45DB-B50B-4DFABF7DBE6E}"/>
    <cellStyle name="Normal 2 2 2 3 2 4 4 2" xfId="10883" xr:uid="{BD4EAC6C-4036-49E1-841C-ED42956E805E}"/>
    <cellStyle name="Normal 2 2 2 3 2 4 4 2 2" xfId="27643" xr:uid="{7CCB51A8-5156-4158-AD15-A648EB204BFA}"/>
    <cellStyle name="Normal 2 2 2 3 2 4 4 2 3" xfId="44402" xr:uid="{7E3B6886-C5C3-4493-A4A4-BFEAED7C02A0}"/>
    <cellStyle name="Normal 2 2 2 3 2 4 4 3" xfId="19263" xr:uid="{F408F881-FC0C-47D3-8C63-4C2712FD1627}"/>
    <cellStyle name="Normal 2 2 2 3 2 4 4 4" xfId="36022" xr:uid="{63E57FE6-D239-4021-A3BC-DC8CB601FFF9}"/>
    <cellStyle name="Normal 2 2 2 3 2 4 5" xfId="9080" xr:uid="{85C505A6-2495-4DF5-B5EB-08BE851DFF3A}"/>
    <cellStyle name="Normal 2 2 2 3 2 4 5 2" xfId="25840" xr:uid="{BA3FB797-2FD1-4E5A-82FF-0C69DA673B99}"/>
    <cellStyle name="Normal 2 2 2 3 2 4 5 3" xfId="42599" xr:uid="{3CF7CA2A-3143-4221-AFAE-317D8E640DCA}"/>
    <cellStyle name="Normal 2 2 2 3 2 4 6" xfId="17460" xr:uid="{797AB0E3-4BA4-4723-B101-1B46BA1D7D08}"/>
    <cellStyle name="Normal 2 2 2 3 2 4 7" xfId="34219" xr:uid="{064E38F0-964E-40C0-A155-E0E9264B5D0B}"/>
    <cellStyle name="Normal 2 2 2 3 2 5" xfId="1119" xr:uid="{27A02EF0-03C2-49D2-883F-C91D8C339C2E}"/>
    <cellStyle name="Normal 2 2 2 3 2 5 2" xfId="4508" xr:uid="{1A32F545-9A58-421A-8BA1-201A9181D252}"/>
    <cellStyle name="Normal 2 2 2 3 2 5 2 2" xfId="12888" xr:uid="{53FB1C7B-0939-4972-9A18-580ECEB5C093}"/>
    <cellStyle name="Normal 2 2 2 3 2 5 2 2 2" xfId="29648" xr:uid="{8B287E1A-B37A-4FBB-BCCC-35740DD7DF13}"/>
    <cellStyle name="Normal 2 2 2 3 2 5 2 2 3" xfId="46407" xr:uid="{F60060AE-F58C-4522-974B-49A5A5021EF9}"/>
    <cellStyle name="Normal 2 2 2 3 2 5 2 3" xfId="21268" xr:uid="{5026AC65-4D68-404D-8725-B7C1132E3F0F}"/>
    <cellStyle name="Normal 2 2 2 3 2 5 2 4" xfId="38027" xr:uid="{13B7B572-95EC-4A4A-B19B-9E7BA9F03433}"/>
    <cellStyle name="Normal 2 2 2 3 2 5 3" xfId="6195" xr:uid="{78EA254C-E07F-42F6-9389-09F70BFD3C0F}"/>
    <cellStyle name="Normal 2 2 2 3 2 5 3 2" xfId="14575" xr:uid="{185BAA46-5618-449B-BC35-4932857C6F7E}"/>
    <cellStyle name="Normal 2 2 2 3 2 5 3 2 2" xfId="31335" xr:uid="{284C4589-B5CD-4738-9F9E-7C673339A06C}"/>
    <cellStyle name="Normal 2 2 2 3 2 5 3 2 3" xfId="48094" xr:uid="{311B0607-46ED-487E-9E3F-230BBF7D66DF}"/>
    <cellStyle name="Normal 2 2 2 3 2 5 3 3" xfId="22955" xr:uid="{5556B610-C7AB-4527-BF4C-9A49EB7CCD5D}"/>
    <cellStyle name="Normal 2 2 2 3 2 5 3 4" xfId="39714" xr:uid="{1C987367-48CE-4E9C-BEE6-6E5B3E90AF66}"/>
    <cellStyle name="Normal 2 2 2 3 2 5 4" xfId="2931" xr:uid="{205BA54B-1F9F-4269-A54C-B60BC6D0ADF6}"/>
    <cellStyle name="Normal 2 2 2 3 2 5 4 2" xfId="11311" xr:uid="{8A703E14-53AE-4F48-97E6-543C3ED0F9EC}"/>
    <cellStyle name="Normal 2 2 2 3 2 5 4 2 2" xfId="28071" xr:uid="{3E92E345-3BAE-423D-A8C9-45AA2F119D2C}"/>
    <cellStyle name="Normal 2 2 2 3 2 5 4 2 3" xfId="44830" xr:uid="{AFE38A54-E049-4D80-871F-9E2B238B20E3}"/>
    <cellStyle name="Normal 2 2 2 3 2 5 4 3" xfId="19691" xr:uid="{01F43B7A-1DAC-4502-9585-4977EF3CAAFA}"/>
    <cellStyle name="Normal 2 2 2 3 2 5 4 4" xfId="36450" xr:uid="{8451FE6B-C12D-4F2C-B606-795DF4643008}"/>
    <cellStyle name="Normal 2 2 2 3 2 5 5" xfId="9508" xr:uid="{9F1BF987-F153-4477-A680-074FADC30780}"/>
    <cellStyle name="Normal 2 2 2 3 2 5 5 2" xfId="26268" xr:uid="{C5265D76-1C28-4B71-BA39-300B59D4887D}"/>
    <cellStyle name="Normal 2 2 2 3 2 5 5 3" xfId="43027" xr:uid="{2BCA9756-20DB-4BE5-A820-C3952078A7A6}"/>
    <cellStyle name="Normal 2 2 2 3 2 5 6" xfId="17888" xr:uid="{20C71774-63EB-437C-956D-723804E31272}"/>
    <cellStyle name="Normal 2 2 2 3 2 5 7" xfId="34647" xr:uid="{2FA3BE12-111A-4862-9E01-35D6FE4230FA}"/>
    <cellStyle name="Normal 2 2 2 3 2 6" xfId="1540" xr:uid="{877B1FAF-DAC5-4582-B9FC-EE046A616B30}"/>
    <cellStyle name="Normal 2 2 2 3 2 6 2" xfId="4929" xr:uid="{5F1BFD64-72C9-4CE2-B488-8589F501790B}"/>
    <cellStyle name="Normal 2 2 2 3 2 6 2 2" xfId="13309" xr:uid="{48D98229-3A89-41AF-BF58-F141D35EBD05}"/>
    <cellStyle name="Normal 2 2 2 3 2 6 2 2 2" xfId="30069" xr:uid="{C3F40950-DA6E-4F0E-860E-AED29BAA4546}"/>
    <cellStyle name="Normal 2 2 2 3 2 6 2 2 3" xfId="46828" xr:uid="{375761C7-F077-4B85-82E0-655DE2CAE980}"/>
    <cellStyle name="Normal 2 2 2 3 2 6 2 3" xfId="21689" xr:uid="{15615E5C-B754-41A0-8582-B9B195B750EA}"/>
    <cellStyle name="Normal 2 2 2 3 2 6 2 4" xfId="38448" xr:uid="{B8DD7546-B0FD-40AF-96E4-AFA811C5F8E2}"/>
    <cellStyle name="Normal 2 2 2 3 2 6 3" xfId="6616" xr:uid="{07C3A134-78A9-4A94-94DD-DF58A2C236C3}"/>
    <cellStyle name="Normal 2 2 2 3 2 6 3 2" xfId="14996" xr:uid="{05BDF288-AA67-46E7-8C16-ACBEF634E9B7}"/>
    <cellStyle name="Normal 2 2 2 3 2 6 3 2 2" xfId="31756" xr:uid="{C4335B64-D15F-405F-A490-E6B4203DCE2F}"/>
    <cellStyle name="Normal 2 2 2 3 2 6 3 2 3" xfId="48515" xr:uid="{5B30BFDD-121F-4F60-8C1E-1792B7DB5C9F}"/>
    <cellStyle name="Normal 2 2 2 3 2 6 3 3" xfId="23376" xr:uid="{375F2F7D-3349-460A-A391-5AB396DC1371}"/>
    <cellStyle name="Normal 2 2 2 3 2 6 3 4" xfId="40135" xr:uid="{67E3DA03-F2C6-4D83-8C22-13E3EE2939B6}"/>
    <cellStyle name="Normal 2 2 2 3 2 6 4" xfId="3263" xr:uid="{07C4D5DF-A0FF-442C-903C-36B1781BA514}"/>
    <cellStyle name="Normal 2 2 2 3 2 6 4 2" xfId="11643" xr:uid="{3D732EF4-9417-42BF-90E1-8459CF25BE47}"/>
    <cellStyle name="Normal 2 2 2 3 2 6 4 2 2" xfId="28403" xr:uid="{3FDAAF8F-3731-49D6-864B-80B330DACD1D}"/>
    <cellStyle name="Normal 2 2 2 3 2 6 4 2 3" xfId="45162" xr:uid="{388A864A-A601-4D95-9167-93A02D63BB7B}"/>
    <cellStyle name="Normal 2 2 2 3 2 6 4 3" xfId="20023" xr:uid="{8871CA03-42F5-4F0E-8E6A-AE34BE3663B9}"/>
    <cellStyle name="Normal 2 2 2 3 2 6 4 4" xfId="36782" xr:uid="{C07ACE81-66DB-41F6-8ECB-4BC20B03E498}"/>
    <cellStyle name="Normal 2 2 2 3 2 6 5" xfId="9929" xr:uid="{15E38FCE-2971-4CE9-8558-ACAD34701AC8}"/>
    <cellStyle name="Normal 2 2 2 3 2 6 5 2" xfId="26689" xr:uid="{FEE07AD2-B6AC-43FC-8432-FC5F64B97136}"/>
    <cellStyle name="Normal 2 2 2 3 2 6 5 3" xfId="43448" xr:uid="{496BA4A2-85FE-43D0-9212-8FB4376CA6BC}"/>
    <cellStyle name="Normal 2 2 2 3 2 6 6" xfId="18309" xr:uid="{BBA37E70-29C2-479D-BC61-A86A5CA8E092}"/>
    <cellStyle name="Normal 2 2 2 3 2 6 7" xfId="35068" xr:uid="{6D33177C-51C3-4637-8F7A-7FEFEF2DAA22}"/>
    <cellStyle name="Normal 2 2 2 3 2 7" xfId="3659" xr:uid="{1152548B-EE06-44C8-A87F-6C9D5101C2E0}"/>
    <cellStyle name="Normal 2 2 2 3 2 7 2" xfId="12039" xr:uid="{CBBFFDDD-5825-4856-A675-0D604C8CE997}"/>
    <cellStyle name="Normal 2 2 2 3 2 7 2 2" xfId="28799" xr:uid="{FE0E14BB-157F-41E6-9986-8D68E3A6A89B}"/>
    <cellStyle name="Normal 2 2 2 3 2 7 2 3" xfId="45558" xr:uid="{F1174A86-7273-43A3-A078-EA569D5DBD88}"/>
    <cellStyle name="Normal 2 2 2 3 2 7 3" xfId="20419" xr:uid="{018A0397-705A-4B9F-9AF4-553F6260172B}"/>
    <cellStyle name="Normal 2 2 2 3 2 7 4" xfId="37178" xr:uid="{2B7B93ED-DE79-4DF1-8CC4-046B89F647BF}"/>
    <cellStyle name="Normal 2 2 2 3 2 8" xfId="5341" xr:uid="{A9D23A35-FC47-4FCC-A3A0-DD0516498620}"/>
    <cellStyle name="Normal 2 2 2 3 2 8 2" xfId="13721" xr:uid="{D10544D2-769B-4D46-910F-56FDE3E23C69}"/>
    <cellStyle name="Normal 2 2 2 3 2 8 2 2" xfId="30481" xr:uid="{39175FDA-1710-492F-A7A2-774846847455}"/>
    <cellStyle name="Normal 2 2 2 3 2 8 2 3" xfId="47240" xr:uid="{784A76B6-D776-4264-8EEC-42B930763CEF}"/>
    <cellStyle name="Normal 2 2 2 3 2 8 3" xfId="22101" xr:uid="{20F0C364-A197-48D3-9F68-37FB916AB33D}"/>
    <cellStyle name="Normal 2 2 2 3 2 8 4" xfId="38860" xr:uid="{D5165BBF-D7FD-486D-953B-318015DEA0B4}"/>
    <cellStyle name="Normal 2 2 2 3 2 9" xfId="7022" xr:uid="{57D07C42-0122-43F5-8F30-8A7E9B48DE3B}"/>
    <cellStyle name="Normal 2 2 2 3 2 9 2" xfId="15402" xr:uid="{9500E285-713D-4A3E-B12C-16889D34A8BA}"/>
    <cellStyle name="Normal 2 2 2 3 2 9 2 2" xfId="32162" xr:uid="{C98DB271-4041-4511-A0F2-0FBB2AC830FA}"/>
    <cellStyle name="Normal 2 2 2 3 2 9 2 3" xfId="48921" xr:uid="{064F833B-9CBE-4375-A6BC-44F4A3BBFBB9}"/>
    <cellStyle name="Normal 2 2 2 3 2 9 3" xfId="23782" xr:uid="{1923D952-63E1-4611-89F0-FA9168D7E08D}"/>
    <cellStyle name="Normal 2 2 2 3 2 9 4" xfId="40541" xr:uid="{FFDE0EF6-96C2-4E3A-968D-2B8F87ABD2A0}"/>
    <cellStyle name="Normal 2 2 2 3 3" xfId="441" xr:uid="{AB3ABDCB-5A4F-4A98-B5F2-D4C0DBB71429}"/>
    <cellStyle name="Normal 2 2 2 3 3 10" xfId="8354" xr:uid="{2548BD50-A016-4DCB-B0D3-EF874FC6E88C}"/>
    <cellStyle name="Normal 2 2 2 3 3 10 2" xfId="16734" xr:uid="{1DDA00DC-2DFD-4AA2-B2B5-334FBB887860}"/>
    <cellStyle name="Normal 2 2 2 3 3 10 2 2" xfId="33494" xr:uid="{01269483-7DD6-4A0B-806C-58CBA14DB773}"/>
    <cellStyle name="Normal 2 2 2 3 3 10 2 3" xfId="50253" xr:uid="{3B965FC7-489D-4C50-BC59-F8C311639FA4}"/>
    <cellStyle name="Normal 2 2 2 3 3 10 3" xfId="25114" xr:uid="{2CDF7BDB-5997-4310-A98A-033C35C84F38}"/>
    <cellStyle name="Normal 2 2 2 3 3 10 4" xfId="41873" xr:uid="{7E43A231-19CA-489A-B717-0E39AD477A53}"/>
    <cellStyle name="Normal 2 2 2 3 3 11" xfId="2273" xr:uid="{6179C5B0-CFE9-4D9A-95B6-48656141B723}"/>
    <cellStyle name="Normal 2 2 2 3 3 11 2" xfId="10655" xr:uid="{7947BCDD-EE40-43AB-B6FD-D71F6DEEE535}"/>
    <cellStyle name="Normal 2 2 2 3 3 11 2 2" xfId="27415" xr:uid="{A2B6DEC4-0C2D-41BD-93EF-2AD2BA759350}"/>
    <cellStyle name="Normal 2 2 2 3 3 11 2 3" xfId="44174" xr:uid="{9785D5EE-F41C-4C72-9108-4A15B1098B1C}"/>
    <cellStyle name="Normal 2 2 2 3 3 11 3" xfId="19035" xr:uid="{7489804F-038B-41E1-BFBA-041783FF9A78}"/>
    <cellStyle name="Normal 2 2 2 3 3 11 4" xfId="35794" xr:uid="{5B070EC9-F263-4095-8213-89B284E32C58}"/>
    <cellStyle name="Normal 2 2 2 3 3 12" xfId="8852" xr:uid="{01C69D52-8F16-4A5D-8ECB-5715C1BFE025}"/>
    <cellStyle name="Normal 2 2 2 3 3 12 2" xfId="25612" xr:uid="{0F2A916B-0A75-414E-B80B-C152F7DF9F6A}"/>
    <cellStyle name="Normal 2 2 2 3 3 12 3" xfId="42371" xr:uid="{C5FCE49F-FD0A-401F-9D04-887708D974BD}"/>
    <cellStyle name="Normal 2 2 2 3 3 13" xfId="17232" xr:uid="{85D211F6-6D39-4B31-960A-E5480072090A}"/>
    <cellStyle name="Normal 2 2 2 3 3 14" xfId="33991" xr:uid="{FFB97879-7893-41BF-B9A4-7F41BA2769A6}"/>
    <cellStyle name="Normal 2 2 2 3 3 2" xfId="883" xr:uid="{1CFAF40C-DC50-44FD-B924-7024F1FECF1A}"/>
    <cellStyle name="Normal 2 2 2 3 3 2 2" xfId="4278" xr:uid="{17436E3E-DE51-40E1-B033-DC63DFB0536F}"/>
    <cellStyle name="Normal 2 2 2 3 3 2 2 2" xfId="12658" xr:uid="{82605DB0-2EDF-40D4-92C0-4B782DA0E2F1}"/>
    <cellStyle name="Normal 2 2 2 3 3 2 2 2 2" xfId="29418" xr:uid="{FCB3461F-7CB3-47AC-8EA4-617CAD71426C}"/>
    <cellStyle name="Normal 2 2 2 3 3 2 2 2 3" xfId="46177" xr:uid="{2F77E280-E63B-47E8-9649-B4E0359E9E83}"/>
    <cellStyle name="Normal 2 2 2 3 3 2 2 3" xfId="21038" xr:uid="{243EBF7E-41A2-4CA3-95CA-425075C68CCF}"/>
    <cellStyle name="Normal 2 2 2 3 3 2 2 4" xfId="37797" xr:uid="{767785C8-6731-446D-9BE5-07F11630001D}"/>
    <cellStyle name="Normal 2 2 2 3 3 2 3" xfId="5965" xr:uid="{223702B1-BB53-4413-8E51-EA3962FF672A}"/>
    <cellStyle name="Normal 2 2 2 3 3 2 3 2" xfId="14345" xr:uid="{0D1BFD8F-B10D-4DFB-B03A-CBEE6ECF381B}"/>
    <cellStyle name="Normal 2 2 2 3 3 2 3 2 2" xfId="31105" xr:uid="{0C2D1892-CCF1-4545-8394-52F15A556640}"/>
    <cellStyle name="Normal 2 2 2 3 3 2 3 2 3" xfId="47864" xr:uid="{745B7793-BDC2-4629-963F-3A5E2D9622B6}"/>
    <cellStyle name="Normal 2 2 2 3 3 2 3 3" xfId="22725" xr:uid="{C59C048B-E6E2-4484-821F-1602EF6566AB}"/>
    <cellStyle name="Normal 2 2 2 3 3 2 3 4" xfId="39484" xr:uid="{9DC0F87D-3809-4699-8904-135F7DEBFBC6}"/>
    <cellStyle name="Normal 2 2 2 3 3 2 4" xfId="2701" xr:uid="{DD62F16F-AB68-4A6C-8C9C-237C5CD643CE}"/>
    <cellStyle name="Normal 2 2 2 3 3 2 4 2" xfId="11081" xr:uid="{2317A5F8-CA06-4AE6-98CB-3B917558B558}"/>
    <cellStyle name="Normal 2 2 2 3 3 2 4 2 2" xfId="27841" xr:uid="{2232F7B8-824C-47E4-ABB8-E5FD12EFE753}"/>
    <cellStyle name="Normal 2 2 2 3 3 2 4 2 3" xfId="44600" xr:uid="{E0E777BD-8452-4327-B803-4B8323CDD83E}"/>
    <cellStyle name="Normal 2 2 2 3 3 2 4 3" xfId="19461" xr:uid="{C4BD9C8A-C2E7-41CC-BCB0-C98158F0E00C}"/>
    <cellStyle name="Normal 2 2 2 3 3 2 4 4" xfId="36220" xr:uid="{9DE8E68B-F588-46AE-8AD4-81D7FB85AE32}"/>
    <cellStyle name="Normal 2 2 2 3 3 2 5" xfId="9278" xr:uid="{82627D34-E711-4789-8058-F984C76DA846}"/>
    <cellStyle name="Normal 2 2 2 3 3 2 5 2" xfId="26038" xr:uid="{F9E6928C-206A-4D61-B01B-AE17E943A566}"/>
    <cellStyle name="Normal 2 2 2 3 3 2 5 3" xfId="42797" xr:uid="{95E094C7-789E-43F6-B8E7-ECEB8DAD60F6}"/>
    <cellStyle name="Normal 2 2 2 3 3 2 6" xfId="17658" xr:uid="{4B6151D6-93AA-42B6-BB8E-D72E78AB87BE}"/>
    <cellStyle name="Normal 2 2 2 3 3 2 7" xfId="34417" xr:uid="{11DD1F6D-2873-46AB-B7A0-E087DFF5B93F}"/>
    <cellStyle name="Normal 2 2 2 3 3 3" xfId="1317" xr:uid="{B34C4E11-8B68-455C-818E-EA4536CE3F08}"/>
    <cellStyle name="Normal 2 2 2 3 3 3 2" xfId="4706" xr:uid="{882BA886-B007-4EC2-8414-46F3FB778776}"/>
    <cellStyle name="Normal 2 2 2 3 3 3 2 2" xfId="13086" xr:uid="{9950E5B4-7995-4724-AB23-D1776183D67B}"/>
    <cellStyle name="Normal 2 2 2 3 3 3 2 2 2" xfId="29846" xr:uid="{171BD872-4853-469B-B33A-5BAFDBA52379}"/>
    <cellStyle name="Normal 2 2 2 3 3 3 2 2 3" xfId="46605" xr:uid="{F5E9DB3A-3A16-4E12-BB8D-32A448419AA3}"/>
    <cellStyle name="Normal 2 2 2 3 3 3 2 3" xfId="21466" xr:uid="{156524D6-97F2-4060-92D5-DC8188CE18ED}"/>
    <cellStyle name="Normal 2 2 2 3 3 3 2 4" xfId="38225" xr:uid="{A44415C4-7F54-4ABC-8F12-FED9593CE1FE}"/>
    <cellStyle name="Normal 2 2 2 3 3 3 3" xfId="6393" xr:uid="{4A51CACA-19CC-4F26-ACAE-74DD009793F1}"/>
    <cellStyle name="Normal 2 2 2 3 3 3 3 2" xfId="14773" xr:uid="{F5D9B2F0-8AB2-4E8E-878A-DADFED6DB57C}"/>
    <cellStyle name="Normal 2 2 2 3 3 3 3 2 2" xfId="31533" xr:uid="{5D41F5B4-F4BB-4334-9338-51554C9BE443}"/>
    <cellStyle name="Normal 2 2 2 3 3 3 3 2 3" xfId="48292" xr:uid="{D8787771-F558-4555-85F0-80004E32ADCB}"/>
    <cellStyle name="Normal 2 2 2 3 3 3 3 3" xfId="23153" xr:uid="{C2F5D1D1-C5FD-49FE-B958-83F641E0B1B6}"/>
    <cellStyle name="Normal 2 2 2 3 3 3 3 4" xfId="39912" xr:uid="{29908A33-C3EC-4B4A-8E9B-A0E616A0990D}"/>
    <cellStyle name="Normal 2 2 2 3 3 3 4" xfId="3129" xr:uid="{B45B09FD-C9A9-46B4-8266-BE63B1DB94A4}"/>
    <cellStyle name="Normal 2 2 2 3 3 3 4 2" xfId="11509" xr:uid="{5A4B88C2-D690-41B7-A9F9-597025E919FC}"/>
    <cellStyle name="Normal 2 2 2 3 3 3 4 2 2" xfId="28269" xr:uid="{7DCA8D15-15B9-4653-9ABD-3C5B3D287ABA}"/>
    <cellStyle name="Normal 2 2 2 3 3 3 4 2 3" xfId="45028" xr:uid="{C187791D-8183-42BF-BB4A-49A8E222620B}"/>
    <cellStyle name="Normal 2 2 2 3 3 3 4 3" xfId="19889" xr:uid="{A8A32C82-B56A-4CAB-A168-AAFB1D8A144D}"/>
    <cellStyle name="Normal 2 2 2 3 3 3 4 4" xfId="36648" xr:uid="{BEDFCE15-B22F-4CD9-98A1-DC3750FB9C2E}"/>
    <cellStyle name="Normal 2 2 2 3 3 3 5" xfId="9706" xr:uid="{05B3C04B-F794-4ADE-AC37-58B7AFC790E8}"/>
    <cellStyle name="Normal 2 2 2 3 3 3 5 2" xfId="26466" xr:uid="{5F1A0B6C-D548-480C-8CC1-5C827B16F9E0}"/>
    <cellStyle name="Normal 2 2 2 3 3 3 5 3" xfId="43225" xr:uid="{4333BCA0-B1B8-4DDC-AF1B-8CDC26FB4AA6}"/>
    <cellStyle name="Normal 2 2 2 3 3 3 6" xfId="18086" xr:uid="{6B9EFADC-9B20-4F49-9C89-56F5FEED519F}"/>
    <cellStyle name="Normal 2 2 2 3 3 3 7" xfId="34845" xr:uid="{902BA0BC-E314-439E-99EC-EE726F8DF7C3}"/>
    <cellStyle name="Normal 2 2 2 3 3 4" xfId="1654" xr:uid="{7FAEA66C-181B-473D-AB1B-62AD380166F5}"/>
    <cellStyle name="Normal 2 2 2 3 3 4 2" xfId="5043" xr:uid="{8CE4884B-6DB0-4614-9AE6-1D906596A16E}"/>
    <cellStyle name="Normal 2 2 2 3 3 4 2 2" xfId="13423" xr:uid="{97FA2A2D-BEC6-45DB-8EAF-7639ABEF1997}"/>
    <cellStyle name="Normal 2 2 2 3 3 4 2 2 2" xfId="30183" xr:uid="{0B64CE4D-F99B-42E8-83FF-E18B13F80FAF}"/>
    <cellStyle name="Normal 2 2 2 3 3 4 2 2 3" xfId="46942" xr:uid="{44D3D953-5635-4B64-AE51-DAD423D277E3}"/>
    <cellStyle name="Normal 2 2 2 3 3 4 2 3" xfId="21803" xr:uid="{D5FC9C45-0D08-4D62-9096-73DA40F2A55B}"/>
    <cellStyle name="Normal 2 2 2 3 3 4 2 4" xfId="38562" xr:uid="{BCDE75D9-5343-46A2-9CF7-308AF385D943}"/>
    <cellStyle name="Normal 2 2 2 3 3 4 3" xfId="6730" xr:uid="{6A9E90F0-F0C6-47A9-90FE-8925E9563B9B}"/>
    <cellStyle name="Normal 2 2 2 3 3 4 3 2" xfId="15110" xr:uid="{BD74025A-0208-4DAC-A32F-1190840F0957}"/>
    <cellStyle name="Normal 2 2 2 3 3 4 3 2 2" xfId="31870" xr:uid="{B13A42A5-CA2D-47E3-8DB8-4522746210C0}"/>
    <cellStyle name="Normal 2 2 2 3 3 4 3 2 3" xfId="48629" xr:uid="{1CFF6BC2-FFB9-45D6-9BA8-54469DC84466}"/>
    <cellStyle name="Normal 2 2 2 3 3 4 3 3" xfId="23490" xr:uid="{0FB9103B-AA9C-4FFA-B8FA-DE46A3EF7680}"/>
    <cellStyle name="Normal 2 2 2 3 3 4 3 4" xfId="40249" xr:uid="{2A53753E-6D3D-4348-80ED-FDA5E0C327B2}"/>
    <cellStyle name="Normal 2 2 2 3 3 4 4" xfId="3354" xr:uid="{B665E707-6BBB-446F-95F0-EB24E4515DC8}"/>
    <cellStyle name="Normal 2 2 2 3 3 4 4 2" xfId="11734" xr:uid="{8D6CE640-6CC1-4727-B31E-9ED1538B6392}"/>
    <cellStyle name="Normal 2 2 2 3 3 4 4 2 2" xfId="28494" xr:uid="{159D1A8B-D4D9-4FFA-9CA3-E9189DECE31E}"/>
    <cellStyle name="Normal 2 2 2 3 3 4 4 2 3" xfId="45253" xr:uid="{7E49A601-EE67-46B5-9EE8-A224784E3332}"/>
    <cellStyle name="Normal 2 2 2 3 3 4 4 3" xfId="20114" xr:uid="{023CDE15-27DC-4BC5-988F-3ADEDD7C2DB2}"/>
    <cellStyle name="Normal 2 2 2 3 3 4 4 4" xfId="36873" xr:uid="{B076BE15-8BDB-4563-929C-44EF25113388}"/>
    <cellStyle name="Normal 2 2 2 3 3 4 5" xfId="10043" xr:uid="{69C71218-BF8B-4FF3-89AD-E85646C41A24}"/>
    <cellStyle name="Normal 2 2 2 3 3 4 5 2" xfId="26803" xr:uid="{795E99FB-3873-48D4-899D-27F87CE8E1BA}"/>
    <cellStyle name="Normal 2 2 2 3 3 4 5 3" xfId="43562" xr:uid="{B642C0B8-EC31-4CC5-A533-43050354EBCE}"/>
    <cellStyle name="Normal 2 2 2 3 3 4 6" xfId="18423" xr:uid="{E20C6B19-A771-40D8-8C1F-0BA11DAF2CF6}"/>
    <cellStyle name="Normal 2 2 2 3 3 4 7" xfId="35182" xr:uid="{9C3B5196-7A5C-4011-B875-98DB178DFBE0}"/>
    <cellStyle name="Normal 2 2 2 3 3 5" xfId="3773" xr:uid="{8A490362-E631-412A-8C3A-50411031C36A}"/>
    <cellStyle name="Normal 2 2 2 3 3 5 2" xfId="12153" xr:uid="{64AB4B95-EBBF-4968-8434-BBE5AA3053DF}"/>
    <cellStyle name="Normal 2 2 2 3 3 5 2 2" xfId="28913" xr:uid="{C7256DB4-2343-4CC0-9C0A-F34FE2104F6A}"/>
    <cellStyle name="Normal 2 2 2 3 3 5 2 3" xfId="45672" xr:uid="{5327ECDB-38CE-4058-B282-F6B3BDEB8082}"/>
    <cellStyle name="Normal 2 2 2 3 3 5 3" xfId="20533" xr:uid="{7BF98884-3E53-48D6-8052-A41B255B8F25}"/>
    <cellStyle name="Normal 2 2 2 3 3 5 4" xfId="37292" xr:uid="{9F28338D-C971-400E-A123-1962719F0216}"/>
    <cellStyle name="Normal 2 2 2 3 3 6" xfId="5539" xr:uid="{D5BBA3B1-B001-462E-802D-DAE420A6CE07}"/>
    <cellStyle name="Normal 2 2 2 3 3 6 2" xfId="13919" xr:uid="{70ADE7B8-8BE6-4D5F-AAB8-2AEC4865FBF6}"/>
    <cellStyle name="Normal 2 2 2 3 3 6 2 2" xfId="30679" xr:uid="{6B53BFC8-81E1-4EAE-9A7E-0DE4D8D04E91}"/>
    <cellStyle name="Normal 2 2 2 3 3 6 2 3" xfId="47438" xr:uid="{4B4E9C26-CC5A-4644-9925-925C0E90798A}"/>
    <cellStyle name="Normal 2 2 2 3 3 6 3" xfId="22299" xr:uid="{EFA45CE8-E140-4685-AA57-306CCB646C72}"/>
    <cellStyle name="Normal 2 2 2 3 3 6 4" xfId="39058" xr:uid="{6845D47C-D320-4764-A77B-A04BA5F3A637}"/>
    <cellStyle name="Normal 2 2 2 3 3 7" xfId="7136" xr:uid="{43E895EE-40F3-45DE-9F38-B9E80E3A3139}"/>
    <cellStyle name="Normal 2 2 2 3 3 7 2" xfId="15516" xr:uid="{AA80E770-0040-4B85-8595-2958F2D5CCE9}"/>
    <cellStyle name="Normal 2 2 2 3 3 7 2 2" xfId="32276" xr:uid="{5E916F29-CE21-44BD-81CC-37FA4BAE6022}"/>
    <cellStyle name="Normal 2 2 2 3 3 7 2 3" xfId="49035" xr:uid="{BEEA26C2-1C30-4AE6-99A5-8176DDB6EE49}"/>
    <cellStyle name="Normal 2 2 2 3 3 7 3" xfId="23896" xr:uid="{281B003C-14A5-4568-8D97-62A6E9B5D23D}"/>
    <cellStyle name="Normal 2 2 2 3 3 7 4" xfId="40655" xr:uid="{CEA11351-1EDD-42D8-AD2D-2E59D3041675}"/>
    <cellStyle name="Normal 2 2 2 3 3 8" xfId="7542" xr:uid="{DEE96434-C68E-48C2-8282-7568C4E65377}"/>
    <cellStyle name="Normal 2 2 2 3 3 8 2" xfId="15922" xr:uid="{2ADE04C1-690C-471F-950F-5FAEC7395AB5}"/>
    <cellStyle name="Normal 2 2 2 3 3 8 2 2" xfId="32682" xr:uid="{C2D9DFB8-053B-4B44-B0F4-7187DFE2E66B}"/>
    <cellStyle name="Normal 2 2 2 3 3 8 2 3" xfId="49441" xr:uid="{1E7F4716-3909-4F5E-B200-7A6E35DE49B5}"/>
    <cellStyle name="Normal 2 2 2 3 3 8 3" xfId="24302" xr:uid="{5633FA78-8120-4B95-B48E-5E390593BF97}"/>
    <cellStyle name="Normal 2 2 2 3 3 8 4" xfId="41061" xr:uid="{4D43A8D2-0F94-45C0-A8E6-79F12FFA14F0}"/>
    <cellStyle name="Normal 2 2 2 3 3 9" xfId="7948" xr:uid="{A4EFAFE5-914F-414C-BAF8-8E7533A89915}"/>
    <cellStyle name="Normal 2 2 2 3 3 9 2" xfId="16328" xr:uid="{B4BFC1A6-D987-467D-B4AC-830778C19C1F}"/>
    <cellStyle name="Normal 2 2 2 3 3 9 2 2" xfId="33088" xr:uid="{9F868A40-CC22-48F5-A45E-30893B68105B}"/>
    <cellStyle name="Normal 2 2 2 3 3 9 2 3" xfId="49847" xr:uid="{2A2D7067-1312-4926-917B-51768D567CA8}"/>
    <cellStyle name="Normal 2 2 2 3 3 9 3" xfId="24708" xr:uid="{AAC134FE-A263-436D-AD7A-C0994E82A835}"/>
    <cellStyle name="Normal 2 2 2 3 3 9 4" xfId="41467" xr:uid="{64C143E9-67B9-4AD6-B91F-69A99C2ABB69}"/>
    <cellStyle name="Normal 2 2 2 3 4" xfId="442" xr:uid="{ED1907EF-2B7A-46B2-BD5B-9E5C69E5DACC}"/>
    <cellStyle name="Normal 2 2 2 3 4 10" xfId="8475" xr:uid="{75A87125-22CF-47D8-BD32-F08A0F7241D4}"/>
    <cellStyle name="Normal 2 2 2 3 4 10 2" xfId="16855" xr:uid="{043764DF-4B2C-4052-BC3C-96D646876D02}"/>
    <cellStyle name="Normal 2 2 2 3 4 10 2 2" xfId="33615" xr:uid="{0EDBD94D-D6FA-4B2A-B3BD-0038BB17560A}"/>
    <cellStyle name="Normal 2 2 2 3 4 10 2 3" xfId="50374" xr:uid="{7569F488-A385-4BB1-AC9B-C6B7B5616584}"/>
    <cellStyle name="Normal 2 2 2 3 4 10 3" xfId="25235" xr:uid="{14DBFCE7-BB07-402C-8DC2-3BECA06417BA}"/>
    <cellStyle name="Normal 2 2 2 3 4 10 4" xfId="41994" xr:uid="{C1268DA5-C450-478C-9530-58983DB3F742}"/>
    <cellStyle name="Normal 2 2 2 3 4 11" xfId="2274" xr:uid="{504B9C5D-CEBE-41D8-8FAF-D3D7EE0535BD}"/>
    <cellStyle name="Normal 2 2 2 3 4 11 2" xfId="10656" xr:uid="{044B83B0-B816-4B3B-9B25-5F24677C01DA}"/>
    <cellStyle name="Normal 2 2 2 3 4 11 2 2" xfId="27416" xr:uid="{57613018-01EA-4056-964B-2D1C1FB71A0C}"/>
    <cellStyle name="Normal 2 2 2 3 4 11 2 3" xfId="44175" xr:uid="{7329C58F-F056-4D92-BA5E-C140358E53B4}"/>
    <cellStyle name="Normal 2 2 2 3 4 11 3" xfId="19036" xr:uid="{C0DF919B-C197-4BE0-B514-2980B7F3C231}"/>
    <cellStyle name="Normal 2 2 2 3 4 11 4" xfId="35795" xr:uid="{1AB4F422-77E9-496D-A45C-F25EC9498C7D}"/>
    <cellStyle name="Normal 2 2 2 3 4 12" xfId="8853" xr:uid="{D47A7B34-1547-4D77-914E-BDAE4A61B921}"/>
    <cellStyle name="Normal 2 2 2 3 4 12 2" xfId="25613" xr:uid="{E9595115-4B47-4144-9A8E-99644EEF4A56}"/>
    <cellStyle name="Normal 2 2 2 3 4 12 3" xfId="42372" xr:uid="{E2B612C3-2D3F-41ED-9229-01C6AAB7FD19}"/>
    <cellStyle name="Normal 2 2 2 3 4 13" xfId="17233" xr:uid="{466480E7-A651-4A55-81CA-E3CF6E0A29A6}"/>
    <cellStyle name="Normal 2 2 2 3 4 14" xfId="33992" xr:uid="{30006D2F-DB54-4765-BAB3-BCB208BE2926}"/>
    <cellStyle name="Normal 2 2 2 3 4 2" xfId="884" xr:uid="{C466C82C-FBDB-4E78-9E38-4239F512AC4E}"/>
    <cellStyle name="Normal 2 2 2 3 4 2 2" xfId="4279" xr:uid="{E2713FDD-7627-4669-B52A-2C61C33B4CC7}"/>
    <cellStyle name="Normal 2 2 2 3 4 2 2 2" xfId="12659" xr:uid="{FA445902-2D9E-44DD-9C83-163C3CC5031F}"/>
    <cellStyle name="Normal 2 2 2 3 4 2 2 2 2" xfId="29419" xr:uid="{E2CC9032-9801-4ED8-AD1D-BBDD272B0ECC}"/>
    <cellStyle name="Normal 2 2 2 3 4 2 2 2 3" xfId="46178" xr:uid="{0C18D555-7830-4865-9C7F-D806A772BBE5}"/>
    <cellStyle name="Normal 2 2 2 3 4 2 2 3" xfId="21039" xr:uid="{DF583022-B61D-4601-A9A6-29B2F38A8473}"/>
    <cellStyle name="Normal 2 2 2 3 4 2 2 4" xfId="37798" xr:uid="{55537609-0C47-4F4E-AD55-A83B7865AABB}"/>
    <cellStyle name="Normal 2 2 2 3 4 2 3" xfId="5966" xr:uid="{A352A04F-185C-4C1C-9A50-CE96CD038221}"/>
    <cellStyle name="Normal 2 2 2 3 4 2 3 2" xfId="14346" xr:uid="{117E5920-D483-43A2-9123-EFB56C5FDD2B}"/>
    <cellStyle name="Normal 2 2 2 3 4 2 3 2 2" xfId="31106" xr:uid="{7CBAE6CE-F4E1-4C09-95F6-D796542EF9F5}"/>
    <cellStyle name="Normal 2 2 2 3 4 2 3 2 3" xfId="47865" xr:uid="{D23EF75B-ED85-4E83-A1DB-993773CD6710}"/>
    <cellStyle name="Normal 2 2 2 3 4 2 3 3" xfId="22726" xr:uid="{3EE0B79E-E387-4A99-A0A7-AA236437B383}"/>
    <cellStyle name="Normal 2 2 2 3 4 2 3 4" xfId="39485" xr:uid="{D2FAEAF0-2198-44DB-91BD-90E97E7DB6FD}"/>
    <cellStyle name="Normal 2 2 2 3 4 2 4" xfId="2702" xr:uid="{31DDD358-41F9-4F19-B35F-676F6D019F78}"/>
    <cellStyle name="Normal 2 2 2 3 4 2 4 2" xfId="11082" xr:uid="{88A5E4D0-CC69-478A-89FA-C651351805CB}"/>
    <cellStyle name="Normal 2 2 2 3 4 2 4 2 2" xfId="27842" xr:uid="{CDF25025-A546-4CB8-A42A-A61327DF155F}"/>
    <cellStyle name="Normal 2 2 2 3 4 2 4 2 3" xfId="44601" xr:uid="{798B8946-7A0A-40E6-B539-0D659F4F2DFE}"/>
    <cellStyle name="Normal 2 2 2 3 4 2 4 3" xfId="19462" xr:uid="{C3D70879-DC3F-485E-B716-21F3A6CF66A5}"/>
    <cellStyle name="Normal 2 2 2 3 4 2 4 4" xfId="36221" xr:uid="{127B8916-26B1-4021-B1A3-71E0777B8678}"/>
    <cellStyle name="Normal 2 2 2 3 4 2 5" xfId="9279" xr:uid="{E02D8DCA-7C5A-48EE-865E-E03776F29D9E}"/>
    <cellStyle name="Normal 2 2 2 3 4 2 5 2" xfId="26039" xr:uid="{6D1F3353-8E23-47CE-8024-10AE5F2D1A64}"/>
    <cellStyle name="Normal 2 2 2 3 4 2 5 3" xfId="42798" xr:uid="{2D17698C-D63F-4E99-90D6-76DE2448BDA8}"/>
    <cellStyle name="Normal 2 2 2 3 4 2 6" xfId="17659" xr:uid="{ED88EFC9-59AB-4933-A567-33BF3CE9F2D2}"/>
    <cellStyle name="Normal 2 2 2 3 4 2 7" xfId="34418" xr:uid="{C21A4D5B-34D4-40ED-B1B7-6B2475122A71}"/>
    <cellStyle name="Normal 2 2 2 3 4 3" xfId="1318" xr:uid="{85B50262-766F-4004-A8D0-19E56E56E43A}"/>
    <cellStyle name="Normal 2 2 2 3 4 3 2" xfId="4707" xr:uid="{142D8F07-F379-40AC-86C9-43D3CB25502E}"/>
    <cellStyle name="Normal 2 2 2 3 4 3 2 2" xfId="13087" xr:uid="{AE45691C-4CC7-42A0-9631-662113F0C8F6}"/>
    <cellStyle name="Normal 2 2 2 3 4 3 2 2 2" xfId="29847" xr:uid="{7C8604FD-27AB-4845-B43F-670D6FEB135A}"/>
    <cellStyle name="Normal 2 2 2 3 4 3 2 2 3" xfId="46606" xr:uid="{55F91ABD-52D3-46B2-98F5-3BF13C947E82}"/>
    <cellStyle name="Normal 2 2 2 3 4 3 2 3" xfId="21467" xr:uid="{3370FB95-3F17-4A55-A947-30978607D36A}"/>
    <cellStyle name="Normal 2 2 2 3 4 3 2 4" xfId="38226" xr:uid="{A20314C0-B3DF-4A60-93F7-9FA57A070841}"/>
    <cellStyle name="Normal 2 2 2 3 4 3 3" xfId="6394" xr:uid="{722F96FB-F0D5-4D09-98AF-AF0D21ECFD98}"/>
    <cellStyle name="Normal 2 2 2 3 4 3 3 2" xfId="14774" xr:uid="{F864B4B7-D521-4EA9-9073-492DC75E6FA4}"/>
    <cellStyle name="Normal 2 2 2 3 4 3 3 2 2" xfId="31534" xr:uid="{632E95E4-7D2A-49CC-84BC-4D17905F1254}"/>
    <cellStyle name="Normal 2 2 2 3 4 3 3 2 3" xfId="48293" xr:uid="{42DCA64D-E769-4D2A-96AF-87D4B0FB9A73}"/>
    <cellStyle name="Normal 2 2 2 3 4 3 3 3" xfId="23154" xr:uid="{7AD78889-DFD2-4CD4-AECD-DF1C1AB35617}"/>
    <cellStyle name="Normal 2 2 2 3 4 3 3 4" xfId="39913" xr:uid="{A7623D36-63CD-42F6-897F-4D8B838591FD}"/>
    <cellStyle name="Normal 2 2 2 3 4 3 4" xfId="3130" xr:uid="{52CC71ED-3270-4530-8DB2-7F3B43D859EB}"/>
    <cellStyle name="Normal 2 2 2 3 4 3 4 2" xfId="11510" xr:uid="{ECF3BBA3-48E7-4944-AAC0-1EC838246B2E}"/>
    <cellStyle name="Normal 2 2 2 3 4 3 4 2 2" xfId="28270" xr:uid="{246B3689-89EF-430B-B3F5-5B0083DA5E7E}"/>
    <cellStyle name="Normal 2 2 2 3 4 3 4 2 3" xfId="45029" xr:uid="{FEFEBCCE-CDA0-4B7E-AAC1-19CBFE7A672A}"/>
    <cellStyle name="Normal 2 2 2 3 4 3 4 3" xfId="19890" xr:uid="{C81DA1D9-42CB-4DE3-B4BC-D6F313C1BD72}"/>
    <cellStyle name="Normal 2 2 2 3 4 3 4 4" xfId="36649" xr:uid="{767314D0-34AA-4532-8B4B-274F053CA7D3}"/>
    <cellStyle name="Normal 2 2 2 3 4 3 5" xfId="9707" xr:uid="{759D0E2C-5265-4F85-BE1D-05090652AA08}"/>
    <cellStyle name="Normal 2 2 2 3 4 3 5 2" xfId="26467" xr:uid="{E416C5C9-64D9-4153-9DF0-F36312C2B95B}"/>
    <cellStyle name="Normal 2 2 2 3 4 3 5 3" xfId="43226" xr:uid="{4C0B200D-6F41-4C92-B2A4-7F70EBA26F58}"/>
    <cellStyle name="Normal 2 2 2 3 4 3 6" xfId="18087" xr:uid="{A7804F17-86BD-4D7A-A68D-751B16DBFA21}"/>
    <cellStyle name="Normal 2 2 2 3 4 3 7" xfId="34846" xr:uid="{9DAA852C-E4EE-49AC-9CB1-40E674993452}"/>
    <cellStyle name="Normal 2 2 2 3 4 4" xfId="1775" xr:uid="{CC2A52B3-9F41-44A1-BE69-EEFF85FF5494}"/>
    <cellStyle name="Normal 2 2 2 3 4 4 2" xfId="5164" xr:uid="{7B2564EA-80E9-4960-9715-1347B0329EC5}"/>
    <cellStyle name="Normal 2 2 2 3 4 4 2 2" xfId="13544" xr:uid="{8AD2DD05-E731-41B8-96E5-A510F039F368}"/>
    <cellStyle name="Normal 2 2 2 3 4 4 2 2 2" xfId="30304" xr:uid="{E0680F91-5E32-4958-884C-2022A6E56578}"/>
    <cellStyle name="Normal 2 2 2 3 4 4 2 2 3" xfId="47063" xr:uid="{E73FD11A-44DF-4F92-BBCB-884F23155E97}"/>
    <cellStyle name="Normal 2 2 2 3 4 4 2 3" xfId="21924" xr:uid="{63936BA4-9F49-4B5B-B1F8-88C81670FD96}"/>
    <cellStyle name="Normal 2 2 2 3 4 4 2 4" xfId="38683" xr:uid="{9FD01E5D-306F-435E-8DE4-A337F1CCD8AC}"/>
    <cellStyle name="Normal 2 2 2 3 4 4 3" xfId="6851" xr:uid="{8C5B5FF9-8B6D-4AF2-8F65-215945060083}"/>
    <cellStyle name="Normal 2 2 2 3 4 4 3 2" xfId="15231" xr:uid="{C02F3D72-129B-4B81-A2F3-2F89359A01F8}"/>
    <cellStyle name="Normal 2 2 2 3 4 4 3 2 2" xfId="31991" xr:uid="{3BFA7810-61CD-4BB9-A016-CD363246D1A0}"/>
    <cellStyle name="Normal 2 2 2 3 4 4 3 2 3" xfId="48750" xr:uid="{F3EE44E1-9415-4F5A-A9A6-E99B5112183D}"/>
    <cellStyle name="Normal 2 2 2 3 4 4 3 3" xfId="23611" xr:uid="{CC8AB6B6-7B04-4522-8362-A864F3B0E592}"/>
    <cellStyle name="Normal 2 2 2 3 4 4 3 4" xfId="40370" xr:uid="{C3653154-D999-4A94-B416-CABBC613B23E}"/>
    <cellStyle name="Normal 2 2 2 3 4 4 4" xfId="3474" xr:uid="{859ABFAB-7675-47D5-837F-F8C2195DD5E6}"/>
    <cellStyle name="Normal 2 2 2 3 4 4 4 2" xfId="11854" xr:uid="{1675AF9D-F670-47AF-B970-7D30F8404679}"/>
    <cellStyle name="Normal 2 2 2 3 4 4 4 2 2" xfId="28614" xr:uid="{7167F550-8BBD-47E8-9BFB-1D9016E2849E}"/>
    <cellStyle name="Normal 2 2 2 3 4 4 4 2 3" xfId="45373" xr:uid="{698A0A1C-E22A-4F33-87C2-8A633F63B6FC}"/>
    <cellStyle name="Normal 2 2 2 3 4 4 4 3" xfId="20234" xr:uid="{2189E035-D5D3-408C-9A87-44FC908CDBD2}"/>
    <cellStyle name="Normal 2 2 2 3 4 4 4 4" xfId="36993" xr:uid="{AF850CDA-86AD-4815-A11C-E572168CF08A}"/>
    <cellStyle name="Normal 2 2 2 3 4 4 5" xfId="10164" xr:uid="{C386DA18-6DB6-415E-B3FD-C417247E84C9}"/>
    <cellStyle name="Normal 2 2 2 3 4 4 5 2" xfId="26924" xr:uid="{78EA008F-913D-4E13-9958-CD46F7DF39E8}"/>
    <cellStyle name="Normal 2 2 2 3 4 4 5 3" xfId="43683" xr:uid="{D41307C6-DF35-431B-8E48-3AD038D76FD5}"/>
    <cellStyle name="Normal 2 2 2 3 4 4 6" xfId="18544" xr:uid="{618FD908-A034-4D42-84C9-A365C541FEA3}"/>
    <cellStyle name="Normal 2 2 2 3 4 4 7" xfId="35303" xr:uid="{5D932713-0687-4898-934F-A377122A44F1}"/>
    <cellStyle name="Normal 2 2 2 3 4 5" xfId="3894" xr:uid="{3D23CCA6-D107-4BBC-8CB7-19E52A558C39}"/>
    <cellStyle name="Normal 2 2 2 3 4 5 2" xfId="12274" xr:uid="{6767B161-A2AC-49F0-AC1C-CD063006108A}"/>
    <cellStyle name="Normal 2 2 2 3 4 5 2 2" xfId="29034" xr:uid="{8CD8D804-48A7-4BD6-A147-C13DC890DA4F}"/>
    <cellStyle name="Normal 2 2 2 3 4 5 2 3" xfId="45793" xr:uid="{50274F24-4221-4103-8C94-5C29B720D31C}"/>
    <cellStyle name="Normal 2 2 2 3 4 5 3" xfId="20654" xr:uid="{F8CFB475-2424-40E2-8BE5-5FB8F5D22AB3}"/>
    <cellStyle name="Normal 2 2 2 3 4 5 4" xfId="37413" xr:uid="{F862D309-ED84-43D8-9619-F3DB9D467264}"/>
    <cellStyle name="Normal 2 2 2 3 4 6" xfId="5540" xr:uid="{A0471BC8-A1DC-4AA3-9F31-9E0003432D5D}"/>
    <cellStyle name="Normal 2 2 2 3 4 6 2" xfId="13920" xr:uid="{4481E90E-2E8F-4FC6-AC66-77AE3EA4F5CE}"/>
    <cellStyle name="Normal 2 2 2 3 4 6 2 2" xfId="30680" xr:uid="{79E159F1-B445-4681-A179-3A97F21C445A}"/>
    <cellStyle name="Normal 2 2 2 3 4 6 2 3" xfId="47439" xr:uid="{E2C7FC80-1929-4156-A9B1-421D5DD780D1}"/>
    <cellStyle name="Normal 2 2 2 3 4 6 3" xfId="22300" xr:uid="{0D0C5743-C7F9-4AF6-8817-72E95D3D1473}"/>
    <cellStyle name="Normal 2 2 2 3 4 6 4" xfId="39059" xr:uid="{1C8E93F5-DD65-438C-8F98-843046341D23}"/>
    <cellStyle name="Normal 2 2 2 3 4 7" xfId="7257" xr:uid="{752C0867-4197-4469-B2C8-B3FFEAFA4BF3}"/>
    <cellStyle name="Normal 2 2 2 3 4 7 2" xfId="15637" xr:uid="{6E206DF2-D4BA-49D9-861C-6CD58B4D2AB2}"/>
    <cellStyle name="Normal 2 2 2 3 4 7 2 2" xfId="32397" xr:uid="{EEC1E052-6CD8-414E-99C2-9099D1AEB005}"/>
    <cellStyle name="Normal 2 2 2 3 4 7 2 3" xfId="49156" xr:uid="{63E97993-8A57-4A88-A35D-053CD636302C}"/>
    <cellStyle name="Normal 2 2 2 3 4 7 3" xfId="24017" xr:uid="{C87DF924-3D86-415B-98DD-CD1A6D15AC9F}"/>
    <cellStyle name="Normal 2 2 2 3 4 7 4" xfId="40776" xr:uid="{44DBA775-253A-4B03-BF89-BFB744951EEC}"/>
    <cellStyle name="Normal 2 2 2 3 4 8" xfId="7663" xr:uid="{AE022592-8BE7-4B41-98DE-B57C8226D1C3}"/>
    <cellStyle name="Normal 2 2 2 3 4 8 2" xfId="16043" xr:uid="{B0925CCD-3166-4A3B-8B4C-8881A3BBB952}"/>
    <cellStyle name="Normal 2 2 2 3 4 8 2 2" xfId="32803" xr:uid="{39994B1D-AFB8-4765-971F-ACBAACB7C155}"/>
    <cellStyle name="Normal 2 2 2 3 4 8 2 3" xfId="49562" xr:uid="{69345154-2A9D-4AEF-A928-79F30817C649}"/>
    <cellStyle name="Normal 2 2 2 3 4 8 3" xfId="24423" xr:uid="{6F5A6D73-8C80-4DBB-8B39-73E4A91760BB}"/>
    <cellStyle name="Normal 2 2 2 3 4 8 4" xfId="41182" xr:uid="{9E63917C-EAB8-484C-A022-AA5E6E271CDB}"/>
    <cellStyle name="Normal 2 2 2 3 4 9" xfId="8069" xr:uid="{3FE9CE8D-C3DF-4704-B555-751BB318CD85}"/>
    <cellStyle name="Normal 2 2 2 3 4 9 2" xfId="16449" xr:uid="{E2F4088F-96DA-47A4-9EE2-7CC30F011550}"/>
    <cellStyle name="Normal 2 2 2 3 4 9 2 2" xfId="33209" xr:uid="{08225C21-6EC0-486B-BDE0-53C92F94F020}"/>
    <cellStyle name="Normal 2 2 2 3 4 9 2 3" xfId="49968" xr:uid="{FFB0997F-F3AF-4A9F-BB9A-1D16FE2FB9C1}"/>
    <cellStyle name="Normal 2 2 2 3 4 9 3" xfId="24829" xr:uid="{5E3A1025-54C9-4B9E-867D-4D72EB7690BF}"/>
    <cellStyle name="Normal 2 2 2 3 4 9 4" xfId="41588" xr:uid="{ECCFA94E-0E5B-47D5-BC39-EB5BC3AAB479}"/>
    <cellStyle name="Normal 2 2 2 3 5" xfId="611" xr:uid="{AB0305E1-90AE-438A-A3CE-AE43C0F04C11}"/>
    <cellStyle name="Normal 2 2 2 3 5 2" xfId="4006" xr:uid="{B15867B8-B3F0-4F74-AA77-8B8FA5BB8C74}"/>
    <cellStyle name="Normal 2 2 2 3 5 2 2" xfId="12386" xr:uid="{C1B2E1FE-E59E-4D03-B9F6-D76B4A61F8BF}"/>
    <cellStyle name="Normal 2 2 2 3 5 2 2 2" xfId="29146" xr:uid="{D0F27542-6E88-4861-87CC-765375FDAA96}"/>
    <cellStyle name="Normal 2 2 2 3 5 2 2 3" xfId="45905" xr:uid="{C4B00052-6BE7-4B78-AB1B-3C0601432085}"/>
    <cellStyle name="Normal 2 2 2 3 5 2 3" xfId="20766" xr:uid="{71764E42-F643-4D8C-9073-A438CA02A3E0}"/>
    <cellStyle name="Normal 2 2 2 3 5 2 4" xfId="37525" xr:uid="{DD6265DA-41EA-4C5C-B24A-6D02EE917B6D}"/>
    <cellStyle name="Normal 2 2 2 3 5 3" xfId="5693" xr:uid="{B0D713CB-30C3-4630-A59A-406885B79B0D}"/>
    <cellStyle name="Normal 2 2 2 3 5 3 2" xfId="14073" xr:uid="{62D87F35-FAA4-4A96-AA10-9A7E13E3C37B}"/>
    <cellStyle name="Normal 2 2 2 3 5 3 2 2" xfId="30833" xr:uid="{92E7D878-8CCB-4905-81DE-709EEC2F3964}"/>
    <cellStyle name="Normal 2 2 2 3 5 3 2 3" xfId="47592" xr:uid="{DE01676F-29C3-486A-8187-ED84E72C957C}"/>
    <cellStyle name="Normal 2 2 2 3 5 3 3" xfId="22453" xr:uid="{2A774331-4EC5-4E56-8FAC-37A0B84434EA}"/>
    <cellStyle name="Normal 2 2 2 3 5 3 4" xfId="39212" xr:uid="{CDC3893E-264D-44D9-906B-8AC44E3AF954}"/>
    <cellStyle name="Normal 2 2 2 3 5 4" xfId="2429" xr:uid="{FB4D5FA5-854F-42CB-8648-FF0C6C0D8D4F}"/>
    <cellStyle name="Normal 2 2 2 3 5 4 2" xfId="10809" xr:uid="{7D8F4156-F052-42F7-97BE-7464A0264627}"/>
    <cellStyle name="Normal 2 2 2 3 5 4 2 2" xfId="27569" xr:uid="{38CC3272-7516-4E47-87A9-B268517F8955}"/>
    <cellStyle name="Normal 2 2 2 3 5 4 2 3" xfId="44328" xr:uid="{A57317CD-D5C5-4944-BC3A-73557E7493E6}"/>
    <cellStyle name="Normal 2 2 2 3 5 4 3" xfId="19189" xr:uid="{CCE82E35-E983-4072-A7CC-6594A66F4345}"/>
    <cellStyle name="Normal 2 2 2 3 5 4 4" xfId="35948" xr:uid="{95410F0A-F06E-4AB4-94FA-4D22BB5FD962}"/>
    <cellStyle name="Normal 2 2 2 3 5 5" xfId="9006" xr:uid="{D01EFE6E-8F0F-407A-8B51-B3792F358C4B}"/>
    <cellStyle name="Normal 2 2 2 3 5 5 2" xfId="25766" xr:uid="{54826CB3-9385-47DC-B597-CD5C37B08A59}"/>
    <cellStyle name="Normal 2 2 2 3 5 5 3" xfId="42525" xr:uid="{564F17DF-DE04-4554-8481-67DBE7D98D3B}"/>
    <cellStyle name="Normal 2 2 2 3 5 6" xfId="17386" xr:uid="{20DCE1DB-F340-4B0B-B452-EF7220E8B1A0}"/>
    <cellStyle name="Normal 2 2 2 3 5 7" xfId="34145" xr:uid="{F1A5A396-3AE3-43B5-AF58-445F6FA19961}"/>
    <cellStyle name="Normal 2 2 2 3 6" xfId="1045" xr:uid="{538417F0-8687-4998-9359-E34E124F4FBA}"/>
    <cellStyle name="Normal 2 2 2 3 6 2" xfId="4434" xr:uid="{71D4FE15-ACE7-4499-B1A6-185FBC584023}"/>
    <cellStyle name="Normal 2 2 2 3 6 2 2" xfId="12814" xr:uid="{58DC89CF-13FB-4E86-BD9E-5234CF97841D}"/>
    <cellStyle name="Normal 2 2 2 3 6 2 2 2" xfId="29574" xr:uid="{CE756EF5-86EC-4F0E-82E7-C5899C61DCF0}"/>
    <cellStyle name="Normal 2 2 2 3 6 2 2 3" xfId="46333" xr:uid="{61D693C8-C4D2-4685-8B99-45073948FBAA}"/>
    <cellStyle name="Normal 2 2 2 3 6 2 3" xfId="21194" xr:uid="{FCE2DCC0-EB43-4D0E-A761-3C17919178DF}"/>
    <cellStyle name="Normal 2 2 2 3 6 2 4" xfId="37953" xr:uid="{E20666EC-CEFF-471D-BDBD-A375541638C4}"/>
    <cellStyle name="Normal 2 2 2 3 6 3" xfId="6121" xr:uid="{AF2157DA-6284-4F11-B511-960771348FC9}"/>
    <cellStyle name="Normal 2 2 2 3 6 3 2" xfId="14501" xr:uid="{7A7AF23C-C3CA-485D-9401-7F274AA54AB4}"/>
    <cellStyle name="Normal 2 2 2 3 6 3 2 2" xfId="31261" xr:uid="{EDA726EB-98D8-4E59-9EA7-6771C1B9F6B6}"/>
    <cellStyle name="Normal 2 2 2 3 6 3 2 3" xfId="48020" xr:uid="{273774F7-6C31-411C-B066-606E01470136}"/>
    <cellStyle name="Normal 2 2 2 3 6 3 3" xfId="22881" xr:uid="{C17B0B7F-A8A4-48B8-AEEA-E9C37E938BCC}"/>
    <cellStyle name="Normal 2 2 2 3 6 3 4" xfId="39640" xr:uid="{C575916C-4FE4-4CEA-83A0-854CFDAE8748}"/>
    <cellStyle name="Normal 2 2 2 3 6 4" xfId="2857" xr:uid="{AB8C9C5F-ECC4-4E3B-8799-6ADB710AF1A2}"/>
    <cellStyle name="Normal 2 2 2 3 6 4 2" xfId="11237" xr:uid="{AD8F19EA-461E-4171-B32E-1E7E3D50ED7F}"/>
    <cellStyle name="Normal 2 2 2 3 6 4 2 2" xfId="27997" xr:uid="{C5DAB874-17E5-47C3-AC12-56FA1B862FB4}"/>
    <cellStyle name="Normal 2 2 2 3 6 4 2 3" xfId="44756" xr:uid="{AEEAD301-86BE-408F-8A6B-49D3C8836AAE}"/>
    <cellStyle name="Normal 2 2 2 3 6 4 3" xfId="19617" xr:uid="{71F31BFE-F5A1-49BE-8F6F-46F823FD2E9D}"/>
    <cellStyle name="Normal 2 2 2 3 6 4 4" xfId="36376" xr:uid="{C0CDDFFD-902E-41D8-A31F-E93C241D0515}"/>
    <cellStyle name="Normal 2 2 2 3 6 5" xfId="9434" xr:uid="{A891856C-F151-4A5A-A1DD-21EADF3397B6}"/>
    <cellStyle name="Normal 2 2 2 3 6 5 2" xfId="26194" xr:uid="{D07C7E79-5FAF-47DD-943B-47CA734AB02F}"/>
    <cellStyle name="Normal 2 2 2 3 6 5 3" xfId="42953" xr:uid="{AE40FFF5-79DD-44FF-9461-FDB3F49811CC}"/>
    <cellStyle name="Normal 2 2 2 3 6 6" xfId="17814" xr:uid="{C76F935E-B099-4A9D-93C4-187425CBE95E}"/>
    <cellStyle name="Normal 2 2 2 3 6 7" xfId="34573" xr:uid="{58DBB53C-2F3E-4492-AF77-B8A12335EAC3}"/>
    <cellStyle name="Normal 2 2 2 3 7" xfId="1504" xr:uid="{46C99300-6BE3-4562-AB3F-5C960FC93C51}"/>
    <cellStyle name="Normal 2 2 2 3 7 2" xfId="4893" xr:uid="{4F47073A-F67D-4B97-81F6-E065CEA7582D}"/>
    <cellStyle name="Normal 2 2 2 3 7 2 2" xfId="13273" xr:uid="{13658609-3CEC-4F19-8E96-57E4D8264431}"/>
    <cellStyle name="Normal 2 2 2 3 7 2 2 2" xfId="30033" xr:uid="{F38BE53D-8C01-4AFE-96A5-C9977BA14DAC}"/>
    <cellStyle name="Normal 2 2 2 3 7 2 2 3" xfId="46792" xr:uid="{0D951CE7-2C97-4F96-9AA6-B533B3398534}"/>
    <cellStyle name="Normal 2 2 2 3 7 2 3" xfId="21653" xr:uid="{18E6B738-1094-40AE-91FD-80EC96A527CF}"/>
    <cellStyle name="Normal 2 2 2 3 7 2 4" xfId="38412" xr:uid="{712EC416-BE93-4A99-8BB7-8AAE9EDB2503}"/>
    <cellStyle name="Normal 2 2 2 3 7 3" xfId="6580" xr:uid="{9537E718-08F4-4244-9778-25760793DB05}"/>
    <cellStyle name="Normal 2 2 2 3 7 3 2" xfId="14960" xr:uid="{221D239A-57DD-43EE-B133-F343AEBC19CF}"/>
    <cellStyle name="Normal 2 2 2 3 7 3 2 2" xfId="31720" xr:uid="{5405BF3A-FCCF-4E42-8584-A381016EEF97}"/>
    <cellStyle name="Normal 2 2 2 3 7 3 2 3" xfId="48479" xr:uid="{2FC79838-94A4-48C1-AB1F-BD0A5D757F24}"/>
    <cellStyle name="Normal 2 2 2 3 7 3 3" xfId="23340" xr:uid="{7E970489-88B4-46EA-AA24-F3B65E8A0247}"/>
    <cellStyle name="Normal 2 2 2 3 7 3 4" xfId="40099" xr:uid="{372B5939-8EA5-4746-AD2F-6AF3FF378ECB}"/>
    <cellStyle name="Normal 2 2 2 3 7 4" xfId="1996" xr:uid="{769428CA-94A9-48C5-9AD0-897C63E75EF6}"/>
    <cellStyle name="Normal 2 2 2 3 7 4 2" xfId="10383" xr:uid="{B1E77626-7B67-4675-AB13-790AEA5D6574}"/>
    <cellStyle name="Normal 2 2 2 3 7 4 2 2" xfId="27143" xr:uid="{CFF20140-5185-4E23-9041-2D0F0C9FEFFE}"/>
    <cellStyle name="Normal 2 2 2 3 7 4 2 3" xfId="43902" xr:uid="{45BEAA5F-2768-49F3-B075-412726228F82}"/>
    <cellStyle name="Normal 2 2 2 3 7 4 3" xfId="18763" xr:uid="{4F197A47-2C79-4B84-BECF-7454720950B7}"/>
    <cellStyle name="Normal 2 2 2 3 7 4 4" xfId="35522" xr:uid="{F760F4DF-240D-485A-9FC0-AD71CA348EFD}"/>
    <cellStyle name="Normal 2 2 2 3 7 5" xfId="9893" xr:uid="{0896DCE4-0E21-45AF-A7EB-4A1090CFFD4D}"/>
    <cellStyle name="Normal 2 2 2 3 7 5 2" xfId="26653" xr:uid="{58E168E7-1A0C-4828-B9D0-3872BBD1FEAA}"/>
    <cellStyle name="Normal 2 2 2 3 7 5 3" xfId="43412" xr:uid="{2E48F7F6-0B42-4E2B-8983-6940640003F1}"/>
    <cellStyle name="Normal 2 2 2 3 7 6" xfId="18273" xr:uid="{451FFAA8-D810-4247-8797-C1BFB8F87870}"/>
    <cellStyle name="Normal 2 2 2 3 7 7" xfId="35032" xr:uid="{8974F9C2-9FD6-47D3-B7A3-55BC42482E79}"/>
    <cellStyle name="Normal 2 2 2 3 8" xfId="3622" xr:uid="{2DFF9BD3-467A-43EE-BAEF-3C8B6FACB59B}"/>
    <cellStyle name="Normal 2 2 2 3 8 2" xfId="12002" xr:uid="{BA6608F4-BA55-44DA-96EC-8E7B02E50393}"/>
    <cellStyle name="Normal 2 2 2 3 8 2 2" xfId="28762" xr:uid="{84094558-9963-40F0-A05C-944A3619E525}"/>
    <cellStyle name="Normal 2 2 2 3 8 2 3" xfId="45521" xr:uid="{19A636E0-1E44-47DE-A1A1-36F85297D4FB}"/>
    <cellStyle name="Normal 2 2 2 3 8 3" xfId="20382" xr:uid="{2C838519-29DE-4DBB-B8EB-9D139ECB99DA}"/>
    <cellStyle name="Normal 2 2 2 3 8 4" xfId="37141" xr:uid="{39B6A9CF-034C-4F5E-847B-92E48C335F99}"/>
    <cellStyle name="Normal 2 2 2 3 9" xfId="5267" xr:uid="{9741634A-58FB-470B-8701-810BE7C059B9}"/>
    <cellStyle name="Normal 2 2 2 3 9 2" xfId="13647" xr:uid="{79340E98-D1FE-4323-9DD7-27CFCA96341B}"/>
    <cellStyle name="Normal 2 2 2 3 9 2 2" xfId="30407" xr:uid="{20175B92-CB15-4930-A6F6-A1901844EC33}"/>
    <cellStyle name="Normal 2 2 2 3 9 2 3" xfId="47166" xr:uid="{996E7C72-F1E3-474E-AD8E-C8CEB044BCFB}"/>
    <cellStyle name="Normal 2 2 2 3 9 3" xfId="22027" xr:uid="{C23BA633-CFCA-4E91-AB90-40AD768B4DA2}"/>
    <cellStyle name="Normal 2 2 2 3 9 4" xfId="38786" xr:uid="{A0E3D283-774C-441D-98C9-81CF58BD3B2D}"/>
    <cellStyle name="Normal 2 2 2 4" xfId="165" xr:uid="{DCDCE65E-C08C-430B-8EA6-91227CF3556F}"/>
    <cellStyle name="Normal 2 2 2 4 10" xfId="7393" xr:uid="{3D6BE526-8B7E-4282-B5B5-46B20688CD91}"/>
    <cellStyle name="Normal 2 2 2 4 10 2" xfId="15773" xr:uid="{2A351845-6C5F-4703-8362-2DC5AC932D7D}"/>
    <cellStyle name="Normal 2 2 2 4 10 2 2" xfId="32533" xr:uid="{CD8BA221-AEDC-4294-844A-2911329AE061}"/>
    <cellStyle name="Normal 2 2 2 4 10 2 3" xfId="49292" xr:uid="{704E4142-AD71-44F0-B74C-B9FD9290AD25}"/>
    <cellStyle name="Normal 2 2 2 4 10 3" xfId="24153" xr:uid="{CEFC1AF4-8730-4B75-8316-875F0F20AF37}"/>
    <cellStyle name="Normal 2 2 2 4 10 4" xfId="40912" xr:uid="{76C46C6B-6F02-4FD6-9620-E986ED14FC9D}"/>
    <cellStyle name="Normal 2 2 2 4 11" xfId="7799" xr:uid="{FDB3E664-DDF3-4B29-8C95-17D15D72B891}"/>
    <cellStyle name="Normal 2 2 2 4 11 2" xfId="16179" xr:uid="{443AE2DA-55E2-4677-B484-3403BEDD0982}"/>
    <cellStyle name="Normal 2 2 2 4 11 2 2" xfId="32939" xr:uid="{80A08A7D-EF0F-4E10-84D1-5584070D9F72}"/>
    <cellStyle name="Normal 2 2 2 4 11 2 3" xfId="49698" xr:uid="{EFE6C1C5-EA2B-4201-9DD4-C21D2B9EB898}"/>
    <cellStyle name="Normal 2 2 2 4 11 3" xfId="24559" xr:uid="{13FECA98-CEF0-4423-B244-2C310ACF9538}"/>
    <cellStyle name="Normal 2 2 2 4 11 4" xfId="41318" xr:uid="{F39AADF7-D7F0-48D1-9C29-E3CABF0A4E28}"/>
    <cellStyle name="Normal 2 2 2 4 12" xfId="8205" xr:uid="{53578F93-4451-40AF-8558-9F34B572EC66}"/>
    <cellStyle name="Normal 2 2 2 4 12 2" xfId="16585" xr:uid="{D9ECEEBC-AA2E-4E96-BF4C-6F81D3398A4F}"/>
    <cellStyle name="Normal 2 2 2 4 12 2 2" xfId="33345" xr:uid="{143ADC4B-2DCE-4DF7-9E7E-12132DE21814}"/>
    <cellStyle name="Normal 2 2 2 4 12 2 3" xfId="50104" xr:uid="{55027F4C-B440-4ABC-BC60-88CC17510703}"/>
    <cellStyle name="Normal 2 2 2 4 12 3" xfId="24965" xr:uid="{0546A5CF-775B-4647-AD93-D6EB670065B7}"/>
    <cellStyle name="Normal 2 2 2 4 12 4" xfId="41724" xr:uid="{7D5673D6-44CC-43E1-A97B-85F90085DBCD}"/>
    <cellStyle name="Normal 2 2 2 4 13" xfId="1892" xr:uid="{C0A85298-BCFC-4704-865E-03ACD0BB511E}"/>
    <cellStyle name="Normal 2 2 2 4 13 2" xfId="10280" xr:uid="{393A6F43-36D1-41AC-8FD3-1E28A0417BFB}"/>
    <cellStyle name="Normal 2 2 2 4 13 2 2" xfId="27040" xr:uid="{C4CA5F39-DAB4-46DC-8CE5-79C28EE22F6D}"/>
    <cellStyle name="Normal 2 2 2 4 13 2 3" xfId="43799" xr:uid="{1A0F734D-65F0-41E7-B0F3-C2A083849C9E}"/>
    <cellStyle name="Normal 2 2 2 4 13 3" xfId="18660" xr:uid="{D65F423A-3B6E-4B09-899A-E69AD0F742A8}"/>
    <cellStyle name="Normal 2 2 2 4 13 4" xfId="35419" xr:uid="{3575DD02-3BA5-459C-BBFD-E1A629E10918}"/>
    <cellStyle name="Normal 2 2 2 4 14" xfId="8626" xr:uid="{D0F1712F-CBE7-4E48-A2D9-1EB6A64A5A77}"/>
    <cellStyle name="Normal 2 2 2 4 14 2" xfId="25386" xr:uid="{E56E3A83-46C6-4BAE-88DA-62200A91AE0C}"/>
    <cellStyle name="Normal 2 2 2 4 14 3" xfId="42145" xr:uid="{2EB600AC-CE79-422C-AB84-0753C70757CE}"/>
    <cellStyle name="Normal 2 2 2 4 15" xfId="17006" xr:uid="{9664E1BD-593C-475C-A05B-C8F1E7F5F7D0}"/>
    <cellStyle name="Normal 2 2 2 4 16" xfId="33765" xr:uid="{82623DCA-8D47-4C6A-AEF9-E0023B0D1269}"/>
    <cellStyle name="Normal 2 2 2 4 2" xfId="443" xr:uid="{2972C55B-C529-4A11-9F6D-8359929F626F}"/>
    <cellStyle name="Normal 2 2 2 4 2 10" xfId="8356" xr:uid="{77C88546-616E-4BC8-859B-C81351D19FA3}"/>
    <cellStyle name="Normal 2 2 2 4 2 10 2" xfId="16736" xr:uid="{7BFDA3DF-7214-48C1-82F7-5874B0CF2D0E}"/>
    <cellStyle name="Normal 2 2 2 4 2 10 2 2" xfId="33496" xr:uid="{CF7CAA64-9685-4802-B3A3-128CC9604F49}"/>
    <cellStyle name="Normal 2 2 2 4 2 10 2 3" xfId="50255" xr:uid="{BD82E4C3-F525-4FDB-A49F-E22C710C1F0B}"/>
    <cellStyle name="Normal 2 2 2 4 2 10 3" xfId="25116" xr:uid="{53BA6DDE-1DC7-4ADD-8484-CE2BADD594B9}"/>
    <cellStyle name="Normal 2 2 2 4 2 10 4" xfId="41875" xr:uid="{95DC1FCD-519B-4F5B-8178-F662FF159BBF}"/>
    <cellStyle name="Normal 2 2 2 4 2 11" xfId="2275" xr:uid="{ED92A902-A85B-4CFA-9255-0464984EF6BE}"/>
    <cellStyle name="Normal 2 2 2 4 2 11 2" xfId="10657" xr:uid="{F4C52961-57BE-4CB0-9158-43E6419A63A6}"/>
    <cellStyle name="Normal 2 2 2 4 2 11 2 2" xfId="27417" xr:uid="{9369985A-DBF6-4A8B-AAA9-F7F4D78EF5A7}"/>
    <cellStyle name="Normal 2 2 2 4 2 11 2 3" xfId="44176" xr:uid="{3AE4149B-1E6A-4C08-9A76-BF9934F76F4E}"/>
    <cellStyle name="Normal 2 2 2 4 2 11 3" xfId="19037" xr:uid="{D419107F-41F8-4309-8F11-8B984E691F55}"/>
    <cellStyle name="Normal 2 2 2 4 2 11 4" xfId="35796" xr:uid="{93AB1ECA-801F-4058-9B3B-58810834099A}"/>
    <cellStyle name="Normal 2 2 2 4 2 12" xfId="8854" xr:uid="{8C03FC11-BADA-4F62-9066-9594DA9900EB}"/>
    <cellStyle name="Normal 2 2 2 4 2 12 2" xfId="25614" xr:uid="{E4DF9AB5-D2CF-438F-BA85-1898B438F54F}"/>
    <cellStyle name="Normal 2 2 2 4 2 12 3" xfId="42373" xr:uid="{7612155C-7FB1-4A51-8743-85BEA214E673}"/>
    <cellStyle name="Normal 2 2 2 4 2 13" xfId="17234" xr:uid="{2C679FF3-BD04-4C38-BFE7-A80347D645F6}"/>
    <cellStyle name="Normal 2 2 2 4 2 14" xfId="33993" xr:uid="{7F56FB11-0356-431A-B302-CE3D3EFCC033}"/>
    <cellStyle name="Normal 2 2 2 4 2 2" xfId="885" xr:uid="{657FE076-9E37-47CE-B0B9-4FCFB99192D4}"/>
    <cellStyle name="Normal 2 2 2 4 2 2 2" xfId="4280" xr:uid="{933B05F0-2F84-4F03-A60B-D74EF6A16946}"/>
    <cellStyle name="Normal 2 2 2 4 2 2 2 2" xfId="12660" xr:uid="{FF088FF2-E514-4619-A921-93B36F8FEFF1}"/>
    <cellStyle name="Normal 2 2 2 4 2 2 2 2 2" xfId="29420" xr:uid="{9DFB2C45-F8A7-474C-8D74-2552254557CF}"/>
    <cellStyle name="Normal 2 2 2 4 2 2 2 2 3" xfId="46179" xr:uid="{99FDAB52-4253-4512-8CA0-6E27440A32E5}"/>
    <cellStyle name="Normal 2 2 2 4 2 2 2 3" xfId="21040" xr:uid="{34A254E0-58FB-4AD5-A062-5DC4EFD843DF}"/>
    <cellStyle name="Normal 2 2 2 4 2 2 2 4" xfId="37799" xr:uid="{57CED177-2D3C-4559-91EE-4B4F737A6BC0}"/>
    <cellStyle name="Normal 2 2 2 4 2 2 3" xfId="5967" xr:uid="{87F18A93-DEDB-44F6-A630-A0A171E6DB8C}"/>
    <cellStyle name="Normal 2 2 2 4 2 2 3 2" xfId="14347" xr:uid="{E6A15B68-C452-4580-8F81-A274C51C051C}"/>
    <cellStyle name="Normal 2 2 2 4 2 2 3 2 2" xfId="31107" xr:uid="{353C6DC6-973D-4378-8C1E-EF034DB71E5F}"/>
    <cellStyle name="Normal 2 2 2 4 2 2 3 2 3" xfId="47866" xr:uid="{98F0FEF9-ABD6-43CA-97DA-F24536F85FCE}"/>
    <cellStyle name="Normal 2 2 2 4 2 2 3 3" xfId="22727" xr:uid="{7E011237-0E77-4581-8C65-CAD49C68B3AF}"/>
    <cellStyle name="Normal 2 2 2 4 2 2 3 4" xfId="39486" xr:uid="{6D9CACDA-AED5-40D3-81EE-344960B01130}"/>
    <cellStyle name="Normal 2 2 2 4 2 2 4" xfId="2703" xr:uid="{47B2B4DA-EBE6-4E4B-BC71-BB1F11CE9DD4}"/>
    <cellStyle name="Normal 2 2 2 4 2 2 4 2" xfId="11083" xr:uid="{491F3B50-9F15-4661-B450-95CBC3A3EDCD}"/>
    <cellStyle name="Normal 2 2 2 4 2 2 4 2 2" xfId="27843" xr:uid="{2D1CE39C-90F7-40FD-BD78-EC8A7CF04FED}"/>
    <cellStyle name="Normal 2 2 2 4 2 2 4 2 3" xfId="44602" xr:uid="{9777D01D-95D9-474B-9072-AB5B5C7DFA60}"/>
    <cellStyle name="Normal 2 2 2 4 2 2 4 3" xfId="19463" xr:uid="{2D8B7B9C-BB9A-47E8-B0F8-2433AA5D26C0}"/>
    <cellStyle name="Normal 2 2 2 4 2 2 4 4" xfId="36222" xr:uid="{5522042A-9FA8-4466-8CB4-22B363D57B19}"/>
    <cellStyle name="Normal 2 2 2 4 2 2 5" xfId="9280" xr:uid="{61FDFBD6-D86C-468D-B79A-24C462EF489C}"/>
    <cellStyle name="Normal 2 2 2 4 2 2 5 2" xfId="26040" xr:uid="{E7CFD895-FE66-40E6-BE17-0EBB7467188D}"/>
    <cellStyle name="Normal 2 2 2 4 2 2 5 3" xfId="42799" xr:uid="{C47D80DE-246A-413E-9578-7853448EA210}"/>
    <cellStyle name="Normal 2 2 2 4 2 2 6" xfId="17660" xr:uid="{D92237DB-EE7D-4AD6-B988-17E357A1A437}"/>
    <cellStyle name="Normal 2 2 2 4 2 2 7" xfId="34419" xr:uid="{260F295E-B39F-4552-9871-8A5FB2DF49DB}"/>
    <cellStyle name="Normal 2 2 2 4 2 3" xfId="1319" xr:uid="{4797BDFA-B876-4F94-8558-1049B0DFE54F}"/>
    <cellStyle name="Normal 2 2 2 4 2 3 2" xfId="4708" xr:uid="{E3627C04-9BB6-4B4E-996F-17120E6D6F3A}"/>
    <cellStyle name="Normal 2 2 2 4 2 3 2 2" xfId="13088" xr:uid="{1647F99A-C60F-4F87-BFA8-1B28638BE642}"/>
    <cellStyle name="Normal 2 2 2 4 2 3 2 2 2" xfId="29848" xr:uid="{51260895-C407-4C39-A009-F90CE7EA384E}"/>
    <cellStyle name="Normal 2 2 2 4 2 3 2 2 3" xfId="46607" xr:uid="{DC505314-4521-4F2A-BC85-6AD694458F53}"/>
    <cellStyle name="Normal 2 2 2 4 2 3 2 3" xfId="21468" xr:uid="{224C4F89-FA20-449D-8806-FECAF85CBE4B}"/>
    <cellStyle name="Normal 2 2 2 4 2 3 2 4" xfId="38227" xr:uid="{46AABEE8-53F5-4F46-8E34-4932976EA1A8}"/>
    <cellStyle name="Normal 2 2 2 4 2 3 3" xfId="6395" xr:uid="{74DADA8C-B496-4F77-B3F0-A1B80CDBBFAE}"/>
    <cellStyle name="Normal 2 2 2 4 2 3 3 2" xfId="14775" xr:uid="{E0D68C61-F80E-4702-81C6-7F31EE3B37A0}"/>
    <cellStyle name="Normal 2 2 2 4 2 3 3 2 2" xfId="31535" xr:uid="{B2BEB893-5947-46F7-927D-A2A66AC5BF3D}"/>
    <cellStyle name="Normal 2 2 2 4 2 3 3 2 3" xfId="48294" xr:uid="{4310BB86-7333-4C7E-9CEE-CB047DAF09BB}"/>
    <cellStyle name="Normal 2 2 2 4 2 3 3 3" xfId="23155" xr:uid="{CE628CC1-DF3C-4EF0-AA8A-C6EAB896430A}"/>
    <cellStyle name="Normal 2 2 2 4 2 3 3 4" xfId="39914" xr:uid="{4E544CF3-E9EB-478B-AF5A-5A77AC89112F}"/>
    <cellStyle name="Normal 2 2 2 4 2 3 4" xfId="3131" xr:uid="{CFB91F18-733E-445D-9E99-3F7D8DB3A4D0}"/>
    <cellStyle name="Normal 2 2 2 4 2 3 4 2" xfId="11511" xr:uid="{703ED390-F17F-439A-B3E0-E200DB16728C}"/>
    <cellStyle name="Normal 2 2 2 4 2 3 4 2 2" xfId="28271" xr:uid="{8F573D50-0287-42C4-A831-9C2866A12D4D}"/>
    <cellStyle name="Normal 2 2 2 4 2 3 4 2 3" xfId="45030" xr:uid="{B28210AC-2004-424F-9E41-E7180DEF7F40}"/>
    <cellStyle name="Normal 2 2 2 4 2 3 4 3" xfId="19891" xr:uid="{AA9C127A-9FF3-4AAA-B112-D72700E02980}"/>
    <cellStyle name="Normal 2 2 2 4 2 3 4 4" xfId="36650" xr:uid="{7F6FF8D7-2D49-41E3-AF55-D56F62B38ED1}"/>
    <cellStyle name="Normal 2 2 2 4 2 3 5" xfId="9708" xr:uid="{4F8EE6B4-7DDA-4692-B0E0-633A8854C906}"/>
    <cellStyle name="Normal 2 2 2 4 2 3 5 2" xfId="26468" xr:uid="{7E68A9B2-EA9C-4080-BA2A-4E3835523035}"/>
    <cellStyle name="Normal 2 2 2 4 2 3 5 3" xfId="43227" xr:uid="{18995913-000A-41B2-8EC3-9DFDB3FEAF85}"/>
    <cellStyle name="Normal 2 2 2 4 2 3 6" xfId="18088" xr:uid="{C46D6BA9-E688-4D46-BE24-32E47196DBEF}"/>
    <cellStyle name="Normal 2 2 2 4 2 3 7" xfId="34847" xr:uid="{FE3F29A5-D488-4A2E-96D9-FC09B8A005EF}"/>
    <cellStyle name="Normal 2 2 2 4 2 4" xfId="1656" xr:uid="{2D626E56-7A27-4151-AB85-DE7BA1879064}"/>
    <cellStyle name="Normal 2 2 2 4 2 4 2" xfId="5045" xr:uid="{C511BC8A-32E6-4AF2-A73D-AA82B8B7CF5F}"/>
    <cellStyle name="Normal 2 2 2 4 2 4 2 2" xfId="13425" xr:uid="{88924667-5CEA-4349-B4BC-170927701733}"/>
    <cellStyle name="Normal 2 2 2 4 2 4 2 2 2" xfId="30185" xr:uid="{D36D52C4-714C-4C14-8EAA-388EB379D088}"/>
    <cellStyle name="Normal 2 2 2 4 2 4 2 2 3" xfId="46944" xr:uid="{67AEAFBC-45E2-4A22-845A-FB28D07D488C}"/>
    <cellStyle name="Normal 2 2 2 4 2 4 2 3" xfId="21805" xr:uid="{FCD0D25B-86AC-4031-BD48-BCB8BCA31A92}"/>
    <cellStyle name="Normal 2 2 2 4 2 4 2 4" xfId="38564" xr:uid="{80F3F026-6262-4430-B371-53549F48473D}"/>
    <cellStyle name="Normal 2 2 2 4 2 4 3" xfId="6732" xr:uid="{36A4DC9A-66F3-492E-8EE4-E498FF17A1A9}"/>
    <cellStyle name="Normal 2 2 2 4 2 4 3 2" xfId="15112" xr:uid="{C755E998-977D-4EB2-8680-2F895B587155}"/>
    <cellStyle name="Normal 2 2 2 4 2 4 3 2 2" xfId="31872" xr:uid="{EEA07014-E4D9-44EE-98E0-C9C60E3B1CA1}"/>
    <cellStyle name="Normal 2 2 2 4 2 4 3 2 3" xfId="48631" xr:uid="{3570DCD6-D8A6-4292-B045-19EBB5294291}"/>
    <cellStyle name="Normal 2 2 2 4 2 4 3 3" xfId="23492" xr:uid="{B21DEFA1-FA12-4BD1-9481-824BDC25E183}"/>
    <cellStyle name="Normal 2 2 2 4 2 4 3 4" xfId="40251" xr:uid="{E564C739-3BA4-4214-9343-12D39FA5BB96}"/>
    <cellStyle name="Normal 2 2 2 4 2 4 4" xfId="3356" xr:uid="{89057FBD-AD42-457E-B323-F565615E0F1F}"/>
    <cellStyle name="Normal 2 2 2 4 2 4 4 2" xfId="11736" xr:uid="{0B06EED5-F255-4119-BEB7-F0CCE94998FB}"/>
    <cellStyle name="Normal 2 2 2 4 2 4 4 2 2" xfId="28496" xr:uid="{96676A61-5842-4A67-ABA0-C32CF7802811}"/>
    <cellStyle name="Normal 2 2 2 4 2 4 4 2 3" xfId="45255" xr:uid="{779C7455-971C-425E-A70B-70BE117D6FFA}"/>
    <cellStyle name="Normal 2 2 2 4 2 4 4 3" xfId="20116" xr:uid="{D51505D4-C4B2-416A-ADDB-6D951E9D0030}"/>
    <cellStyle name="Normal 2 2 2 4 2 4 4 4" xfId="36875" xr:uid="{436CBD2B-81AF-4ECE-BC1F-4C6C510DE5E0}"/>
    <cellStyle name="Normal 2 2 2 4 2 4 5" xfId="10045" xr:uid="{75F92A7E-A865-4A3C-A1C6-B08EA2F51619}"/>
    <cellStyle name="Normal 2 2 2 4 2 4 5 2" xfId="26805" xr:uid="{A0102AE2-C8DF-480B-8083-21379066D65A}"/>
    <cellStyle name="Normal 2 2 2 4 2 4 5 3" xfId="43564" xr:uid="{3267784A-B635-4743-9A18-4B1A08D8E076}"/>
    <cellStyle name="Normal 2 2 2 4 2 4 6" xfId="18425" xr:uid="{9F841FB8-EF4D-4F61-B657-CF8554A04A82}"/>
    <cellStyle name="Normal 2 2 2 4 2 4 7" xfId="35184" xr:uid="{4017B103-A380-4564-8CAB-A8DC87DD861C}"/>
    <cellStyle name="Normal 2 2 2 4 2 5" xfId="3775" xr:uid="{4768DD91-13F9-40C8-8CB0-3E590017B1EE}"/>
    <cellStyle name="Normal 2 2 2 4 2 5 2" xfId="12155" xr:uid="{DBEE3981-4A9F-4B35-94EC-B1D96B428A6D}"/>
    <cellStyle name="Normal 2 2 2 4 2 5 2 2" xfId="28915" xr:uid="{CEE79E07-E24B-42BF-B291-C992215AFE4B}"/>
    <cellStyle name="Normal 2 2 2 4 2 5 2 3" xfId="45674" xr:uid="{DAABE5CD-BC73-41CE-800D-2568682DB897}"/>
    <cellStyle name="Normal 2 2 2 4 2 5 3" xfId="20535" xr:uid="{2C9BC743-76A0-47A2-B67B-A70C73789BC0}"/>
    <cellStyle name="Normal 2 2 2 4 2 5 4" xfId="37294" xr:uid="{4D42A7E9-FCA9-48E3-AE6C-346912F9C956}"/>
    <cellStyle name="Normal 2 2 2 4 2 6" xfId="5541" xr:uid="{67FF9DEE-1B60-46B4-9137-427F66B2CD9D}"/>
    <cellStyle name="Normal 2 2 2 4 2 6 2" xfId="13921" xr:uid="{F70DD44B-1992-4A14-B2BA-01DEFE07C7EE}"/>
    <cellStyle name="Normal 2 2 2 4 2 6 2 2" xfId="30681" xr:uid="{68375E73-8F6C-4968-B581-A345AD2F7A61}"/>
    <cellStyle name="Normal 2 2 2 4 2 6 2 3" xfId="47440" xr:uid="{5A7CD19B-BF43-4E27-BE8F-0AACE2F918C0}"/>
    <cellStyle name="Normal 2 2 2 4 2 6 3" xfId="22301" xr:uid="{5067BC2D-AC47-4EB3-B753-149F8F5FBB87}"/>
    <cellStyle name="Normal 2 2 2 4 2 6 4" xfId="39060" xr:uid="{55D90F81-23FD-405E-831B-37584A434EDA}"/>
    <cellStyle name="Normal 2 2 2 4 2 7" xfId="7138" xr:uid="{4E1CF505-C62D-4CBE-83FE-8FBECA16747F}"/>
    <cellStyle name="Normal 2 2 2 4 2 7 2" xfId="15518" xr:uid="{250C7C43-3664-4FC6-9620-CAE39752AD5B}"/>
    <cellStyle name="Normal 2 2 2 4 2 7 2 2" xfId="32278" xr:uid="{9D963A44-CE78-47BB-A611-4849793E858A}"/>
    <cellStyle name="Normal 2 2 2 4 2 7 2 3" xfId="49037" xr:uid="{6608F067-8ABA-4D73-B9CC-FF013464A778}"/>
    <cellStyle name="Normal 2 2 2 4 2 7 3" xfId="23898" xr:uid="{A3508E3C-09FA-4AB8-B5A3-496C92427045}"/>
    <cellStyle name="Normal 2 2 2 4 2 7 4" xfId="40657" xr:uid="{242EB553-6EB5-465D-B59C-2D007E0C5CD3}"/>
    <cellStyle name="Normal 2 2 2 4 2 8" xfId="7544" xr:uid="{D59D3587-9987-4472-A9C3-7B54FE146F5A}"/>
    <cellStyle name="Normal 2 2 2 4 2 8 2" xfId="15924" xr:uid="{2BF167A8-64E2-4578-8F4D-D6BBD683068F}"/>
    <cellStyle name="Normal 2 2 2 4 2 8 2 2" xfId="32684" xr:uid="{123638E4-606A-4999-9946-24F671A99853}"/>
    <cellStyle name="Normal 2 2 2 4 2 8 2 3" xfId="49443" xr:uid="{8AF3649E-C906-4C82-BCAD-66BD37A53934}"/>
    <cellStyle name="Normal 2 2 2 4 2 8 3" xfId="24304" xr:uid="{9535DCEA-2E5E-4929-8F68-084A2C031487}"/>
    <cellStyle name="Normal 2 2 2 4 2 8 4" xfId="41063" xr:uid="{332ED035-4E74-42AC-BA50-C4C71E484E87}"/>
    <cellStyle name="Normal 2 2 2 4 2 9" xfId="7950" xr:uid="{96FB5A75-8D1D-4252-A6F6-ECF545617323}"/>
    <cellStyle name="Normal 2 2 2 4 2 9 2" xfId="16330" xr:uid="{4FBBB476-EFE1-4E78-803C-22455DB0A6A9}"/>
    <cellStyle name="Normal 2 2 2 4 2 9 2 2" xfId="33090" xr:uid="{6A7C8396-EDF1-41A6-BAD0-0426A3481141}"/>
    <cellStyle name="Normal 2 2 2 4 2 9 2 3" xfId="49849" xr:uid="{7EE87899-7EB0-4D28-9EB0-814C64B874EA}"/>
    <cellStyle name="Normal 2 2 2 4 2 9 3" xfId="24710" xr:uid="{4DD5C725-EA5C-4A5A-B704-4E978A39C7A6}"/>
    <cellStyle name="Normal 2 2 2 4 2 9 4" xfId="41469" xr:uid="{73F5C23B-10E4-4C4A-9417-FDC643A56613}"/>
    <cellStyle name="Normal 2 2 2 4 3" xfId="444" xr:uid="{8B0C8943-5F44-43CB-B0C4-3703079D1D6B}"/>
    <cellStyle name="Normal 2 2 2 4 3 10" xfId="8476" xr:uid="{126DF3A3-50DF-4FDE-9561-27555652F536}"/>
    <cellStyle name="Normal 2 2 2 4 3 10 2" xfId="16856" xr:uid="{8FA5C8D5-C66D-42E6-8F9C-25E6580D0E5C}"/>
    <cellStyle name="Normal 2 2 2 4 3 10 2 2" xfId="33616" xr:uid="{E89A5CAD-14F7-43B9-8BE2-338F5566652E}"/>
    <cellStyle name="Normal 2 2 2 4 3 10 2 3" xfId="50375" xr:uid="{DBB76E4B-4F12-4923-A41E-55424241E215}"/>
    <cellStyle name="Normal 2 2 2 4 3 10 3" xfId="25236" xr:uid="{9D04B49C-ABD5-4055-B421-97A34FF5168D}"/>
    <cellStyle name="Normal 2 2 2 4 3 10 4" xfId="41995" xr:uid="{6BF32B7F-FD5D-47F6-A9F9-D9AE85B69AF7}"/>
    <cellStyle name="Normal 2 2 2 4 3 11" xfId="2276" xr:uid="{731BEB0B-7C69-4C81-98D1-9859836E0C75}"/>
    <cellStyle name="Normal 2 2 2 4 3 11 2" xfId="10658" xr:uid="{7668EE1A-2554-43F5-81CA-8D3BF2EE899B}"/>
    <cellStyle name="Normal 2 2 2 4 3 11 2 2" xfId="27418" xr:uid="{00C5A891-BA60-4302-A367-97A0A0776CBF}"/>
    <cellStyle name="Normal 2 2 2 4 3 11 2 3" xfId="44177" xr:uid="{DF5EF447-C9AD-4A79-A7E3-4D7760F52235}"/>
    <cellStyle name="Normal 2 2 2 4 3 11 3" xfId="19038" xr:uid="{B6924E85-6ABE-4FA4-B29D-E7124A75A42D}"/>
    <cellStyle name="Normal 2 2 2 4 3 11 4" xfId="35797" xr:uid="{02601CBC-BEDA-4AFF-914A-775895D8869B}"/>
    <cellStyle name="Normal 2 2 2 4 3 12" xfId="8855" xr:uid="{92B4B8DE-1BA0-42B8-B9D0-C720C1AA503F}"/>
    <cellStyle name="Normal 2 2 2 4 3 12 2" xfId="25615" xr:uid="{DBEA3178-9959-4FD3-9133-AD1C1D61AB4D}"/>
    <cellStyle name="Normal 2 2 2 4 3 12 3" xfId="42374" xr:uid="{96E98831-8EFD-4860-8ECE-B3F810398682}"/>
    <cellStyle name="Normal 2 2 2 4 3 13" xfId="17235" xr:uid="{9DE3C2D2-65FB-451E-AE5B-A05D859813A8}"/>
    <cellStyle name="Normal 2 2 2 4 3 14" xfId="33994" xr:uid="{0FF5B8AF-A024-4ECE-B720-332B91DE15E9}"/>
    <cellStyle name="Normal 2 2 2 4 3 2" xfId="886" xr:uid="{36E71AD5-04FC-4302-9FB6-B79E3F16848E}"/>
    <cellStyle name="Normal 2 2 2 4 3 2 2" xfId="4281" xr:uid="{49C2A1A0-FC76-48BE-ACA3-000766BDB0E6}"/>
    <cellStyle name="Normal 2 2 2 4 3 2 2 2" xfId="12661" xr:uid="{1B4B235E-1950-436B-9E41-BE7A1631288C}"/>
    <cellStyle name="Normal 2 2 2 4 3 2 2 2 2" xfId="29421" xr:uid="{76133E98-CDE5-4AC9-88B3-4A6D306E00F8}"/>
    <cellStyle name="Normal 2 2 2 4 3 2 2 2 3" xfId="46180" xr:uid="{687D02FC-DB38-4F34-BA16-F4074A7ED049}"/>
    <cellStyle name="Normal 2 2 2 4 3 2 2 3" xfId="21041" xr:uid="{B1415B06-C7D9-41D0-A3F8-F8B30B829C53}"/>
    <cellStyle name="Normal 2 2 2 4 3 2 2 4" xfId="37800" xr:uid="{1D176360-BBA8-49C3-AFA5-DB7CB64B7498}"/>
    <cellStyle name="Normal 2 2 2 4 3 2 3" xfId="5968" xr:uid="{42655B0D-82FB-413D-A653-A237A21F67B6}"/>
    <cellStyle name="Normal 2 2 2 4 3 2 3 2" xfId="14348" xr:uid="{8645BF8B-FE68-4519-998E-73C789504D70}"/>
    <cellStyle name="Normal 2 2 2 4 3 2 3 2 2" xfId="31108" xr:uid="{BF8591E9-9E28-4938-A251-6A3331AE0828}"/>
    <cellStyle name="Normal 2 2 2 4 3 2 3 2 3" xfId="47867" xr:uid="{5A9DA65A-8A00-46E0-BD68-45BCE0A7BFE6}"/>
    <cellStyle name="Normal 2 2 2 4 3 2 3 3" xfId="22728" xr:uid="{875324F7-88CC-43A8-8A6A-EE44AA0A89A0}"/>
    <cellStyle name="Normal 2 2 2 4 3 2 3 4" xfId="39487" xr:uid="{7ED591CD-6DC5-47A4-89C0-B53A9E4B62B2}"/>
    <cellStyle name="Normal 2 2 2 4 3 2 4" xfId="2704" xr:uid="{8F98DF03-DCDF-47C7-B69D-AC2556623C9D}"/>
    <cellStyle name="Normal 2 2 2 4 3 2 4 2" xfId="11084" xr:uid="{D16EA2D7-0385-44A2-ABEB-A181FFEE37FF}"/>
    <cellStyle name="Normal 2 2 2 4 3 2 4 2 2" xfId="27844" xr:uid="{B54B53DA-ADDA-493E-A491-BA0951405A2D}"/>
    <cellStyle name="Normal 2 2 2 4 3 2 4 2 3" xfId="44603" xr:uid="{23190F2F-2E4E-49FA-94A2-2DD82B339680}"/>
    <cellStyle name="Normal 2 2 2 4 3 2 4 3" xfId="19464" xr:uid="{E6CD7F96-5FF5-48DC-A5A8-D76F2A305C8A}"/>
    <cellStyle name="Normal 2 2 2 4 3 2 4 4" xfId="36223" xr:uid="{33B02DAF-49D8-4D4B-B8EE-EAB60F25198F}"/>
    <cellStyle name="Normal 2 2 2 4 3 2 5" xfId="9281" xr:uid="{B326EC69-DBFC-4915-AB9B-544683ED9072}"/>
    <cellStyle name="Normal 2 2 2 4 3 2 5 2" xfId="26041" xr:uid="{FC984B20-772B-40C9-9AC5-2406E2F37DBB}"/>
    <cellStyle name="Normal 2 2 2 4 3 2 5 3" xfId="42800" xr:uid="{BF6816AA-050F-486A-B635-E27DB196647F}"/>
    <cellStyle name="Normal 2 2 2 4 3 2 6" xfId="17661" xr:uid="{3E5DD632-9212-4883-AA21-A8E20C37B546}"/>
    <cellStyle name="Normal 2 2 2 4 3 2 7" xfId="34420" xr:uid="{0F434621-EC4D-4414-AC78-5A3E336A58B0}"/>
    <cellStyle name="Normal 2 2 2 4 3 3" xfId="1320" xr:uid="{292E1E30-0594-4741-8281-80D1F2EE22BC}"/>
    <cellStyle name="Normal 2 2 2 4 3 3 2" xfId="4709" xr:uid="{3145EEB6-FD4F-480F-82EB-62A4581EEA2F}"/>
    <cellStyle name="Normal 2 2 2 4 3 3 2 2" xfId="13089" xr:uid="{F5CD328C-772F-4A45-8315-65207BDC53B4}"/>
    <cellStyle name="Normal 2 2 2 4 3 3 2 2 2" xfId="29849" xr:uid="{47E5091F-9C55-449B-9B91-37FBE52AB2E2}"/>
    <cellStyle name="Normal 2 2 2 4 3 3 2 2 3" xfId="46608" xr:uid="{FE7313E9-68E4-4EDE-B514-C119167BE545}"/>
    <cellStyle name="Normal 2 2 2 4 3 3 2 3" xfId="21469" xr:uid="{F51718E4-4700-4981-8AD9-4695F8479ED4}"/>
    <cellStyle name="Normal 2 2 2 4 3 3 2 4" xfId="38228" xr:uid="{326B2BF5-C917-4AC6-B56E-AB1046AB8159}"/>
    <cellStyle name="Normal 2 2 2 4 3 3 3" xfId="6396" xr:uid="{4390E16D-2907-4865-97BE-545EF86A3DAA}"/>
    <cellStyle name="Normal 2 2 2 4 3 3 3 2" xfId="14776" xr:uid="{A0C87A08-A540-4E63-AE1A-4065F9FEDCCA}"/>
    <cellStyle name="Normal 2 2 2 4 3 3 3 2 2" xfId="31536" xr:uid="{4B600E32-7EDC-41AD-A490-2EB0A8D89ED7}"/>
    <cellStyle name="Normal 2 2 2 4 3 3 3 2 3" xfId="48295" xr:uid="{1AA4DBCF-0794-4B92-B01F-11CC61BC5E7C}"/>
    <cellStyle name="Normal 2 2 2 4 3 3 3 3" xfId="23156" xr:uid="{F416A517-800E-4503-A257-528751880F0B}"/>
    <cellStyle name="Normal 2 2 2 4 3 3 3 4" xfId="39915" xr:uid="{5CE8FD52-4ABD-4AA5-9EF2-A3299C7694A5}"/>
    <cellStyle name="Normal 2 2 2 4 3 3 4" xfId="3132" xr:uid="{24CBD740-1B3A-4A6A-95CF-55328761A9F7}"/>
    <cellStyle name="Normal 2 2 2 4 3 3 4 2" xfId="11512" xr:uid="{1F6EDCC5-D693-426E-9BD5-44CC1C7C0083}"/>
    <cellStyle name="Normal 2 2 2 4 3 3 4 2 2" xfId="28272" xr:uid="{FE62E813-3BBE-4B6B-914B-9747E4E27C91}"/>
    <cellStyle name="Normal 2 2 2 4 3 3 4 2 3" xfId="45031" xr:uid="{B9E29F27-0667-4782-B6C2-E03BCD559004}"/>
    <cellStyle name="Normal 2 2 2 4 3 3 4 3" xfId="19892" xr:uid="{023A0D5C-3CC8-45B0-B840-D1047C6BA2D7}"/>
    <cellStyle name="Normal 2 2 2 4 3 3 4 4" xfId="36651" xr:uid="{04870477-0AA2-47D7-AD72-06CF8E5DED7B}"/>
    <cellStyle name="Normal 2 2 2 4 3 3 5" xfId="9709" xr:uid="{AB854C49-4FFE-4426-AB8D-EA238FE7DF99}"/>
    <cellStyle name="Normal 2 2 2 4 3 3 5 2" xfId="26469" xr:uid="{A286DF43-DEC7-4196-8B05-CE2441EF348B}"/>
    <cellStyle name="Normal 2 2 2 4 3 3 5 3" xfId="43228" xr:uid="{38084C12-3436-4039-BBDC-F5B5E891F2BE}"/>
    <cellStyle name="Normal 2 2 2 4 3 3 6" xfId="18089" xr:uid="{BB283AE5-4538-4C7B-9953-9883F0F2ACE2}"/>
    <cellStyle name="Normal 2 2 2 4 3 3 7" xfId="34848" xr:uid="{780DC5C0-BA11-46CB-A9F0-328402A8BEC9}"/>
    <cellStyle name="Normal 2 2 2 4 3 4" xfId="1776" xr:uid="{9EEABBC1-B7CF-43C5-9803-FA337783D311}"/>
    <cellStyle name="Normal 2 2 2 4 3 4 2" xfId="5165" xr:uid="{1EAA95B9-674B-4B0C-A4D9-389E78CCE613}"/>
    <cellStyle name="Normal 2 2 2 4 3 4 2 2" xfId="13545" xr:uid="{10F3919F-40A6-4447-94F2-80C908ACAB52}"/>
    <cellStyle name="Normal 2 2 2 4 3 4 2 2 2" xfId="30305" xr:uid="{3EF3269C-C016-450F-9013-FC4FDEF68A65}"/>
    <cellStyle name="Normal 2 2 2 4 3 4 2 2 3" xfId="47064" xr:uid="{1369D8D6-3CBF-4DA7-AE1E-9ED20CA73565}"/>
    <cellStyle name="Normal 2 2 2 4 3 4 2 3" xfId="21925" xr:uid="{614E9E90-6B62-4CB7-A0C0-30B65F9C15F9}"/>
    <cellStyle name="Normal 2 2 2 4 3 4 2 4" xfId="38684" xr:uid="{17A62624-F8DB-4E61-90C2-7F50AC73A818}"/>
    <cellStyle name="Normal 2 2 2 4 3 4 3" xfId="6852" xr:uid="{967E30BB-7E27-46E6-9476-5B36249D144B}"/>
    <cellStyle name="Normal 2 2 2 4 3 4 3 2" xfId="15232" xr:uid="{98296E72-D522-403B-A192-B6D570D585A8}"/>
    <cellStyle name="Normal 2 2 2 4 3 4 3 2 2" xfId="31992" xr:uid="{CD40AA4A-2EC7-47B5-ABA8-771A2B4A5F3A}"/>
    <cellStyle name="Normal 2 2 2 4 3 4 3 2 3" xfId="48751" xr:uid="{2BA62784-A95C-4420-B874-66964B03A42E}"/>
    <cellStyle name="Normal 2 2 2 4 3 4 3 3" xfId="23612" xr:uid="{28C8A8C6-FCA3-4E81-943B-F09238484478}"/>
    <cellStyle name="Normal 2 2 2 4 3 4 3 4" xfId="40371" xr:uid="{759C7015-BF9E-4A6E-ADBA-223B371791DA}"/>
    <cellStyle name="Normal 2 2 2 4 3 4 4" xfId="3475" xr:uid="{6BBA8431-A2A6-4380-885D-1DC01AE981EF}"/>
    <cellStyle name="Normal 2 2 2 4 3 4 4 2" xfId="11855" xr:uid="{889187BD-3F92-4ED4-8763-FC4A2AEA8033}"/>
    <cellStyle name="Normal 2 2 2 4 3 4 4 2 2" xfId="28615" xr:uid="{69102F97-A93D-4FD3-8317-1DCAC1E68986}"/>
    <cellStyle name="Normal 2 2 2 4 3 4 4 2 3" xfId="45374" xr:uid="{64F27F5D-6535-476C-AFC3-605CBE77E1A2}"/>
    <cellStyle name="Normal 2 2 2 4 3 4 4 3" xfId="20235" xr:uid="{6EECC404-CB92-4071-BE38-38DCCF8B2435}"/>
    <cellStyle name="Normal 2 2 2 4 3 4 4 4" xfId="36994" xr:uid="{0A7BFBFD-654D-4061-84F3-F6D91F903B3A}"/>
    <cellStyle name="Normal 2 2 2 4 3 4 5" xfId="10165" xr:uid="{83AD1FC3-9FCE-41EB-9BE2-01D635C96824}"/>
    <cellStyle name="Normal 2 2 2 4 3 4 5 2" xfId="26925" xr:uid="{7C7F61F7-9BAF-4B75-B3E2-EDFFDB548BB5}"/>
    <cellStyle name="Normal 2 2 2 4 3 4 5 3" xfId="43684" xr:uid="{15135009-EFE7-45ED-A475-17894DAAAD74}"/>
    <cellStyle name="Normal 2 2 2 4 3 4 6" xfId="18545" xr:uid="{69F1BB4B-A7E4-48A5-8CE2-7A861F2BD16D}"/>
    <cellStyle name="Normal 2 2 2 4 3 4 7" xfId="35304" xr:uid="{C5DC5DFA-BDB8-4AFA-8B1D-828CD7AA27BD}"/>
    <cellStyle name="Normal 2 2 2 4 3 5" xfId="3895" xr:uid="{E38ABB8A-DB2A-4B3A-B834-7F4720368F49}"/>
    <cellStyle name="Normal 2 2 2 4 3 5 2" xfId="12275" xr:uid="{A4465111-C3D6-42C5-A784-6947F34604D8}"/>
    <cellStyle name="Normal 2 2 2 4 3 5 2 2" xfId="29035" xr:uid="{CEF4E81C-D31B-4446-A72C-BBC30F0BD28E}"/>
    <cellStyle name="Normal 2 2 2 4 3 5 2 3" xfId="45794" xr:uid="{90CCA22A-6B35-4F04-AB7E-3A31C316A693}"/>
    <cellStyle name="Normal 2 2 2 4 3 5 3" xfId="20655" xr:uid="{D5F0EA7B-812A-459C-8A93-43B83ADF1536}"/>
    <cellStyle name="Normal 2 2 2 4 3 5 4" xfId="37414" xr:uid="{9682B7FE-E6BD-4805-BBC5-9A3C9C84995F}"/>
    <cellStyle name="Normal 2 2 2 4 3 6" xfId="5542" xr:uid="{6ABCF619-7783-4535-8DB5-393F1C57458E}"/>
    <cellStyle name="Normal 2 2 2 4 3 6 2" xfId="13922" xr:uid="{08EE35E6-B9F2-433B-A5C4-797E0E52CE3C}"/>
    <cellStyle name="Normal 2 2 2 4 3 6 2 2" xfId="30682" xr:uid="{8F66C01D-EC3A-4973-B0EA-FDAC79F16F91}"/>
    <cellStyle name="Normal 2 2 2 4 3 6 2 3" xfId="47441" xr:uid="{9C77A0A6-132A-452B-AC87-FFE233A974F1}"/>
    <cellStyle name="Normal 2 2 2 4 3 6 3" xfId="22302" xr:uid="{B6145D2E-7E81-4A63-A317-47D5980BEB00}"/>
    <cellStyle name="Normal 2 2 2 4 3 6 4" xfId="39061" xr:uid="{E64638D7-207E-4998-B938-7820F62FE8F6}"/>
    <cellStyle name="Normal 2 2 2 4 3 7" xfId="7258" xr:uid="{94775D93-957D-4AC1-9A61-FB8BD2A76A60}"/>
    <cellStyle name="Normal 2 2 2 4 3 7 2" xfId="15638" xr:uid="{E052DC1C-A457-4BF8-804A-B6C26A327F4A}"/>
    <cellStyle name="Normal 2 2 2 4 3 7 2 2" xfId="32398" xr:uid="{47F997E7-90D5-4D70-B997-EDE6287637B5}"/>
    <cellStyle name="Normal 2 2 2 4 3 7 2 3" xfId="49157" xr:uid="{55D289F9-52C7-4695-94DD-0B39A4771C13}"/>
    <cellStyle name="Normal 2 2 2 4 3 7 3" xfId="24018" xr:uid="{5F30060D-3773-4AF5-8283-C58B7B77C358}"/>
    <cellStyle name="Normal 2 2 2 4 3 7 4" xfId="40777" xr:uid="{627EAC2A-DADA-4E7D-B810-0694F82034E8}"/>
    <cellStyle name="Normal 2 2 2 4 3 8" xfId="7664" xr:uid="{824E8161-8212-4252-BEE4-AEAEDB8A905E}"/>
    <cellStyle name="Normal 2 2 2 4 3 8 2" xfId="16044" xr:uid="{FB978804-F8BF-458A-9FCA-467A0A77B62A}"/>
    <cellStyle name="Normal 2 2 2 4 3 8 2 2" xfId="32804" xr:uid="{032D56D0-3374-42C7-974A-32E7061AA046}"/>
    <cellStyle name="Normal 2 2 2 4 3 8 2 3" xfId="49563" xr:uid="{8485E262-7C96-4210-9B95-04726E54EAB2}"/>
    <cellStyle name="Normal 2 2 2 4 3 8 3" xfId="24424" xr:uid="{BD84DCEA-E22C-45C7-A047-51E3220C4657}"/>
    <cellStyle name="Normal 2 2 2 4 3 8 4" xfId="41183" xr:uid="{55DC80EA-2F0C-4E9D-B31E-81AA46FBD5F9}"/>
    <cellStyle name="Normal 2 2 2 4 3 9" xfId="8070" xr:uid="{F4AC534C-BC5E-48FA-94FE-5CDF556E66D6}"/>
    <cellStyle name="Normal 2 2 2 4 3 9 2" xfId="16450" xr:uid="{78F76BAD-E81C-453C-92BF-8595C7048796}"/>
    <cellStyle name="Normal 2 2 2 4 3 9 2 2" xfId="33210" xr:uid="{7A028F3C-B6BB-4225-81A2-E6210C7DBE57}"/>
    <cellStyle name="Normal 2 2 2 4 3 9 2 3" xfId="49969" xr:uid="{2AEB2944-DCC6-45E7-A845-56057C7CEBFC}"/>
    <cellStyle name="Normal 2 2 2 4 3 9 3" xfId="24830" xr:uid="{16212924-D0A3-477D-B51B-ABD88496E2E0}"/>
    <cellStyle name="Normal 2 2 2 4 3 9 4" xfId="41589" xr:uid="{23D7B0F7-3466-477C-991D-E66EC2D6C254}"/>
    <cellStyle name="Normal 2 2 2 4 4" xfId="657" xr:uid="{6CEC9D43-B35C-4005-BF4E-8C7A09DDBD2F}"/>
    <cellStyle name="Normal 2 2 2 4 4 2" xfId="4052" xr:uid="{BA94F665-BD33-4AE2-A96C-723C92C108B7}"/>
    <cellStyle name="Normal 2 2 2 4 4 2 2" xfId="12432" xr:uid="{068F7770-E6FA-41EB-A538-3AD9EF9A92F2}"/>
    <cellStyle name="Normal 2 2 2 4 4 2 2 2" xfId="29192" xr:uid="{0801CA91-E32F-480A-B99B-C5516884BD80}"/>
    <cellStyle name="Normal 2 2 2 4 4 2 2 3" xfId="45951" xr:uid="{C83138B4-1A0E-42BC-A8C1-BEB54A926084}"/>
    <cellStyle name="Normal 2 2 2 4 4 2 3" xfId="20812" xr:uid="{896A7599-ADFF-458E-976E-19BEC294CFF6}"/>
    <cellStyle name="Normal 2 2 2 4 4 2 4" xfId="37571" xr:uid="{7A9A9D8D-ACD1-4307-AD18-64D308375B42}"/>
    <cellStyle name="Normal 2 2 2 4 4 3" xfId="5739" xr:uid="{1266BE14-21FC-4AA3-B2FF-8FB04EDDC644}"/>
    <cellStyle name="Normal 2 2 2 4 4 3 2" xfId="14119" xr:uid="{0E7DBD80-3623-4789-B50A-AB1BBDAFF4CC}"/>
    <cellStyle name="Normal 2 2 2 4 4 3 2 2" xfId="30879" xr:uid="{6B5324F9-5BEF-4ADC-9E28-2BC1C10D416A}"/>
    <cellStyle name="Normal 2 2 2 4 4 3 2 3" xfId="47638" xr:uid="{FBA4DCB7-4E41-45D4-BD6D-BFE010B65977}"/>
    <cellStyle name="Normal 2 2 2 4 4 3 3" xfId="22499" xr:uid="{02158028-1103-469E-A084-D475B7735E02}"/>
    <cellStyle name="Normal 2 2 2 4 4 3 4" xfId="39258" xr:uid="{30A524EB-7F1F-4B58-8781-C22D42A577BB}"/>
    <cellStyle name="Normal 2 2 2 4 4 4" xfId="2475" xr:uid="{4B5086B9-65F1-48C4-BB71-7550E7AD1A67}"/>
    <cellStyle name="Normal 2 2 2 4 4 4 2" xfId="10855" xr:uid="{EB9F9645-CC84-43B8-952C-2482FF0D68FD}"/>
    <cellStyle name="Normal 2 2 2 4 4 4 2 2" xfId="27615" xr:uid="{3C810074-58F7-48AE-AF6D-F62037E8711D}"/>
    <cellStyle name="Normal 2 2 2 4 4 4 2 3" xfId="44374" xr:uid="{2BADB4C7-554F-4757-9DE2-B20D4A840AD1}"/>
    <cellStyle name="Normal 2 2 2 4 4 4 3" xfId="19235" xr:uid="{1EE87D46-9D4E-45F8-A602-FAECA3417224}"/>
    <cellStyle name="Normal 2 2 2 4 4 4 4" xfId="35994" xr:uid="{A3B2732F-ABD0-4F4E-9150-CCCBFC5783CC}"/>
    <cellStyle name="Normal 2 2 2 4 4 5" xfId="9052" xr:uid="{D6862AE3-2496-4E5F-930C-A3B951A843B2}"/>
    <cellStyle name="Normal 2 2 2 4 4 5 2" xfId="25812" xr:uid="{CDCBDC5D-B039-445F-8293-2ADE2E2546E9}"/>
    <cellStyle name="Normal 2 2 2 4 4 5 3" xfId="42571" xr:uid="{64532E7F-8D93-4EA4-8568-081176B5CCC9}"/>
    <cellStyle name="Normal 2 2 2 4 4 6" xfId="17432" xr:uid="{A0768EDE-9EA3-4BB0-BF11-2312363429CA}"/>
    <cellStyle name="Normal 2 2 2 4 4 7" xfId="34191" xr:uid="{40BB9B7C-8F06-41AC-8947-1A21E592568C}"/>
    <cellStyle name="Normal 2 2 2 4 5" xfId="1091" xr:uid="{66FCF9E0-ECB9-4B53-BF47-C1B00B32301C}"/>
    <cellStyle name="Normal 2 2 2 4 5 2" xfId="4480" xr:uid="{B3653BB3-66D3-4546-8243-292D688AA701}"/>
    <cellStyle name="Normal 2 2 2 4 5 2 2" xfId="12860" xr:uid="{6761A53B-9422-4424-AEF9-9633B7401E22}"/>
    <cellStyle name="Normal 2 2 2 4 5 2 2 2" xfId="29620" xr:uid="{B3444691-EF14-409E-B0E6-804D7B4C2632}"/>
    <cellStyle name="Normal 2 2 2 4 5 2 2 3" xfId="46379" xr:uid="{3416585A-E407-4D04-8DB3-98AD3BD55858}"/>
    <cellStyle name="Normal 2 2 2 4 5 2 3" xfId="21240" xr:uid="{0ECBE557-C59E-4F5E-AD5A-B20F3BF5D6F2}"/>
    <cellStyle name="Normal 2 2 2 4 5 2 4" xfId="37999" xr:uid="{EF289901-A8F8-4DFB-8458-33C35F90B6F1}"/>
    <cellStyle name="Normal 2 2 2 4 5 3" xfId="6167" xr:uid="{77F33E76-5390-43E6-9854-AAA5D1766669}"/>
    <cellStyle name="Normal 2 2 2 4 5 3 2" xfId="14547" xr:uid="{82FB60F8-832D-4B88-8C7E-76C5012578CD}"/>
    <cellStyle name="Normal 2 2 2 4 5 3 2 2" xfId="31307" xr:uid="{114644E1-46B1-4898-84B7-E129267C50F3}"/>
    <cellStyle name="Normal 2 2 2 4 5 3 2 3" xfId="48066" xr:uid="{212A8942-AD57-4064-ADFF-6975F03F0F56}"/>
    <cellStyle name="Normal 2 2 2 4 5 3 3" xfId="22927" xr:uid="{5E52078A-66C9-478C-A461-11F4C1D03E42}"/>
    <cellStyle name="Normal 2 2 2 4 5 3 4" xfId="39686" xr:uid="{B9545841-9B0F-4F28-91AE-ED255FC82372}"/>
    <cellStyle name="Normal 2 2 2 4 5 4" xfId="2903" xr:uid="{BF2019AE-8160-4B53-9294-F1D062B130F3}"/>
    <cellStyle name="Normal 2 2 2 4 5 4 2" xfId="11283" xr:uid="{A7042441-BC75-4E1D-B6B2-3405368C1F1B}"/>
    <cellStyle name="Normal 2 2 2 4 5 4 2 2" xfId="28043" xr:uid="{F6CF3397-6705-41E9-8742-A2AD9806F114}"/>
    <cellStyle name="Normal 2 2 2 4 5 4 2 3" xfId="44802" xr:uid="{ECC6D8E1-22EA-40A1-BAE4-020B1CC4D7EC}"/>
    <cellStyle name="Normal 2 2 2 4 5 4 3" xfId="19663" xr:uid="{98524B03-6B35-4841-99C4-33BACF15B18B}"/>
    <cellStyle name="Normal 2 2 2 4 5 4 4" xfId="36422" xr:uid="{6719FA58-2FA2-4B76-953E-ACFCDE26830E}"/>
    <cellStyle name="Normal 2 2 2 4 5 5" xfId="9480" xr:uid="{71D5AAD4-8170-4955-AD59-9D4F65CE7943}"/>
    <cellStyle name="Normal 2 2 2 4 5 5 2" xfId="26240" xr:uid="{C0FA58DC-78AB-46CF-AFB9-CB8E9473E7AC}"/>
    <cellStyle name="Normal 2 2 2 4 5 5 3" xfId="42999" xr:uid="{9FBFF883-5540-4D2E-9A6E-13E5428E9615}"/>
    <cellStyle name="Normal 2 2 2 4 5 6" xfId="17860" xr:uid="{4217612B-20C4-4982-94C2-BD8F8FC2FA12}"/>
    <cellStyle name="Normal 2 2 2 4 5 7" xfId="34619" xr:uid="{58152EEB-F257-49D7-A4B3-4E26B9623AE1}"/>
    <cellStyle name="Normal 2 2 2 4 6" xfId="1505" xr:uid="{31ED86D7-00DB-4181-8964-C7F8538F8F09}"/>
    <cellStyle name="Normal 2 2 2 4 6 2" xfId="4894" xr:uid="{AFEC658D-BAF6-4D81-ADCA-877A33BC7F83}"/>
    <cellStyle name="Normal 2 2 2 4 6 2 2" xfId="13274" xr:uid="{1E8672DD-94A8-4CE6-BF67-41EA9E0A9624}"/>
    <cellStyle name="Normal 2 2 2 4 6 2 2 2" xfId="30034" xr:uid="{12427354-4478-4480-AAB0-DDA245A49CD9}"/>
    <cellStyle name="Normal 2 2 2 4 6 2 2 3" xfId="46793" xr:uid="{419A5ACC-0C1E-4F33-BFD9-AF34AE3DCFFA}"/>
    <cellStyle name="Normal 2 2 2 4 6 2 3" xfId="21654" xr:uid="{D0EE2762-AB10-415F-969C-68AD20855ABA}"/>
    <cellStyle name="Normal 2 2 2 4 6 2 4" xfId="38413" xr:uid="{CF20360B-3135-45C4-B526-84914F3D55CF}"/>
    <cellStyle name="Normal 2 2 2 4 6 3" xfId="6581" xr:uid="{BF6C41CC-0958-4B46-BD5E-3711B1DBA807}"/>
    <cellStyle name="Normal 2 2 2 4 6 3 2" xfId="14961" xr:uid="{0366B25B-6DC4-4085-94CF-6F0C22EEE5C2}"/>
    <cellStyle name="Normal 2 2 2 4 6 3 2 2" xfId="31721" xr:uid="{C2AE0391-B54D-44F1-9691-F571E6252230}"/>
    <cellStyle name="Normal 2 2 2 4 6 3 2 3" xfId="48480" xr:uid="{29536FF8-DE46-468E-9FBD-CFD3DC71CF20}"/>
    <cellStyle name="Normal 2 2 2 4 6 3 3" xfId="23341" xr:uid="{8A922283-05AA-4A3A-B69D-7DD3F7684F4A}"/>
    <cellStyle name="Normal 2 2 2 4 6 3 4" xfId="40100" xr:uid="{036B9238-0B57-4939-B66D-7EC478B457EF}"/>
    <cellStyle name="Normal 2 2 2 4 6 4" xfId="2045" xr:uid="{7132B0E8-0BC7-480C-BDCB-65342B043606}"/>
    <cellStyle name="Normal 2 2 2 4 6 4 2" xfId="10429" xr:uid="{CF485BA0-7C9E-403C-860A-BEFDCFBB7230}"/>
    <cellStyle name="Normal 2 2 2 4 6 4 2 2" xfId="27189" xr:uid="{4059193E-BBD3-4D8E-B61E-A086B2174C96}"/>
    <cellStyle name="Normal 2 2 2 4 6 4 2 3" xfId="43948" xr:uid="{9E426060-1868-46F1-BCCC-3419C600D409}"/>
    <cellStyle name="Normal 2 2 2 4 6 4 3" xfId="18809" xr:uid="{9B645EAC-213C-4A84-A557-94C63167BCA6}"/>
    <cellStyle name="Normal 2 2 2 4 6 4 4" xfId="35568" xr:uid="{3F9FD327-083B-481F-A4DA-FDDF4B529E72}"/>
    <cellStyle name="Normal 2 2 2 4 6 5" xfId="9894" xr:uid="{1CAA0417-4469-4575-9DAE-8B362202AF80}"/>
    <cellStyle name="Normal 2 2 2 4 6 5 2" xfId="26654" xr:uid="{9FD197CA-D174-4C7B-869C-7F8EA17BDA11}"/>
    <cellStyle name="Normal 2 2 2 4 6 5 3" xfId="43413" xr:uid="{05B2DA09-7BDA-4B65-A39E-5D8827883756}"/>
    <cellStyle name="Normal 2 2 2 4 6 6" xfId="18274" xr:uid="{8C9FD551-3719-4218-A756-583488A33B63}"/>
    <cellStyle name="Normal 2 2 2 4 6 7" xfId="35033" xr:uid="{526E1E62-5081-4A0F-AE3A-7566E00C3683}"/>
    <cellStyle name="Normal 2 2 2 4 7" xfId="3623" xr:uid="{59A019D6-D786-4FCD-BE3E-C762AD41D763}"/>
    <cellStyle name="Normal 2 2 2 4 7 2" xfId="12003" xr:uid="{47F13B2A-C207-43B1-B23E-753767DEEA84}"/>
    <cellStyle name="Normal 2 2 2 4 7 2 2" xfId="28763" xr:uid="{2730E1E9-B274-4E6F-A007-ACA0E4D1711B}"/>
    <cellStyle name="Normal 2 2 2 4 7 2 3" xfId="45522" xr:uid="{EE518B1C-A708-410A-9953-D452CF176D2A}"/>
    <cellStyle name="Normal 2 2 2 4 7 3" xfId="20383" xr:uid="{77435D68-2C50-4CF4-880D-2549119EAD74}"/>
    <cellStyle name="Normal 2 2 2 4 7 4" xfId="37142" xr:uid="{2C1E06A3-95DD-4347-ADB1-36773657994C}"/>
    <cellStyle name="Normal 2 2 2 4 8" xfId="5313" xr:uid="{EA731070-0DC7-4BB3-9218-47DDE996BDB0}"/>
    <cellStyle name="Normal 2 2 2 4 8 2" xfId="13693" xr:uid="{3FCB354E-5C8F-43BB-B304-CB43C6B2CDF8}"/>
    <cellStyle name="Normal 2 2 2 4 8 2 2" xfId="30453" xr:uid="{F6BD772A-1B57-4290-9590-3AE3AE14041F}"/>
    <cellStyle name="Normal 2 2 2 4 8 2 3" xfId="47212" xr:uid="{96EBC71D-287F-4B95-B506-56E15C351A9B}"/>
    <cellStyle name="Normal 2 2 2 4 8 3" xfId="22073" xr:uid="{69CA23E7-9F9A-4634-93BF-E0ABBCDCD7AE}"/>
    <cellStyle name="Normal 2 2 2 4 8 4" xfId="38832" xr:uid="{E723A4BE-B9D1-4AD2-B31E-2FA1604C3F03}"/>
    <cellStyle name="Normal 2 2 2 4 9" xfId="6987" xr:uid="{17BCA558-89EE-4FBA-9874-89E16C104E4C}"/>
    <cellStyle name="Normal 2 2 2 4 9 2" xfId="15367" xr:uid="{BFB38BAC-C16A-47B6-8D8D-3596A1EFB080}"/>
    <cellStyle name="Normal 2 2 2 4 9 2 2" xfId="32127" xr:uid="{C9F6006E-FBFB-465F-98E7-44D0AD788913}"/>
    <cellStyle name="Normal 2 2 2 4 9 2 3" xfId="48886" xr:uid="{5EA00F0E-F733-425E-865F-258CB46F37E3}"/>
    <cellStyle name="Normal 2 2 2 4 9 3" xfId="23747" xr:uid="{28BEDC36-38A8-494E-BBC1-E9E3970AA82A}"/>
    <cellStyle name="Normal 2 2 2 4 9 4" xfId="40506" xr:uid="{E06601AB-59FC-47F8-931E-F83B9C8DF0FF}"/>
    <cellStyle name="Normal 2 2 2 5" xfId="445" xr:uid="{FB0A27E8-8ED6-478B-A070-BFFBC3762740}"/>
    <cellStyle name="Normal 2 2 2 5 10" xfId="7394" xr:uid="{A749FC76-A41D-4206-93CF-5CEE27F0D0BE}"/>
    <cellStyle name="Normal 2 2 2 5 10 2" xfId="15774" xr:uid="{97697738-0CC7-487E-B253-7F6EAEFC3CD5}"/>
    <cellStyle name="Normal 2 2 2 5 10 2 2" xfId="32534" xr:uid="{FC75E2B7-C8EA-4A65-A72D-E3EF96B7B320}"/>
    <cellStyle name="Normal 2 2 2 5 10 2 3" xfId="49293" xr:uid="{768AFB75-D647-44F8-9CD5-CF521A613017}"/>
    <cellStyle name="Normal 2 2 2 5 10 3" xfId="24154" xr:uid="{A78D8FD0-58F2-4568-81AA-1C0C7013F140}"/>
    <cellStyle name="Normal 2 2 2 5 10 4" xfId="40913" xr:uid="{CEF73354-D0F4-4592-9CF1-B458C4334D43}"/>
    <cellStyle name="Normal 2 2 2 5 11" xfId="7800" xr:uid="{D4A5A40B-3E86-4871-9606-D4340B1AE1FA}"/>
    <cellStyle name="Normal 2 2 2 5 11 2" xfId="16180" xr:uid="{DE44436A-7B3A-404E-A7CB-3BE3A6E7AF6D}"/>
    <cellStyle name="Normal 2 2 2 5 11 2 2" xfId="32940" xr:uid="{F77CA691-8894-4EB9-90AB-D0FD5BD81474}"/>
    <cellStyle name="Normal 2 2 2 5 11 2 3" xfId="49699" xr:uid="{5FC7C7F4-1EC5-41B2-9459-DDAE41A2A321}"/>
    <cellStyle name="Normal 2 2 2 5 11 3" xfId="24560" xr:uid="{7E143CB5-F51A-4563-B68E-6657156FDD57}"/>
    <cellStyle name="Normal 2 2 2 5 11 4" xfId="41319" xr:uid="{97A21845-60DF-46A0-B451-C2C645E6135D}"/>
    <cellStyle name="Normal 2 2 2 5 12" xfId="8206" xr:uid="{BB710C22-463A-40FE-A2C6-06BC65B484A4}"/>
    <cellStyle name="Normal 2 2 2 5 12 2" xfId="16586" xr:uid="{8F5D2FBF-44B3-4748-9FE1-B26A513B1205}"/>
    <cellStyle name="Normal 2 2 2 5 12 2 2" xfId="33346" xr:uid="{41DC632A-BD15-42AC-8295-E23551042858}"/>
    <cellStyle name="Normal 2 2 2 5 12 2 3" xfId="50105" xr:uid="{87F4077A-8B15-4D24-BC2B-FB8E3A506045}"/>
    <cellStyle name="Normal 2 2 2 5 12 3" xfId="24966" xr:uid="{D2DC9C6E-679B-445C-B2F0-F71D328BCD4A}"/>
    <cellStyle name="Normal 2 2 2 5 12 4" xfId="41725" xr:uid="{DD1F42C2-10B8-4487-9F00-D2D1CC22773A}"/>
    <cellStyle name="Normal 2 2 2 5 13" xfId="1920" xr:uid="{1BE01426-9897-42DA-B79B-4E3863F17876}"/>
    <cellStyle name="Normal 2 2 2 5 13 2" xfId="10308" xr:uid="{3BAF2245-649B-4120-8D6D-6FE735044907}"/>
    <cellStyle name="Normal 2 2 2 5 13 2 2" xfId="27068" xr:uid="{055AD069-DB9F-41F7-BE60-3E87F241919E}"/>
    <cellStyle name="Normal 2 2 2 5 13 2 3" xfId="43827" xr:uid="{0C63B692-D50C-4542-B99D-421626E7F3F3}"/>
    <cellStyle name="Normal 2 2 2 5 13 3" xfId="18688" xr:uid="{A80FF8D5-ABCC-482C-ABCD-C349D2C625A2}"/>
    <cellStyle name="Normal 2 2 2 5 13 4" xfId="35447" xr:uid="{4DB73F7C-705D-4C62-B326-7EC3EFB86789}"/>
    <cellStyle name="Normal 2 2 2 5 14" xfId="8856" xr:uid="{5A6B5305-9654-478B-B413-369B282DF6D8}"/>
    <cellStyle name="Normal 2 2 2 5 14 2" xfId="25616" xr:uid="{854C481E-8AD4-41C5-9DF0-138C1C52AB5C}"/>
    <cellStyle name="Normal 2 2 2 5 14 3" xfId="42375" xr:uid="{809D16FC-CCBA-42E7-86C3-F011F45C38F2}"/>
    <cellStyle name="Normal 2 2 2 5 15" xfId="17236" xr:uid="{66383133-23F2-443E-97A3-EBFA12625E73}"/>
    <cellStyle name="Normal 2 2 2 5 16" xfId="33995" xr:uid="{087B80AC-18A4-4724-B087-3842B7741040}"/>
    <cellStyle name="Normal 2 2 2 5 2" xfId="446" xr:uid="{CBA2AE0C-DAE2-47D5-95A1-65B80926FA20}"/>
    <cellStyle name="Normal 2 2 2 5 2 10" xfId="8357" xr:uid="{0CBA5BDB-D0BB-404F-96D8-A83BFEB8A930}"/>
    <cellStyle name="Normal 2 2 2 5 2 10 2" xfId="16737" xr:uid="{BCDDAB22-A02C-45E7-887F-58DF981F579B}"/>
    <cellStyle name="Normal 2 2 2 5 2 10 2 2" xfId="33497" xr:uid="{BD50E242-BCE9-4653-8A95-8E4EBE74DD41}"/>
    <cellStyle name="Normal 2 2 2 5 2 10 2 3" xfId="50256" xr:uid="{9AEDB59C-B4A1-497F-AC78-157A8126DE7D}"/>
    <cellStyle name="Normal 2 2 2 5 2 10 3" xfId="25117" xr:uid="{6CA2BB72-F477-4D46-934B-CF9238EDC8DA}"/>
    <cellStyle name="Normal 2 2 2 5 2 10 4" xfId="41876" xr:uid="{BC1C25F5-371A-48A6-8766-96F04D06A065}"/>
    <cellStyle name="Normal 2 2 2 5 2 11" xfId="2278" xr:uid="{542D15B5-7A49-4054-AD81-EFBC99EBE554}"/>
    <cellStyle name="Normal 2 2 2 5 2 11 2" xfId="10660" xr:uid="{15ABB9D5-DEFB-45D8-AEF7-FD780CAEEF9D}"/>
    <cellStyle name="Normal 2 2 2 5 2 11 2 2" xfId="27420" xr:uid="{7C886D05-C046-41BE-924D-9357F0677568}"/>
    <cellStyle name="Normal 2 2 2 5 2 11 2 3" xfId="44179" xr:uid="{8954D521-3A1C-4534-AC48-D7DEA693E628}"/>
    <cellStyle name="Normal 2 2 2 5 2 11 3" xfId="19040" xr:uid="{1B5A69D7-4792-40CC-A1F5-4492E855663D}"/>
    <cellStyle name="Normal 2 2 2 5 2 11 4" xfId="35799" xr:uid="{6C951873-3E23-4CA8-9398-632A8AD72362}"/>
    <cellStyle name="Normal 2 2 2 5 2 12" xfId="8857" xr:uid="{2C271D69-A3F4-499D-BE11-AD45901CAD74}"/>
    <cellStyle name="Normal 2 2 2 5 2 12 2" xfId="25617" xr:uid="{6EF88B70-DC56-4FF8-9EB9-54F549123F07}"/>
    <cellStyle name="Normal 2 2 2 5 2 12 3" xfId="42376" xr:uid="{BC052EE0-AC64-4248-BBCB-138DAB28AFD3}"/>
    <cellStyle name="Normal 2 2 2 5 2 13" xfId="17237" xr:uid="{612C35ED-006C-4E44-A6A9-BCE86ED5F9CE}"/>
    <cellStyle name="Normal 2 2 2 5 2 14" xfId="33996" xr:uid="{4E0D2C08-1FB5-40B9-96D7-74E73050FD44}"/>
    <cellStyle name="Normal 2 2 2 5 2 2" xfId="888" xr:uid="{FFB00DE5-14AB-46B8-8776-400D348BBA85}"/>
    <cellStyle name="Normal 2 2 2 5 2 2 2" xfId="4283" xr:uid="{0FAE534B-56B4-4B28-BE88-D3E549343B2E}"/>
    <cellStyle name="Normal 2 2 2 5 2 2 2 2" xfId="12663" xr:uid="{52FFDD3B-8BA5-46D4-8A25-0EAD1FC2714F}"/>
    <cellStyle name="Normal 2 2 2 5 2 2 2 2 2" xfId="29423" xr:uid="{250E7D3F-58BB-4DAC-8804-22BF1AA2C8C2}"/>
    <cellStyle name="Normal 2 2 2 5 2 2 2 2 3" xfId="46182" xr:uid="{25005373-3D7A-434E-ABFA-F3C1CE582D4B}"/>
    <cellStyle name="Normal 2 2 2 5 2 2 2 3" xfId="21043" xr:uid="{E72EF53A-1A8F-4EBB-A292-3690274BBE5D}"/>
    <cellStyle name="Normal 2 2 2 5 2 2 2 4" xfId="37802" xr:uid="{D12D7C42-0422-46A5-9D49-A240620F737A}"/>
    <cellStyle name="Normal 2 2 2 5 2 2 3" xfId="5970" xr:uid="{2714B6F2-01C3-4BE9-A2C8-A47F82C03CC1}"/>
    <cellStyle name="Normal 2 2 2 5 2 2 3 2" xfId="14350" xr:uid="{77D3E3B6-18B2-4679-8F53-E68A557341A6}"/>
    <cellStyle name="Normal 2 2 2 5 2 2 3 2 2" xfId="31110" xr:uid="{ED78E92C-0A6A-4B23-8627-BC6539C0D62E}"/>
    <cellStyle name="Normal 2 2 2 5 2 2 3 2 3" xfId="47869" xr:uid="{36E4F04E-5C89-40AB-AFEA-42E430D22FF2}"/>
    <cellStyle name="Normal 2 2 2 5 2 2 3 3" xfId="22730" xr:uid="{E6397C5B-B910-4F81-8C5E-DE26424A0166}"/>
    <cellStyle name="Normal 2 2 2 5 2 2 3 4" xfId="39489" xr:uid="{D1E30A63-6D33-46DF-9C65-3431B9BD101E}"/>
    <cellStyle name="Normal 2 2 2 5 2 2 4" xfId="2706" xr:uid="{6EBE5E06-AC4D-4332-A17A-EA62A8BAE7FC}"/>
    <cellStyle name="Normal 2 2 2 5 2 2 4 2" xfId="11086" xr:uid="{4BA5B6AA-3C2E-4653-9F54-0D4DDF4C9C11}"/>
    <cellStyle name="Normal 2 2 2 5 2 2 4 2 2" xfId="27846" xr:uid="{BBC46BF9-1BC9-428C-92D2-E8A117F846EF}"/>
    <cellStyle name="Normal 2 2 2 5 2 2 4 2 3" xfId="44605" xr:uid="{12C109C0-4FCD-46EC-86C0-8778A13EED6C}"/>
    <cellStyle name="Normal 2 2 2 5 2 2 4 3" xfId="19466" xr:uid="{8DA0BE49-98F7-4995-8D39-492A4ACC409D}"/>
    <cellStyle name="Normal 2 2 2 5 2 2 4 4" xfId="36225" xr:uid="{12468418-C59A-4C07-9F8F-C7114F78FE8A}"/>
    <cellStyle name="Normal 2 2 2 5 2 2 5" xfId="9283" xr:uid="{6D4E0B9A-31DE-4225-9698-CB42521BEE60}"/>
    <cellStyle name="Normal 2 2 2 5 2 2 5 2" xfId="26043" xr:uid="{D85269B1-1A7A-4B05-B4BC-848422739408}"/>
    <cellStyle name="Normal 2 2 2 5 2 2 5 3" xfId="42802" xr:uid="{F45ED893-BFC7-4830-8FDD-CE406024C294}"/>
    <cellStyle name="Normal 2 2 2 5 2 2 6" xfId="17663" xr:uid="{BF80C369-51DD-47F4-9D83-54BA6A2B5F8D}"/>
    <cellStyle name="Normal 2 2 2 5 2 2 7" xfId="34422" xr:uid="{08C2ECE2-9CC7-44E9-8CF2-90F08AD6F5E3}"/>
    <cellStyle name="Normal 2 2 2 5 2 3" xfId="1322" xr:uid="{F3009DB7-4905-42B1-9C93-CA88867225F8}"/>
    <cellStyle name="Normal 2 2 2 5 2 3 2" xfId="4711" xr:uid="{01B9D064-E07A-4FE9-8988-8763C8FEC65E}"/>
    <cellStyle name="Normal 2 2 2 5 2 3 2 2" xfId="13091" xr:uid="{0619B52B-32C9-4B1C-A8EC-590143A35D56}"/>
    <cellStyle name="Normal 2 2 2 5 2 3 2 2 2" xfId="29851" xr:uid="{BC65EC7D-13BB-44DE-847C-663E255AE1B1}"/>
    <cellStyle name="Normal 2 2 2 5 2 3 2 2 3" xfId="46610" xr:uid="{5FC5D6A6-0957-47EE-AD9D-14F519C9CDA6}"/>
    <cellStyle name="Normal 2 2 2 5 2 3 2 3" xfId="21471" xr:uid="{13F5585D-CA2A-45B8-9296-18E6E2F375F7}"/>
    <cellStyle name="Normal 2 2 2 5 2 3 2 4" xfId="38230" xr:uid="{1EB24079-6D5D-457F-8959-CAA0CB9E2BF5}"/>
    <cellStyle name="Normal 2 2 2 5 2 3 3" xfId="6398" xr:uid="{D29AE7C3-07C8-41D9-8412-D90D77A9BBB5}"/>
    <cellStyle name="Normal 2 2 2 5 2 3 3 2" xfId="14778" xr:uid="{B88823BA-BCD5-43FE-A346-A19045983881}"/>
    <cellStyle name="Normal 2 2 2 5 2 3 3 2 2" xfId="31538" xr:uid="{65FD6202-9123-486A-B60F-AA9E5F1B386A}"/>
    <cellStyle name="Normal 2 2 2 5 2 3 3 2 3" xfId="48297" xr:uid="{DF628085-02BA-41CC-A5A5-70A99C839F98}"/>
    <cellStyle name="Normal 2 2 2 5 2 3 3 3" xfId="23158" xr:uid="{7AC6B6E9-0544-4E16-B85C-B40817382790}"/>
    <cellStyle name="Normal 2 2 2 5 2 3 3 4" xfId="39917" xr:uid="{6EA31166-06CE-4966-992B-384DE81E246A}"/>
    <cellStyle name="Normal 2 2 2 5 2 3 4" xfId="3134" xr:uid="{EDC1DD1E-593C-42D8-BD72-7235EAB8620E}"/>
    <cellStyle name="Normal 2 2 2 5 2 3 4 2" xfId="11514" xr:uid="{A9B56780-70DF-4E67-AA64-9518D14CAD47}"/>
    <cellStyle name="Normal 2 2 2 5 2 3 4 2 2" xfId="28274" xr:uid="{4F2183C9-748E-4A32-B6D3-3701F1E9435E}"/>
    <cellStyle name="Normal 2 2 2 5 2 3 4 2 3" xfId="45033" xr:uid="{72D8CF86-F315-4C92-BD6B-DCA5B95C0A32}"/>
    <cellStyle name="Normal 2 2 2 5 2 3 4 3" xfId="19894" xr:uid="{EE92DC16-93B1-4182-9EAC-A323E13B90AE}"/>
    <cellStyle name="Normal 2 2 2 5 2 3 4 4" xfId="36653" xr:uid="{8E2CF0CF-2589-4AF9-B5B5-6E1727C50BF6}"/>
    <cellStyle name="Normal 2 2 2 5 2 3 5" xfId="9711" xr:uid="{802730F4-D5DC-4D59-881E-23E90EBD387B}"/>
    <cellStyle name="Normal 2 2 2 5 2 3 5 2" xfId="26471" xr:uid="{F004B7D1-B97F-409A-B7FC-ABD1FA7E9285}"/>
    <cellStyle name="Normal 2 2 2 5 2 3 5 3" xfId="43230" xr:uid="{300D9DC1-E513-4DC4-A509-65FA935F11F5}"/>
    <cellStyle name="Normal 2 2 2 5 2 3 6" xfId="18091" xr:uid="{6FE29A1A-B71A-4CDF-8E4D-6998C6272E2E}"/>
    <cellStyle name="Normal 2 2 2 5 2 3 7" xfId="34850" xr:uid="{5D517BB9-841D-435C-901F-B443DE3C54A6}"/>
    <cellStyle name="Normal 2 2 2 5 2 4" xfId="1657" xr:uid="{578591E5-5241-4AC1-9BF8-E54B576CC482}"/>
    <cellStyle name="Normal 2 2 2 5 2 4 2" xfId="5046" xr:uid="{2C4A1810-8764-4CB8-A345-7F1E55A66819}"/>
    <cellStyle name="Normal 2 2 2 5 2 4 2 2" xfId="13426" xr:uid="{3265C0FB-5D1E-4DFB-AA36-4C8E06A86977}"/>
    <cellStyle name="Normal 2 2 2 5 2 4 2 2 2" xfId="30186" xr:uid="{5E163558-F4A8-47A5-8514-CD522117A70B}"/>
    <cellStyle name="Normal 2 2 2 5 2 4 2 2 3" xfId="46945" xr:uid="{3DF480E8-B097-4DAE-B7B1-5061A867F19F}"/>
    <cellStyle name="Normal 2 2 2 5 2 4 2 3" xfId="21806" xr:uid="{AABA5DF0-02AE-4CFF-8257-867396010D1B}"/>
    <cellStyle name="Normal 2 2 2 5 2 4 2 4" xfId="38565" xr:uid="{23CD47D8-C90A-4FBE-9CF8-8B34F5F12772}"/>
    <cellStyle name="Normal 2 2 2 5 2 4 3" xfId="6733" xr:uid="{95236CB1-FF61-45DF-88F2-724784DB76EC}"/>
    <cellStyle name="Normal 2 2 2 5 2 4 3 2" xfId="15113" xr:uid="{15164E8A-0EC5-47B7-A623-DFEE37553DCE}"/>
    <cellStyle name="Normal 2 2 2 5 2 4 3 2 2" xfId="31873" xr:uid="{CACC297D-A3ED-4B78-B48E-759FFBD40764}"/>
    <cellStyle name="Normal 2 2 2 5 2 4 3 2 3" xfId="48632" xr:uid="{CDD81499-BFBA-4D44-AFFA-143894B11AA6}"/>
    <cellStyle name="Normal 2 2 2 5 2 4 3 3" xfId="23493" xr:uid="{96660239-016B-4628-9693-C6F276E70298}"/>
    <cellStyle name="Normal 2 2 2 5 2 4 3 4" xfId="40252" xr:uid="{B5AB3894-BC24-4486-936E-77C06AC59AFE}"/>
    <cellStyle name="Normal 2 2 2 5 2 4 4" xfId="3357" xr:uid="{844B6058-88F4-4C94-B98B-0E9ED838F5D5}"/>
    <cellStyle name="Normal 2 2 2 5 2 4 4 2" xfId="11737" xr:uid="{867E802C-E706-4E0E-B5E7-F23237803D5D}"/>
    <cellStyle name="Normal 2 2 2 5 2 4 4 2 2" xfId="28497" xr:uid="{E7C9058A-B378-4F0C-8DC7-13F678C773D8}"/>
    <cellStyle name="Normal 2 2 2 5 2 4 4 2 3" xfId="45256" xr:uid="{626F07CC-4FC1-4D0D-A406-C9FED439AE06}"/>
    <cellStyle name="Normal 2 2 2 5 2 4 4 3" xfId="20117" xr:uid="{EE8E1442-43D4-4B2B-B530-47EC441F98B3}"/>
    <cellStyle name="Normal 2 2 2 5 2 4 4 4" xfId="36876" xr:uid="{2F395E2A-87AD-45A3-9816-C370E2FDEA37}"/>
    <cellStyle name="Normal 2 2 2 5 2 4 5" xfId="10046" xr:uid="{B91EACCA-5752-42FC-B84B-E85D76D71176}"/>
    <cellStyle name="Normal 2 2 2 5 2 4 5 2" xfId="26806" xr:uid="{6C4C0D61-40DA-43C7-90AC-3AD48DA5B6E9}"/>
    <cellStyle name="Normal 2 2 2 5 2 4 5 3" xfId="43565" xr:uid="{C7C5C5F4-8E8A-431E-9706-B5B1749B6877}"/>
    <cellStyle name="Normal 2 2 2 5 2 4 6" xfId="18426" xr:uid="{2374F0B0-FD99-41C4-8D41-1A650F1BFD5F}"/>
    <cellStyle name="Normal 2 2 2 5 2 4 7" xfId="35185" xr:uid="{393DB05E-44C6-4DB7-9274-6A9B7D35F28A}"/>
    <cellStyle name="Normal 2 2 2 5 2 5" xfId="3776" xr:uid="{12D398C5-B1A0-4E32-B0F3-64312B712F40}"/>
    <cellStyle name="Normal 2 2 2 5 2 5 2" xfId="12156" xr:uid="{550AFC65-F5A5-44C1-ABC4-71A6540553A8}"/>
    <cellStyle name="Normal 2 2 2 5 2 5 2 2" xfId="28916" xr:uid="{E4849A64-CCFE-48B9-807B-3448C96D5E7D}"/>
    <cellStyle name="Normal 2 2 2 5 2 5 2 3" xfId="45675" xr:uid="{05A0DABB-F8B4-46E0-BBD9-4E5562774874}"/>
    <cellStyle name="Normal 2 2 2 5 2 5 3" xfId="20536" xr:uid="{A2E6072E-47F4-483A-AC14-E5CCAF4DB02B}"/>
    <cellStyle name="Normal 2 2 2 5 2 5 4" xfId="37295" xr:uid="{CCF68284-B121-4553-83B9-C8D260E7B389}"/>
    <cellStyle name="Normal 2 2 2 5 2 6" xfId="5544" xr:uid="{0866C28C-F824-40D6-B485-62B95EB1EDFD}"/>
    <cellStyle name="Normal 2 2 2 5 2 6 2" xfId="13924" xr:uid="{3C7E2338-7763-4B2C-A1A2-61FBB575B455}"/>
    <cellStyle name="Normal 2 2 2 5 2 6 2 2" xfId="30684" xr:uid="{6F6CFB41-53AF-4950-B8C9-5A9F31EFCEF0}"/>
    <cellStyle name="Normal 2 2 2 5 2 6 2 3" xfId="47443" xr:uid="{55D49EB4-AF1D-421E-9FB4-57D3382FD2A4}"/>
    <cellStyle name="Normal 2 2 2 5 2 6 3" xfId="22304" xr:uid="{143D4E3F-3289-4002-8AD8-6957E7CAFAC8}"/>
    <cellStyle name="Normal 2 2 2 5 2 6 4" xfId="39063" xr:uid="{CEEC5D4E-D896-47B1-942B-BED35729299D}"/>
    <cellStyle name="Normal 2 2 2 5 2 7" xfId="7139" xr:uid="{574A0B3A-0483-4D4B-8203-8503B92A6586}"/>
    <cellStyle name="Normal 2 2 2 5 2 7 2" xfId="15519" xr:uid="{AA04E21B-8236-4AE1-AF00-8DB9CF003BCD}"/>
    <cellStyle name="Normal 2 2 2 5 2 7 2 2" xfId="32279" xr:uid="{8B8C0B9F-725A-4E4D-8552-E1EA07867BA2}"/>
    <cellStyle name="Normal 2 2 2 5 2 7 2 3" xfId="49038" xr:uid="{1F247317-6E8B-44D0-B762-E21E029E821B}"/>
    <cellStyle name="Normal 2 2 2 5 2 7 3" xfId="23899" xr:uid="{CE635CE1-A42E-411E-88BF-77B17F5548ED}"/>
    <cellStyle name="Normal 2 2 2 5 2 7 4" xfId="40658" xr:uid="{42892B66-976C-4231-AFF0-E0065AEF90B2}"/>
    <cellStyle name="Normal 2 2 2 5 2 8" xfId="7545" xr:uid="{D298C95A-4F37-4D57-94C1-BAB3C317C078}"/>
    <cellStyle name="Normal 2 2 2 5 2 8 2" xfId="15925" xr:uid="{D8441734-E709-4C2D-ACA8-1CBCD809E53E}"/>
    <cellStyle name="Normal 2 2 2 5 2 8 2 2" xfId="32685" xr:uid="{6553FA0C-1DD2-4113-A05B-EAE053E64235}"/>
    <cellStyle name="Normal 2 2 2 5 2 8 2 3" xfId="49444" xr:uid="{09D76A98-0BFD-444C-B597-FBC1BDA7AB58}"/>
    <cellStyle name="Normal 2 2 2 5 2 8 3" xfId="24305" xr:uid="{55961E59-3737-430F-9664-B454090A578C}"/>
    <cellStyle name="Normal 2 2 2 5 2 8 4" xfId="41064" xr:uid="{410D5841-4862-4F56-8BDC-18AB047E8A18}"/>
    <cellStyle name="Normal 2 2 2 5 2 9" xfId="7951" xr:uid="{40B44C55-2D30-4F41-B983-0ABD81173CB8}"/>
    <cellStyle name="Normal 2 2 2 5 2 9 2" xfId="16331" xr:uid="{ED9AD90E-7AC3-4E29-B45F-FA0406A4E029}"/>
    <cellStyle name="Normal 2 2 2 5 2 9 2 2" xfId="33091" xr:uid="{DC386299-2C44-449F-9725-46DC6224D302}"/>
    <cellStyle name="Normal 2 2 2 5 2 9 2 3" xfId="49850" xr:uid="{F78DB46D-9BC8-40F8-BE9E-4E83771EC142}"/>
    <cellStyle name="Normal 2 2 2 5 2 9 3" xfId="24711" xr:uid="{8CEF5DE4-9C5D-46DD-9D90-E482644ED75A}"/>
    <cellStyle name="Normal 2 2 2 5 2 9 4" xfId="41470" xr:uid="{736A94B8-29C1-42CF-9228-9BA2F8EFD709}"/>
    <cellStyle name="Normal 2 2 2 5 3" xfId="447" xr:uid="{CA9BDC84-9E49-45E0-A812-6DAC4DA87371}"/>
    <cellStyle name="Normal 2 2 2 5 3 10" xfId="8477" xr:uid="{3F9CE2CD-0A6F-440A-9829-01EEFE4CB4C3}"/>
    <cellStyle name="Normal 2 2 2 5 3 10 2" xfId="16857" xr:uid="{8237BBA0-57B5-4224-92CB-9110CBBCA7F2}"/>
    <cellStyle name="Normal 2 2 2 5 3 10 2 2" xfId="33617" xr:uid="{CD2974C0-74F0-43B5-B5D8-A328C25E8355}"/>
    <cellStyle name="Normal 2 2 2 5 3 10 2 3" xfId="50376" xr:uid="{E3513C11-2CAB-4263-B6F0-CD969FF88959}"/>
    <cellStyle name="Normal 2 2 2 5 3 10 3" xfId="25237" xr:uid="{F38C09F5-0E0C-424B-B39E-01F1D01EA034}"/>
    <cellStyle name="Normal 2 2 2 5 3 10 4" xfId="41996" xr:uid="{24583580-81EF-46CE-9B08-70CEDCC5C3AB}"/>
    <cellStyle name="Normal 2 2 2 5 3 11" xfId="2279" xr:uid="{8C4253F1-F250-412E-B002-C6CB5311DF85}"/>
    <cellStyle name="Normal 2 2 2 5 3 11 2" xfId="10661" xr:uid="{7E616048-2654-463D-B8F5-8D6B8FE8EEFA}"/>
    <cellStyle name="Normal 2 2 2 5 3 11 2 2" xfId="27421" xr:uid="{4E101D64-E4C0-4EB2-B72D-D8CF8F1EE2C4}"/>
    <cellStyle name="Normal 2 2 2 5 3 11 2 3" xfId="44180" xr:uid="{3B2BAE1D-C7A4-4203-AED2-DBD82AF8D770}"/>
    <cellStyle name="Normal 2 2 2 5 3 11 3" xfId="19041" xr:uid="{883BD361-913F-4E5A-BF21-795038388F1F}"/>
    <cellStyle name="Normal 2 2 2 5 3 11 4" xfId="35800" xr:uid="{953EBA94-CA41-4604-94AC-ECCFC7709738}"/>
    <cellStyle name="Normal 2 2 2 5 3 12" xfId="8858" xr:uid="{146F3C5D-DC8D-4935-91A8-CDA804251BB7}"/>
    <cellStyle name="Normal 2 2 2 5 3 12 2" xfId="25618" xr:uid="{24B8CFBC-9D01-457E-AE82-7DBCB724701F}"/>
    <cellStyle name="Normal 2 2 2 5 3 12 3" xfId="42377" xr:uid="{9BE635D6-4D03-4AD8-BC08-6AA3FD5B2508}"/>
    <cellStyle name="Normal 2 2 2 5 3 13" xfId="17238" xr:uid="{255F988A-B35E-4F44-A519-7384ED95DABC}"/>
    <cellStyle name="Normal 2 2 2 5 3 14" xfId="33997" xr:uid="{AA03A465-43C6-4C8F-B1EA-BBB5A03084A2}"/>
    <cellStyle name="Normal 2 2 2 5 3 2" xfId="889" xr:uid="{E49D15FE-C2DA-4860-B11E-8FD15DC812D3}"/>
    <cellStyle name="Normal 2 2 2 5 3 2 2" xfId="4284" xr:uid="{D152A60B-6399-4E2E-8E6D-359CE1A04DDE}"/>
    <cellStyle name="Normal 2 2 2 5 3 2 2 2" xfId="12664" xr:uid="{74792743-7AA5-4B3B-AC2C-E57015335CA7}"/>
    <cellStyle name="Normal 2 2 2 5 3 2 2 2 2" xfId="29424" xr:uid="{928E0485-EF26-49DA-A099-22CFCAC81D8C}"/>
    <cellStyle name="Normal 2 2 2 5 3 2 2 2 3" xfId="46183" xr:uid="{A21FF1A0-AAAC-4BB7-A1A1-535270B771A4}"/>
    <cellStyle name="Normal 2 2 2 5 3 2 2 3" xfId="21044" xr:uid="{7DE0831C-2BDC-430A-9CE7-6D12512592C0}"/>
    <cellStyle name="Normal 2 2 2 5 3 2 2 4" xfId="37803" xr:uid="{634120B0-98DB-4DEA-8EE2-A3AB90150D2B}"/>
    <cellStyle name="Normal 2 2 2 5 3 2 3" xfId="5971" xr:uid="{7E532037-6F88-4A82-8111-7A916FF74D38}"/>
    <cellStyle name="Normal 2 2 2 5 3 2 3 2" xfId="14351" xr:uid="{E076B811-F229-4E82-ACDD-41EDB66ADF44}"/>
    <cellStyle name="Normal 2 2 2 5 3 2 3 2 2" xfId="31111" xr:uid="{04412F94-C2A6-45DA-A79A-DE860737E0A5}"/>
    <cellStyle name="Normal 2 2 2 5 3 2 3 2 3" xfId="47870" xr:uid="{51F89BCE-E91D-4329-A59E-B687DB24D02E}"/>
    <cellStyle name="Normal 2 2 2 5 3 2 3 3" xfId="22731" xr:uid="{BE1AD1AA-8FD8-4EAF-9D66-80502911BDB5}"/>
    <cellStyle name="Normal 2 2 2 5 3 2 3 4" xfId="39490" xr:uid="{816FD685-53C2-4E62-9012-3B57FA31A66E}"/>
    <cellStyle name="Normal 2 2 2 5 3 2 4" xfId="2707" xr:uid="{C41A4728-52F0-4E5B-BD37-17BC2922A46C}"/>
    <cellStyle name="Normal 2 2 2 5 3 2 4 2" xfId="11087" xr:uid="{42C06DFB-ED12-4F3A-8923-DBA4F9DE085E}"/>
    <cellStyle name="Normal 2 2 2 5 3 2 4 2 2" xfId="27847" xr:uid="{27D72002-C958-42B9-B149-C45DA2D4778A}"/>
    <cellStyle name="Normal 2 2 2 5 3 2 4 2 3" xfId="44606" xr:uid="{D46DB1EC-95AB-4600-A83D-5CCE41ECE9AB}"/>
    <cellStyle name="Normal 2 2 2 5 3 2 4 3" xfId="19467" xr:uid="{B2943C7A-A139-48EE-9AE9-4C0D918EEDC8}"/>
    <cellStyle name="Normal 2 2 2 5 3 2 4 4" xfId="36226" xr:uid="{62864F42-E366-4968-AB42-CEBB866A767C}"/>
    <cellStyle name="Normal 2 2 2 5 3 2 5" xfId="9284" xr:uid="{23E1CEDE-93B3-4407-A3BF-81D02A49216F}"/>
    <cellStyle name="Normal 2 2 2 5 3 2 5 2" xfId="26044" xr:uid="{ABD799DE-F3FD-461C-B3C9-7ED9C65B0212}"/>
    <cellStyle name="Normal 2 2 2 5 3 2 5 3" xfId="42803" xr:uid="{27482358-844A-445D-B62D-B7781CDA27CD}"/>
    <cellStyle name="Normal 2 2 2 5 3 2 6" xfId="17664" xr:uid="{86296401-A713-4C76-B295-A121457FC40F}"/>
    <cellStyle name="Normal 2 2 2 5 3 2 7" xfId="34423" xr:uid="{80514983-EE29-49F9-B23A-9B7232D6AD79}"/>
    <cellStyle name="Normal 2 2 2 5 3 3" xfId="1323" xr:uid="{2F34E061-8CFA-49CE-91CA-FDCF8D8E8573}"/>
    <cellStyle name="Normal 2 2 2 5 3 3 2" xfId="4712" xr:uid="{D915AFBD-3589-4669-A3C2-F667EFF41484}"/>
    <cellStyle name="Normal 2 2 2 5 3 3 2 2" xfId="13092" xr:uid="{6271E0DD-9328-4D79-B820-0887D98D5C3F}"/>
    <cellStyle name="Normal 2 2 2 5 3 3 2 2 2" xfId="29852" xr:uid="{3689D18A-4379-4011-8442-0ECE9225D3A2}"/>
    <cellStyle name="Normal 2 2 2 5 3 3 2 2 3" xfId="46611" xr:uid="{6E527F44-AD36-4E95-8373-F65B5329163D}"/>
    <cellStyle name="Normal 2 2 2 5 3 3 2 3" xfId="21472" xr:uid="{F08CE204-420C-4732-989F-B2870D5F7344}"/>
    <cellStyle name="Normal 2 2 2 5 3 3 2 4" xfId="38231" xr:uid="{EB0CD6DF-3DB7-4315-99CC-C993CD23164B}"/>
    <cellStyle name="Normal 2 2 2 5 3 3 3" xfId="6399" xr:uid="{18F95A90-96E3-4D16-AB68-A0F240482D1D}"/>
    <cellStyle name="Normal 2 2 2 5 3 3 3 2" xfId="14779" xr:uid="{99A1D5F2-E3B1-4869-BC1E-9DC75B7AF910}"/>
    <cellStyle name="Normal 2 2 2 5 3 3 3 2 2" xfId="31539" xr:uid="{E1BAFB2C-C2E9-4D76-8487-73CBC4131D5A}"/>
    <cellStyle name="Normal 2 2 2 5 3 3 3 2 3" xfId="48298" xr:uid="{1CCDE45D-3649-493F-85BC-7479E490A1D7}"/>
    <cellStyle name="Normal 2 2 2 5 3 3 3 3" xfId="23159" xr:uid="{6F841A6F-6ABA-4CC2-88F7-11B8297CF141}"/>
    <cellStyle name="Normal 2 2 2 5 3 3 3 4" xfId="39918" xr:uid="{402717EC-C2F9-4FB7-858D-92E830CD9B6C}"/>
    <cellStyle name="Normal 2 2 2 5 3 3 4" xfId="3135" xr:uid="{5D1F2656-830E-4A8A-BD10-2DF7EBD1D168}"/>
    <cellStyle name="Normal 2 2 2 5 3 3 4 2" xfId="11515" xr:uid="{A53DAB80-CA4C-4AA5-8873-6D3E8CDA2C0C}"/>
    <cellStyle name="Normal 2 2 2 5 3 3 4 2 2" xfId="28275" xr:uid="{1871FDCA-4978-4481-9C6B-641BCEDA5724}"/>
    <cellStyle name="Normal 2 2 2 5 3 3 4 2 3" xfId="45034" xr:uid="{15A6FE34-FD4B-4CDF-86E8-E40AF8A8CBCC}"/>
    <cellStyle name="Normal 2 2 2 5 3 3 4 3" xfId="19895" xr:uid="{4FAFD01C-651C-4D2C-8604-6FC82401213D}"/>
    <cellStyle name="Normal 2 2 2 5 3 3 4 4" xfId="36654" xr:uid="{4F097FB2-C478-4B97-8673-75F36C04177A}"/>
    <cellStyle name="Normal 2 2 2 5 3 3 5" xfId="9712" xr:uid="{954F3A1C-7FE1-4AFD-886F-2267946D0F46}"/>
    <cellStyle name="Normal 2 2 2 5 3 3 5 2" xfId="26472" xr:uid="{856905D1-F663-44B0-B7CE-224A906911EC}"/>
    <cellStyle name="Normal 2 2 2 5 3 3 5 3" xfId="43231" xr:uid="{29D810CC-CE9F-4FCB-AACD-3AE435F3E88C}"/>
    <cellStyle name="Normal 2 2 2 5 3 3 6" xfId="18092" xr:uid="{2D765DED-BE26-4082-A797-C4981F063FAC}"/>
    <cellStyle name="Normal 2 2 2 5 3 3 7" xfId="34851" xr:uid="{8D41E4AB-FDCA-47AB-ACA0-CE35ED72F867}"/>
    <cellStyle name="Normal 2 2 2 5 3 4" xfId="1777" xr:uid="{B1F40060-62F2-4FC2-BB9D-090E61CD2D3A}"/>
    <cellStyle name="Normal 2 2 2 5 3 4 2" xfId="5166" xr:uid="{8C810EFE-C0F0-4513-B8FD-9A40956F9FF9}"/>
    <cellStyle name="Normal 2 2 2 5 3 4 2 2" xfId="13546" xr:uid="{8704E97A-5C88-42FA-9041-DE10E8AC3C07}"/>
    <cellStyle name="Normal 2 2 2 5 3 4 2 2 2" xfId="30306" xr:uid="{F7926045-4398-4E87-B3D4-CB5766449F27}"/>
    <cellStyle name="Normal 2 2 2 5 3 4 2 2 3" xfId="47065" xr:uid="{97E0A79C-2D93-4CB1-85EA-30B5AFFA78B5}"/>
    <cellStyle name="Normal 2 2 2 5 3 4 2 3" xfId="21926" xr:uid="{95A34324-FFA2-487C-A4C0-0C5751A0966A}"/>
    <cellStyle name="Normal 2 2 2 5 3 4 2 4" xfId="38685" xr:uid="{4CB98265-A507-455A-8169-636FBBB87570}"/>
    <cellStyle name="Normal 2 2 2 5 3 4 3" xfId="6853" xr:uid="{651F5DCD-E465-4A65-BF07-9C883E18765F}"/>
    <cellStyle name="Normal 2 2 2 5 3 4 3 2" xfId="15233" xr:uid="{5506ADAF-3DE4-499D-81EC-5ADBE7EA0C45}"/>
    <cellStyle name="Normal 2 2 2 5 3 4 3 2 2" xfId="31993" xr:uid="{E671170C-0174-463A-8181-D55A04917D40}"/>
    <cellStyle name="Normal 2 2 2 5 3 4 3 2 3" xfId="48752" xr:uid="{940B5B88-D73E-4FC2-88AB-8A8A9D38D16D}"/>
    <cellStyle name="Normal 2 2 2 5 3 4 3 3" xfId="23613" xr:uid="{512E752B-200B-4623-80ED-74D9B2010F86}"/>
    <cellStyle name="Normal 2 2 2 5 3 4 3 4" xfId="40372" xr:uid="{1A5FED1E-9FBC-44EE-BDAC-D3141D137226}"/>
    <cellStyle name="Normal 2 2 2 5 3 4 4" xfId="3476" xr:uid="{1C76D004-AF19-49D6-AEEF-4739CF0392B0}"/>
    <cellStyle name="Normal 2 2 2 5 3 4 4 2" xfId="11856" xr:uid="{78B927DD-994E-47D4-953C-84A8B7A77D1C}"/>
    <cellStyle name="Normal 2 2 2 5 3 4 4 2 2" xfId="28616" xr:uid="{3F3ED57E-C579-4A1B-B888-DB6D88DCA3B1}"/>
    <cellStyle name="Normal 2 2 2 5 3 4 4 2 3" xfId="45375" xr:uid="{A1C5390B-BA0B-4C56-AB6A-CC262ACD1641}"/>
    <cellStyle name="Normal 2 2 2 5 3 4 4 3" xfId="20236" xr:uid="{7CBCFC4C-6CD7-4DDC-94D8-3A53FF4DC4FE}"/>
    <cellStyle name="Normal 2 2 2 5 3 4 4 4" xfId="36995" xr:uid="{EFE09D43-521F-4A77-B239-E5EF50377296}"/>
    <cellStyle name="Normal 2 2 2 5 3 4 5" xfId="10166" xr:uid="{8E524B53-4AFF-47BC-BE6D-FBAED8C86B88}"/>
    <cellStyle name="Normal 2 2 2 5 3 4 5 2" xfId="26926" xr:uid="{C2E96FAD-6558-4031-BB8F-D5339E1E5A24}"/>
    <cellStyle name="Normal 2 2 2 5 3 4 5 3" xfId="43685" xr:uid="{214C5ADD-BCEA-489B-B048-F33B9841B042}"/>
    <cellStyle name="Normal 2 2 2 5 3 4 6" xfId="18546" xr:uid="{B78CAD64-9DDD-4767-A8C6-B3AF2A73B69A}"/>
    <cellStyle name="Normal 2 2 2 5 3 4 7" xfId="35305" xr:uid="{6C70EF2E-673D-4B4D-98F6-9343845618DE}"/>
    <cellStyle name="Normal 2 2 2 5 3 5" xfId="3896" xr:uid="{56B7D415-4950-44D8-A092-1E92AC39E37E}"/>
    <cellStyle name="Normal 2 2 2 5 3 5 2" xfId="12276" xr:uid="{1D8807BA-6CA0-4F03-BDBC-0FE10BB379CC}"/>
    <cellStyle name="Normal 2 2 2 5 3 5 2 2" xfId="29036" xr:uid="{4485C5BA-C94D-4890-B109-0075A45D1544}"/>
    <cellStyle name="Normal 2 2 2 5 3 5 2 3" xfId="45795" xr:uid="{4AABA578-4F4A-4577-B149-4BEC72415241}"/>
    <cellStyle name="Normal 2 2 2 5 3 5 3" xfId="20656" xr:uid="{BBF927B2-EB16-42C9-B25E-F3AE73091A66}"/>
    <cellStyle name="Normal 2 2 2 5 3 5 4" xfId="37415" xr:uid="{24A6400A-E1EF-444D-B8A4-5AFC12C6E41A}"/>
    <cellStyle name="Normal 2 2 2 5 3 6" xfId="5545" xr:uid="{83842D1A-3A98-444D-A54E-CF46E94841BC}"/>
    <cellStyle name="Normal 2 2 2 5 3 6 2" xfId="13925" xr:uid="{1798EAC8-3F90-4809-952C-6D8F8C1885CB}"/>
    <cellStyle name="Normal 2 2 2 5 3 6 2 2" xfId="30685" xr:uid="{45FCBC8F-CFEC-4A16-A81E-30AF8EBAFE57}"/>
    <cellStyle name="Normal 2 2 2 5 3 6 2 3" xfId="47444" xr:uid="{E7292817-526A-47CA-AE91-C24A615898AE}"/>
    <cellStyle name="Normal 2 2 2 5 3 6 3" xfId="22305" xr:uid="{169124BE-9205-4F04-B18F-041A4283B581}"/>
    <cellStyle name="Normal 2 2 2 5 3 6 4" xfId="39064" xr:uid="{679CAB0B-FEE4-436A-9C9E-7DBCBDB92B2A}"/>
    <cellStyle name="Normal 2 2 2 5 3 7" xfId="7259" xr:uid="{152A0D5F-7C04-4785-83B8-55AFA628AB16}"/>
    <cellStyle name="Normal 2 2 2 5 3 7 2" xfId="15639" xr:uid="{193E4709-3F81-43CC-BDE1-F86FEA210A1F}"/>
    <cellStyle name="Normal 2 2 2 5 3 7 2 2" xfId="32399" xr:uid="{4A786CAD-DAFF-4D8E-9E51-16992E4EB590}"/>
    <cellStyle name="Normal 2 2 2 5 3 7 2 3" xfId="49158" xr:uid="{BEC7D9DA-AE59-4717-9AEF-00261C7CA415}"/>
    <cellStyle name="Normal 2 2 2 5 3 7 3" xfId="24019" xr:uid="{DCD502A3-8118-486E-A7CD-5B0BEF1DDCB2}"/>
    <cellStyle name="Normal 2 2 2 5 3 7 4" xfId="40778" xr:uid="{E26BC13E-A3E7-4DAF-B5E1-933F2135A159}"/>
    <cellStyle name="Normal 2 2 2 5 3 8" xfId="7665" xr:uid="{BB85DA69-0928-4CDD-8F9A-EC507B5286EF}"/>
    <cellStyle name="Normal 2 2 2 5 3 8 2" xfId="16045" xr:uid="{2A01048C-0AA8-4B1F-8FA3-A0C0E8A66585}"/>
    <cellStyle name="Normal 2 2 2 5 3 8 2 2" xfId="32805" xr:uid="{EA652B46-4FE4-4ED4-BA1B-CD0BA8181CA5}"/>
    <cellStyle name="Normal 2 2 2 5 3 8 2 3" xfId="49564" xr:uid="{46FD7F53-11E9-40BB-AF26-CA27A416AC05}"/>
    <cellStyle name="Normal 2 2 2 5 3 8 3" xfId="24425" xr:uid="{4AFAA439-CCAB-4104-809D-D9B077A7A753}"/>
    <cellStyle name="Normal 2 2 2 5 3 8 4" xfId="41184" xr:uid="{8685C89F-8C39-40F4-A4F5-88BB280E5918}"/>
    <cellStyle name="Normal 2 2 2 5 3 9" xfId="8071" xr:uid="{74270D55-695C-4DC7-BAE0-A01A21A45444}"/>
    <cellStyle name="Normal 2 2 2 5 3 9 2" xfId="16451" xr:uid="{2EC30BB8-FAAB-4DC2-B5AC-193185E21839}"/>
    <cellStyle name="Normal 2 2 2 5 3 9 2 2" xfId="33211" xr:uid="{17E1B35B-9E32-4104-8A07-C273E329F188}"/>
    <cellStyle name="Normal 2 2 2 5 3 9 2 3" xfId="49970" xr:uid="{8292C09F-B92B-47F7-BF1E-A84C16AA49FE}"/>
    <cellStyle name="Normal 2 2 2 5 3 9 3" xfId="24831" xr:uid="{8E67B17D-794C-4E5A-9DA6-D42EE822E444}"/>
    <cellStyle name="Normal 2 2 2 5 3 9 4" xfId="41590" xr:uid="{F625E133-0BAE-4116-8047-5FFE8D2FFA91}"/>
    <cellStyle name="Normal 2 2 2 5 4" xfId="887" xr:uid="{1681AC52-FBF3-44D8-AC8A-310431155826}"/>
    <cellStyle name="Normal 2 2 2 5 4 2" xfId="4282" xr:uid="{1D43AB9D-2106-47AD-9C09-E4341E650050}"/>
    <cellStyle name="Normal 2 2 2 5 4 2 2" xfId="12662" xr:uid="{B93DCAB6-58EB-4AFA-963E-49434305CA57}"/>
    <cellStyle name="Normal 2 2 2 5 4 2 2 2" xfId="29422" xr:uid="{C256069C-FFA8-44C7-92B4-D5B8766B1F23}"/>
    <cellStyle name="Normal 2 2 2 5 4 2 2 3" xfId="46181" xr:uid="{59A9DCC9-7C1B-43FF-ACC9-189356BB2F03}"/>
    <cellStyle name="Normal 2 2 2 5 4 2 3" xfId="21042" xr:uid="{B113D6F9-959D-4E10-A487-95DE5AD5A8CC}"/>
    <cellStyle name="Normal 2 2 2 5 4 2 4" xfId="37801" xr:uid="{416F51DE-A54D-444A-99B0-FCF2DDB26F16}"/>
    <cellStyle name="Normal 2 2 2 5 4 3" xfId="5969" xr:uid="{BC52E418-316A-4FDC-BA3E-CB6B711EE941}"/>
    <cellStyle name="Normal 2 2 2 5 4 3 2" xfId="14349" xr:uid="{C090B944-38B9-4007-A155-63C9FC667AB6}"/>
    <cellStyle name="Normal 2 2 2 5 4 3 2 2" xfId="31109" xr:uid="{94E80236-84A0-47B4-9E0A-E79FE0B52B51}"/>
    <cellStyle name="Normal 2 2 2 5 4 3 2 3" xfId="47868" xr:uid="{68203F52-445F-40CB-9D51-3D5BCEF2C6F9}"/>
    <cellStyle name="Normal 2 2 2 5 4 3 3" xfId="22729" xr:uid="{9F8A5AF1-A8CE-4FA1-957E-95F6D844C4A9}"/>
    <cellStyle name="Normal 2 2 2 5 4 3 4" xfId="39488" xr:uid="{80BCFAF1-B3EA-4113-B02E-39405E482892}"/>
    <cellStyle name="Normal 2 2 2 5 4 4" xfId="2705" xr:uid="{9AF0BEB3-99FE-4DBB-927A-3F976FC9E20A}"/>
    <cellStyle name="Normal 2 2 2 5 4 4 2" xfId="11085" xr:uid="{5FC092CC-E1DE-460C-BAA9-C3379A5B951C}"/>
    <cellStyle name="Normal 2 2 2 5 4 4 2 2" xfId="27845" xr:uid="{F391CBD2-A982-4BE3-9B7E-EA61E09D80C5}"/>
    <cellStyle name="Normal 2 2 2 5 4 4 2 3" xfId="44604" xr:uid="{B9033BA4-8710-444A-BE1B-BA8858ECB9A8}"/>
    <cellStyle name="Normal 2 2 2 5 4 4 3" xfId="19465" xr:uid="{7DEE6CFA-ECB0-4C05-BF38-4F6573FF3DDF}"/>
    <cellStyle name="Normal 2 2 2 5 4 4 4" xfId="36224" xr:uid="{79DEAAD2-35F2-4FC0-A042-E4ADA10B5B67}"/>
    <cellStyle name="Normal 2 2 2 5 4 5" xfId="9282" xr:uid="{B5857F0B-44CC-4FE6-B022-E787EFE83A93}"/>
    <cellStyle name="Normal 2 2 2 5 4 5 2" xfId="26042" xr:uid="{FE51C74D-EDE0-4DF0-A74E-E3FFB39EC873}"/>
    <cellStyle name="Normal 2 2 2 5 4 5 3" xfId="42801" xr:uid="{A7523DC6-94B8-43F6-873B-EDF1A8E5745E}"/>
    <cellStyle name="Normal 2 2 2 5 4 6" xfId="17662" xr:uid="{7D099742-523F-4927-8603-2979B4E5C251}"/>
    <cellStyle name="Normal 2 2 2 5 4 7" xfId="34421" xr:uid="{ACFA7FA4-4B0C-482D-9530-A2AF1DE66840}"/>
    <cellStyle name="Normal 2 2 2 5 5" xfId="1321" xr:uid="{67C9AAC1-DEC0-4189-9C8B-7B4C131FC2D0}"/>
    <cellStyle name="Normal 2 2 2 5 5 2" xfId="4710" xr:uid="{50162303-EE6E-4002-ADAB-9CA9A4247344}"/>
    <cellStyle name="Normal 2 2 2 5 5 2 2" xfId="13090" xr:uid="{CC7D33E0-2FC1-4C44-9F07-EE68635AA232}"/>
    <cellStyle name="Normal 2 2 2 5 5 2 2 2" xfId="29850" xr:uid="{91387838-63CB-469F-A575-8E1626AA6212}"/>
    <cellStyle name="Normal 2 2 2 5 5 2 2 3" xfId="46609" xr:uid="{40A4FC5E-0811-41C1-A3CE-E225C82B6E4D}"/>
    <cellStyle name="Normal 2 2 2 5 5 2 3" xfId="21470" xr:uid="{A82E5CCA-BF43-42EB-8E65-F2DBAE18E144}"/>
    <cellStyle name="Normal 2 2 2 5 5 2 4" xfId="38229" xr:uid="{B24743B2-F9F3-4F8E-BC6C-A0BF9B32592C}"/>
    <cellStyle name="Normal 2 2 2 5 5 3" xfId="6397" xr:uid="{12B13144-66B1-4C24-9F9F-84B30F34919C}"/>
    <cellStyle name="Normal 2 2 2 5 5 3 2" xfId="14777" xr:uid="{D5ADD8A9-C53E-4747-A77D-9BAD422745F3}"/>
    <cellStyle name="Normal 2 2 2 5 5 3 2 2" xfId="31537" xr:uid="{174A88D8-619E-4977-B35F-7BD64A8639D1}"/>
    <cellStyle name="Normal 2 2 2 5 5 3 2 3" xfId="48296" xr:uid="{05CCFE43-7D25-461A-99CE-67513D94395D}"/>
    <cellStyle name="Normal 2 2 2 5 5 3 3" xfId="23157" xr:uid="{0BDD379C-6488-4801-BC50-56F5F222D836}"/>
    <cellStyle name="Normal 2 2 2 5 5 3 4" xfId="39916" xr:uid="{6BEE4107-50FD-4F1E-9261-457B2666A8F4}"/>
    <cellStyle name="Normal 2 2 2 5 5 4" xfId="3133" xr:uid="{7E286566-0337-4DAB-82F4-8B0F1883752F}"/>
    <cellStyle name="Normal 2 2 2 5 5 4 2" xfId="11513" xr:uid="{A41FAAF8-BC4A-4910-A352-A40A569C91DA}"/>
    <cellStyle name="Normal 2 2 2 5 5 4 2 2" xfId="28273" xr:uid="{8EFF1F40-F5D1-49CF-A350-0EAB50007A83}"/>
    <cellStyle name="Normal 2 2 2 5 5 4 2 3" xfId="45032" xr:uid="{EB9A73B3-86BC-4AA2-B081-9DF8DE56731E}"/>
    <cellStyle name="Normal 2 2 2 5 5 4 3" xfId="19893" xr:uid="{10B510F4-933F-43D9-AFF0-E47CE7C7F209}"/>
    <cellStyle name="Normal 2 2 2 5 5 4 4" xfId="36652" xr:uid="{CE65FE16-D31B-4144-A572-5DDE6F4328D1}"/>
    <cellStyle name="Normal 2 2 2 5 5 5" xfId="9710" xr:uid="{1C2B808B-483C-42B8-A614-E256834C5A46}"/>
    <cellStyle name="Normal 2 2 2 5 5 5 2" xfId="26470" xr:uid="{211DBFA1-4BEC-43A5-A626-6224F96DB03E}"/>
    <cellStyle name="Normal 2 2 2 5 5 5 3" xfId="43229" xr:uid="{5928B3C4-79F6-416F-880D-25E79261A8F9}"/>
    <cellStyle name="Normal 2 2 2 5 5 6" xfId="18090" xr:uid="{AF357A21-58D7-4A64-A13D-56217856F7CF}"/>
    <cellStyle name="Normal 2 2 2 5 5 7" xfId="34849" xr:uid="{B24F0F71-4C99-4B34-AEC4-08835D6E8369}"/>
    <cellStyle name="Normal 2 2 2 5 6" xfId="1506" xr:uid="{FB6C7438-82D7-4C2F-A2A6-B16C8EC739C7}"/>
    <cellStyle name="Normal 2 2 2 5 6 2" xfId="4895" xr:uid="{76E139BE-E3A6-4EEF-A187-DBA4D6362F17}"/>
    <cellStyle name="Normal 2 2 2 5 6 2 2" xfId="13275" xr:uid="{733917FD-EC02-4B7A-B6D7-51D47AF54D51}"/>
    <cellStyle name="Normal 2 2 2 5 6 2 2 2" xfId="30035" xr:uid="{920348E0-6124-4756-A9F6-B6A8E50AC458}"/>
    <cellStyle name="Normal 2 2 2 5 6 2 2 3" xfId="46794" xr:uid="{AA16AC1E-50F4-4923-9E1A-155B0071FCB1}"/>
    <cellStyle name="Normal 2 2 2 5 6 2 3" xfId="21655" xr:uid="{EEFF4785-CFED-4389-BEF4-CDF91595F898}"/>
    <cellStyle name="Normal 2 2 2 5 6 2 4" xfId="38414" xr:uid="{0EB91FEA-D41D-4AF6-A204-29E80965EC90}"/>
    <cellStyle name="Normal 2 2 2 5 6 3" xfId="6582" xr:uid="{DA22B918-3E64-40F3-96D8-78150A6BEC31}"/>
    <cellStyle name="Normal 2 2 2 5 6 3 2" xfId="14962" xr:uid="{2651623C-3940-4913-9F6E-9D5AB468B5D0}"/>
    <cellStyle name="Normal 2 2 2 5 6 3 2 2" xfId="31722" xr:uid="{E3503B0E-8BC0-4A8F-8A95-0A647F0F2E2E}"/>
    <cellStyle name="Normal 2 2 2 5 6 3 2 3" xfId="48481" xr:uid="{9942F792-014C-4A61-97E8-7F520ED73ED3}"/>
    <cellStyle name="Normal 2 2 2 5 6 3 3" xfId="23342" xr:uid="{EE3139A7-8DC2-4D0A-9606-191C10D50DC9}"/>
    <cellStyle name="Normal 2 2 2 5 6 3 4" xfId="40101" xr:uid="{02C6878D-1F3D-4CC6-AEFC-11C1E0766871}"/>
    <cellStyle name="Normal 2 2 2 5 6 4" xfId="2277" xr:uid="{3BF8F265-3F0C-4B4E-9362-CBB534592C26}"/>
    <cellStyle name="Normal 2 2 2 5 6 4 2" xfId="10659" xr:uid="{1A7A5386-6670-48F9-B875-A38801868CAE}"/>
    <cellStyle name="Normal 2 2 2 5 6 4 2 2" xfId="27419" xr:uid="{1E7DDB0D-ECED-4A23-AAE7-742DAC20C04D}"/>
    <cellStyle name="Normal 2 2 2 5 6 4 2 3" xfId="44178" xr:uid="{009B01A9-121E-4C3C-94AA-F1DDB5707F27}"/>
    <cellStyle name="Normal 2 2 2 5 6 4 3" xfId="19039" xr:uid="{03378BA1-A2D9-4C06-B741-B0796CDF7CF4}"/>
    <cellStyle name="Normal 2 2 2 5 6 4 4" xfId="35798" xr:uid="{CD259531-809F-4B8A-83B5-FD7214B1CDE5}"/>
    <cellStyle name="Normal 2 2 2 5 6 5" xfId="9895" xr:uid="{DAF5F1D0-25ED-4271-866D-B22E79129F40}"/>
    <cellStyle name="Normal 2 2 2 5 6 5 2" xfId="26655" xr:uid="{4DA69356-55EE-4474-8EF2-5BBD811B5F6B}"/>
    <cellStyle name="Normal 2 2 2 5 6 5 3" xfId="43414" xr:uid="{52C0D4C9-A94F-4A6E-9DCE-4563936B8AF2}"/>
    <cellStyle name="Normal 2 2 2 5 6 6" xfId="18275" xr:uid="{4BB8346B-D6AD-4493-8163-EA3D6F177490}"/>
    <cellStyle name="Normal 2 2 2 5 6 7" xfId="35034" xr:uid="{430D0E75-E655-4A33-B94A-C4A1636173B9}"/>
    <cellStyle name="Normal 2 2 2 5 7" xfId="3624" xr:uid="{77849714-3AD0-43D9-9F93-656B3EF7CDA6}"/>
    <cellStyle name="Normal 2 2 2 5 7 2" xfId="12004" xr:uid="{E95868AC-ADBB-4502-8F35-07197C9A1983}"/>
    <cellStyle name="Normal 2 2 2 5 7 2 2" xfId="28764" xr:uid="{2201E07A-71D3-4FBC-8994-C46990FE69D4}"/>
    <cellStyle name="Normal 2 2 2 5 7 2 3" xfId="45523" xr:uid="{19C48E5A-7903-424A-A499-7B91ACB384A5}"/>
    <cellStyle name="Normal 2 2 2 5 7 3" xfId="20384" xr:uid="{1A8FC995-E5F2-48E5-A8E4-624C7F1D0D8F}"/>
    <cellStyle name="Normal 2 2 2 5 7 4" xfId="37143" xr:uid="{59519A61-E267-4F23-B49C-EC149973BE2D}"/>
    <cellStyle name="Normal 2 2 2 5 8" xfId="5543" xr:uid="{8B0352B8-5B22-4588-A7C6-140DE6596FF0}"/>
    <cellStyle name="Normal 2 2 2 5 8 2" xfId="13923" xr:uid="{0B8BC916-906D-49C7-B138-A703A91654DD}"/>
    <cellStyle name="Normal 2 2 2 5 8 2 2" xfId="30683" xr:uid="{75E40E8C-DB6D-49F5-B911-FB52B4A34DAE}"/>
    <cellStyle name="Normal 2 2 2 5 8 2 3" xfId="47442" xr:uid="{D5886282-2B98-4D50-A491-FEF2050863C6}"/>
    <cellStyle name="Normal 2 2 2 5 8 3" xfId="22303" xr:uid="{C004C7B5-BDAD-410A-9387-10E8EAD9DB12}"/>
    <cellStyle name="Normal 2 2 2 5 8 4" xfId="39062" xr:uid="{EEE5CE14-BB86-42B9-973E-7F3111E373A4}"/>
    <cellStyle name="Normal 2 2 2 5 9" xfId="6988" xr:uid="{FEAD9D8C-4D55-406F-A3C1-51F430F92A27}"/>
    <cellStyle name="Normal 2 2 2 5 9 2" xfId="15368" xr:uid="{608C9406-4094-4348-87C4-511BD8A446C2}"/>
    <cellStyle name="Normal 2 2 2 5 9 2 2" xfId="32128" xr:uid="{131131A0-0D8E-47A3-997A-05D7E4ED8E7E}"/>
    <cellStyle name="Normal 2 2 2 5 9 2 3" xfId="48887" xr:uid="{72E89D0E-8D43-434B-B881-A6DB470AB793}"/>
    <cellStyle name="Normal 2 2 2 5 9 3" xfId="23748" xr:uid="{618110EC-5F32-40FA-A3FF-09C4B50FB20F}"/>
    <cellStyle name="Normal 2 2 2 5 9 4" xfId="40507" xr:uid="{7F50828F-354B-4662-A1F5-E3D4C51D1686}"/>
    <cellStyle name="Normal 2 2 2 6" xfId="448" xr:uid="{F07D9DC7-5119-4E72-8B46-2EE0DB4ADD19}"/>
    <cellStyle name="Normal 2 2 2 6 10" xfId="7443" xr:uid="{95C576BD-FC2D-4795-9F8B-9657AEC12455}"/>
    <cellStyle name="Normal 2 2 2 6 10 2" xfId="15823" xr:uid="{02B5BFD4-E404-4210-897F-31B98184815E}"/>
    <cellStyle name="Normal 2 2 2 6 10 2 2" xfId="32583" xr:uid="{A6DA1D7E-B3EB-4BA0-A88F-17C340D3875C}"/>
    <cellStyle name="Normal 2 2 2 6 10 2 3" xfId="49342" xr:uid="{E4BCC208-93FD-4EF2-8AFD-CDBA45590A21}"/>
    <cellStyle name="Normal 2 2 2 6 10 3" xfId="24203" xr:uid="{010A6228-89C7-4144-9C1B-64A3560181A3}"/>
    <cellStyle name="Normal 2 2 2 6 10 4" xfId="40962" xr:uid="{64B5527C-8A26-46F2-8841-F6B0A3CEA9A0}"/>
    <cellStyle name="Normal 2 2 2 6 11" xfId="7849" xr:uid="{994D2556-6BBA-4391-86EE-709D5D053221}"/>
    <cellStyle name="Normal 2 2 2 6 11 2" xfId="16229" xr:uid="{A162E176-7066-42A9-9AD1-AB8E54905037}"/>
    <cellStyle name="Normal 2 2 2 6 11 2 2" xfId="32989" xr:uid="{E9CC496C-F9DA-4E8A-9D2D-47EFCBBF02C1}"/>
    <cellStyle name="Normal 2 2 2 6 11 2 3" xfId="49748" xr:uid="{DE355099-1B94-4B77-82AE-EE34ADA87622}"/>
    <cellStyle name="Normal 2 2 2 6 11 3" xfId="24609" xr:uid="{8CB3BDD5-A1DA-4E33-A912-3C2C6733A4F3}"/>
    <cellStyle name="Normal 2 2 2 6 11 4" xfId="41368" xr:uid="{39946EE6-DEAB-43E5-B278-80D2B767ED2C}"/>
    <cellStyle name="Normal 2 2 2 6 12" xfId="8255" xr:uid="{AFBA9453-3B90-4B81-B77B-96FC2235C78E}"/>
    <cellStyle name="Normal 2 2 2 6 12 2" xfId="16635" xr:uid="{8053A3C1-9064-475E-9D00-14AF905449DF}"/>
    <cellStyle name="Normal 2 2 2 6 12 2 2" xfId="33395" xr:uid="{DE316DDA-E41C-4B30-8AAF-090A16CB589A}"/>
    <cellStyle name="Normal 2 2 2 6 12 2 3" xfId="50154" xr:uid="{E8023570-3AF7-4DA1-8F28-E30480F38496}"/>
    <cellStyle name="Normal 2 2 2 6 12 3" xfId="25015" xr:uid="{AEF315D8-78E2-45BC-A8E3-5D27D4094122}"/>
    <cellStyle name="Normal 2 2 2 6 12 4" xfId="41774" xr:uid="{AA577D06-6A2C-4FA8-9103-EDA2E651B1D6}"/>
    <cellStyle name="Normal 2 2 2 6 13" xfId="1942" xr:uid="{466FB75C-8D0B-4720-8F97-ED236CF49877}"/>
    <cellStyle name="Normal 2 2 2 6 13 2" xfId="10330" xr:uid="{18B3361D-15C6-42F3-BBD7-2C1475202E3D}"/>
    <cellStyle name="Normal 2 2 2 6 13 2 2" xfId="27090" xr:uid="{ACE571A7-3166-4FD8-AF0F-225BFF6FCCF9}"/>
    <cellStyle name="Normal 2 2 2 6 13 2 3" xfId="43849" xr:uid="{703111FA-D95C-4112-8402-BD1D0A83B69E}"/>
    <cellStyle name="Normal 2 2 2 6 13 3" xfId="18710" xr:uid="{C6D83407-DF7A-4465-8385-9626733137A4}"/>
    <cellStyle name="Normal 2 2 2 6 13 4" xfId="35469" xr:uid="{29F32188-5184-48D6-9D8B-E34E3F574DCC}"/>
    <cellStyle name="Normal 2 2 2 6 14" xfId="8859" xr:uid="{2949EA23-EC9D-4A5D-9EAE-B8B7A25E1FD8}"/>
    <cellStyle name="Normal 2 2 2 6 14 2" xfId="25619" xr:uid="{3B4233DF-B149-4AED-8664-B00EE163D7F3}"/>
    <cellStyle name="Normal 2 2 2 6 14 3" xfId="42378" xr:uid="{5C06633F-D113-43AF-8ACC-A68E1233199B}"/>
    <cellStyle name="Normal 2 2 2 6 15" xfId="17239" xr:uid="{6EFBE053-6794-4025-A95D-0B9AB7FCEE88}"/>
    <cellStyle name="Normal 2 2 2 6 16" xfId="33998" xr:uid="{9A6F46C0-4B99-439B-8477-8020AFD46ED6}"/>
    <cellStyle name="Normal 2 2 2 6 2" xfId="449" xr:uid="{2D019DBF-D0F3-4F45-8798-8C84718E6E93}"/>
    <cellStyle name="Normal 2 2 2 6 2 10" xfId="8358" xr:uid="{867BA64F-EE39-4BE9-BF00-3DBC25B263C3}"/>
    <cellStyle name="Normal 2 2 2 6 2 10 2" xfId="16738" xr:uid="{AA10D30F-D445-4D58-9D65-FD7494A934B5}"/>
    <cellStyle name="Normal 2 2 2 6 2 10 2 2" xfId="33498" xr:uid="{B9FA5232-5BDA-4762-BBD2-28C2502496EA}"/>
    <cellStyle name="Normal 2 2 2 6 2 10 2 3" xfId="50257" xr:uid="{5DB97D30-E7BB-41A0-8B94-F3396C86291B}"/>
    <cellStyle name="Normal 2 2 2 6 2 10 3" xfId="25118" xr:uid="{9A695CEF-BC02-4D27-8D02-75D021D9A94D}"/>
    <cellStyle name="Normal 2 2 2 6 2 10 4" xfId="41877" xr:uid="{72D56759-8AC1-4889-B216-5E98BEE7ADA3}"/>
    <cellStyle name="Normal 2 2 2 6 2 11" xfId="2281" xr:uid="{0D7AE036-A003-4354-99DD-D3C4AA565D3C}"/>
    <cellStyle name="Normal 2 2 2 6 2 11 2" xfId="10663" xr:uid="{58DC86C5-FAEF-44FD-A325-733CE03B9B33}"/>
    <cellStyle name="Normal 2 2 2 6 2 11 2 2" xfId="27423" xr:uid="{3F175DB5-5306-4F69-A02F-7670D8DEFB26}"/>
    <cellStyle name="Normal 2 2 2 6 2 11 2 3" xfId="44182" xr:uid="{48D8805C-FA45-4407-992F-5ACF77EE1EFC}"/>
    <cellStyle name="Normal 2 2 2 6 2 11 3" xfId="19043" xr:uid="{EF48B8EA-A28C-4557-989E-E992C9C767E8}"/>
    <cellStyle name="Normal 2 2 2 6 2 11 4" xfId="35802" xr:uid="{F8C4D181-2C14-45F0-A80D-D9810FC3EE47}"/>
    <cellStyle name="Normal 2 2 2 6 2 12" xfId="8860" xr:uid="{EC293F1A-E494-4907-A046-1E21EE455369}"/>
    <cellStyle name="Normal 2 2 2 6 2 12 2" xfId="25620" xr:uid="{2BB50BA8-CD67-4AF3-AEE6-BFC792967B6A}"/>
    <cellStyle name="Normal 2 2 2 6 2 12 3" xfId="42379" xr:uid="{5214CC0A-C621-40C3-B78D-9616D3639983}"/>
    <cellStyle name="Normal 2 2 2 6 2 13" xfId="17240" xr:uid="{09F6A53A-2750-4D2F-BC59-0AFB827689A8}"/>
    <cellStyle name="Normal 2 2 2 6 2 14" xfId="33999" xr:uid="{28B89E1B-2393-46B2-9DF1-3E215D6A319F}"/>
    <cellStyle name="Normal 2 2 2 6 2 2" xfId="891" xr:uid="{FBD201E5-D315-4E20-9CCD-3B75164EF0AD}"/>
    <cellStyle name="Normal 2 2 2 6 2 2 2" xfId="4286" xr:uid="{40190BF4-0A29-4F2D-B92B-6FBE47BAFB22}"/>
    <cellStyle name="Normal 2 2 2 6 2 2 2 2" xfId="12666" xr:uid="{B3B85715-A07C-40E0-A12B-0830A1A63145}"/>
    <cellStyle name="Normal 2 2 2 6 2 2 2 2 2" xfId="29426" xr:uid="{53B7150B-7625-4D0C-8B22-3BA764518D6D}"/>
    <cellStyle name="Normal 2 2 2 6 2 2 2 2 3" xfId="46185" xr:uid="{CDAE451C-6153-4EC9-AECA-DE22B98EDFDC}"/>
    <cellStyle name="Normal 2 2 2 6 2 2 2 3" xfId="21046" xr:uid="{8FD073C7-A1E0-4CE4-B4D5-787D1B76D167}"/>
    <cellStyle name="Normal 2 2 2 6 2 2 2 4" xfId="37805" xr:uid="{CDBC2240-753B-4A0B-8868-529F029ABD57}"/>
    <cellStyle name="Normal 2 2 2 6 2 2 3" xfId="5973" xr:uid="{3F61BB81-CE9A-4713-9129-9D8A1B36A44F}"/>
    <cellStyle name="Normal 2 2 2 6 2 2 3 2" xfId="14353" xr:uid="{0F889EE4-C844-47C7-9FE6-D3CEB423F972}"/>
    <cellStyle name="Normal 2 2 2 6 2 2 3 2 2" xfId="31113" xr:uid="{DA2CBA81-3F0A-430E-A644-9156767520CF}"/>
    <cellStyle name="Normal 2 2 2 6 2 2 3 2 3" xfId="47872" xr:uid="{A0EECEAB-93AC-4A60-B9C2-51CF2C7D8BEE}"/>
    <cellStyle name="Normal 2 2 2 6 2 2 3 3" xfId="22733" xr:uid="{0CCB603D-EBF4-41C9-AA74-8B6083F999F6}"/>
    <cellStyle name="Normal 2 2 2 6 2 2 3 4" xfId="39492" xr:uid="{DFF3ABA5-09A9-4039-8DE8-BADDD9647B1C}"/>
    <cellStyle name="Normal 2 2 2 6 2 2 4" xfId="2709" xr:uid="{3F653C21-C743-4E30-9013-EC87290A8CBD}"/>
    <cellStyle name="Normal 2 2 2 6 2 2 4 2" xfId="11089" xr:uid="{D47D4003-A13C-49C0-817C-CC5623BC363A}"/>
    <cellStyle name="Normal 2 2 2 6 2 2 4 2 2" xfId="27849" xr:uid="{D330012D-3F97-48B4-A1E8-D2D00692FA34}"/>
    <cellStyle name="Normal 2 2 2 6 2 2 4 2 3" xfId="44608" xr:uid="{FF936480-D454-4DB9-8370-C316E8B88E3F}"/>
    <cellStyle name="Normal 2 2 2 6 2 2 4 3" xfId="19469" xr:uid="{FBA94F60-0693-4CFD-A9CB-8DF987E5835F}"/>
    <cellStyle name="Normal 2 2 2 6 2 2 4 4" xfId="36228" xr:uid="{FE7AFADF-0ECA-40DC-B202-1E1A5BBBD2B0}"/>
    <cellStyle name="Normal 2 2 2 6 2 2 5" xfId="9286" xr:uid="{EC80D76A-DA20-4B37-8F9C-FE8007032251}"/>
    <cellStyle name="Normal 2 2 2 6 2 2 5 2" xfId="26046" xr:uid="{9FE33C57-A1AB-4135-9567-3716D8370A5D}"/>
    <cellStyle name="Normal 2 2 2 6 2 2 5 3" xfId="42805" xr:uid="{6E0AE47F-0E57-4CBC-8780-6140C34208FB}"/>
    <cellStyle name="Normal 2 2 2 6 2 2 6" xfId="17666" xr:uid="{904996B4-A76C-4127-A7F1-0A064CE8824F}"/>
    <cellStyle name="Normal 2 2 2 6 2 2 7" xfId="34425" xr:uid="{48FC2573-1CDB-4BBD-B286-DD7B71E1923C}"/>
    <cellStyle name="Normal 2 2 2 6 2 3" xfId="1325" xr:uid="{7CB94D33-CF34-4201-A02D-643CBB468232}"/>
    <cellStyle name="Normal 2 2 2 6 2 3 2" xfId="4714" xr:uid="{B8B5CFC3-7ED3-4B51-8C3B-76498FB0967C}"/>
    <cellStyle name="Normal 2 2 2 6 2 3 2 2" xfId="13094" xr:uid="{C1564EFF-2812-4C2C-977E-D73F94F8C1E1}"/>
    <cellStyle name="Normal 2 2 2 6 2 3 2 2 2" xfId="29854" xr:uid="{04CE7ED9-764E-4E87-A81C-8AEF3CCF3C82}"/>
    <cellStyle name="Normal 2 2 2 6 2 3 2 2 3" xfId="46613" xr:uid="{A84432C6-05D1-4E09-A097-4E3CB092D3B5}"/>
    <cellStyle name="Normal 2 2 2 6 2 3 2 3" xfId="21474" xr:uid="{0644772A-02D5-423E-99B5-AADE12296FF3}"/>
    <cellStyle name="Normal 2 2 2 6 2 3 2 4" xfId="38233" xr:uid="{B8012BA7-5535-4BE9-BBD1-29B5ECFC422A}"/>
    <cellStyle name="Normal 2 2 2 6 2 3 3" xfId="6401" xr:uid="{7D00BA1C-1862-4098-ABC6-9E833C259B4C}"/>
    <cellStyle name="Normal 2 2 2 6 2 3 3 2" xfId="14781" xr:uid="{12D2B9F1-1178-49C8-8142-3FB69F0EFE42}"/>
    <cellStyle name="Normal 2 2 2 6 2 3 3 2 2" xfId="31541" xr:uid="{6898CFE4-2A51-43D3-80EE-19479B3B83F5}"/>
    <cellStyle name="Normal 2 2 2 6 2 3 3 2 3" xfId="48300" xr:uid="{8C8C7E18-70C5-49D0-8F12-C0850730A2E6}"/>
    <cellStyle name="Normal 2 2 2 6 2 3 3 3" xfId="23161" xr:uid="{7BB11633-EFFE-41F6-946E-7E60D8326426}"/>
    <cellStyle name="Normal 2 2 2 6 2 3 3 4" xfId="39920" xr:uid="{CA994A4A-A8F7-4B5F-84A4-D24D7AB08199}"/>
    <cellStyle name="Normal 2 2 2 6 2 3 4" xfId="3137" xr:uid="{B2BCBCE2-AAB0-499C-AF57-71C2C138BE80}"/>
    <cellStyle name="Normal 2 2 2 6 2 3 4 2" xfId="11517" xr:uid="{0054FF4A-9ED6-4591-8026-D7FA558A947E}"/>
    <cellStyle name="Normal 2 2 2 6 2 3 4 2 2" xfId="28277" xr:uid="{28109428-6185-4652-ACD5-261174B3A642}"/>
    <cellStyle name="Normal 2 2 2 6 2 3 4 2 3" xfId="45036" xr:uid="{1952A8FA-7EAE-49FF-87B5-7F90353E1EBB}"/>
    <cellStyle name="Normal 2 2 2 6 2 3 4 3" xfId="19897" xr:uid="{29F83197-8AD0-4F07-9A66-4BBBDAEFC5D1}"/>
    <cellStyle name="Normal 2 2 2 6 2 3 4 4" xfId="36656" xr:uid="{C8BF59A3-C187-45F2-9293-ABF0E6BA7BB0}"/>
    <cellStyle name="Normal 2 2 2 6 2 3 5" xfId="9714" xr:uid="{D45E48F9-5410-4E18-A819-3E45ACD7C8B0}"/>
    <cellStyle name="Normal 2 2 2 6 2 3 5 2" xfId="26474" xr:uid="{A09C87AF-A58F-4AD9-86E9-1FB71565589B}"/>
    <cellStyle name="Normal 2 2 2 6 2 3 5 3" xfId="43233" xr:uid="{058D46E6-E662-47C4-ADF4-CDA381884598}"/>
    <cellStyle name="Normal 2 2 2 6 2 3 6" xfId="18094" xr:uid="{5B244BE9-1C12-413C-810F-404860CB2CFC}"/>
    <cellStyle name="Normal 2 2 2 6 2 3 7" xfId="34853" xr:uid="{34BABABE-73E5-438A-A1DC-1D37E1BEC9EE}"/>
    <cellStyle name="Normal 2 2 2 6 2 4" xfId="1658" xr:uid="{E828C97B-7007-4E97-B9C3-0635EC9F27C4}"/>
    <cellStyle name="Normal 2 2 2 6 2 4 2" xfId="5047" xr:uid="{16EFD295-267F-4275-8C01-FC96AE81EC80}"/>
    <cellStyle name="Normal 2 2 2 6 2 4 2 2" xfId="13427" xr:uid="{3211BF7A-DE8B-48A3-B16E-5EF70FBA805A}"/>
    <cellStyle name="Normal 2 2 2 6 2 4 2 2 2" xfId="30187" xr:uid="{A15F04E1-EC41-4544-A507-F68A02EDB5E7}"/>
    <cellStyle name="Normal 2 2 2 6 2 4 2 2 3" xfId="46946" xr:uid="{47860F1D-E07B-4E0F-A12F-14CC3983EF68}"/>
    <cellStyle name="Normal 2 2 2 6 2 4 2 3" xfId="21807" xr:uid="{8B2884C8-6F6B-43E3-A766-71026C1B2463}"/>
    <cellStyle name="Normal 2 2 2 6 2 4 2 4" xfId="38566" xr:uid="{ADEF1E3F-C62F-4CD7-AAC8-83D6BFA7A646}"/>
    <cellStyle name="Normal 2 2 2 6 2 4 3" xfId="6734" xr:uid="{9686A653-6212-4572-9D8B-5DD68F403D2D}"/>
    <cellStyle name="Normal 2 2 2 6 2 4 3 2" xfId="15114" xr:uid="{52634F48-B682-4D4E-8217-E4E496A51974}"/>
    <cellStyle name="Normal 2 2 2 6 2 4 3 2 2" xfId="31874" xr:uid="{08F2F724-BE74-401E-9BF8-71C74315F6B7}"/>
    <cellStyle name="Normal 2 2 2 6 2 4 3 2 3" xfId="48633" xr:uid="{6AD08CB0-70A5-45BA-9178-92A5E0DE233F}"/>
    <cellStyle name="Normal 2 2 2 6 2 4 3 3" xfId="23494" xr:uid="{AB03FDD3-4C43-48A0-B293-E6303B4044A5}"/>
    <cellStyle name="Normal 2 2 2 6 2 4 3 4" xfId="40253" xr:uid="{D43C39C7-DAD6-42CB-AA36-D591C4A9868E}"/>
    <cellStyle name="Normal 2 2 2 6 2 4 4" xfId="3358" xr:uid="{713687B9-76E2-422A-BDC8-E4A222691B15}"/>
    <cellStyle name="Normal 2 2 2 6 2 4 4 2" xfId="11738" xr:uid="{12EE7648-B5ED-4D61-B935-8A50098C17C8}"/>
    <cellStyle name="Normal 2 2 2 6 2 4 4 2 2" xfId="28498" xr:uid="{DB21B6B7-7D9D-471C-A2B6-C9B7C3AA83E7}"/>
    <cellStyle name="Normal 2 2 2 6 2 4 4 2 3" xfId="45257" xr:uid="{B09308B6-BC48-4190-8216-3CDA4D159E06}"/>
    <cellStyle name="Normal 2 2 2 6 2 4 4 3" xfId="20118" xr:uid="{783D5506-754C-4A92-984A-BF6187BE69CD}"/>
    <cellStyle name="Normal 2 2 2 6 2 4 4 4" xfId="36877" xr:uid="{05454EFE-A773-489C-89AE-B4D10CA3E157}"/>
    <cellStyle name="Normal 2 2 2 6 2 4 5" xfId="10047" xr:uid="{705755F7-A411-472E-A0E5-5811FDD6FD21}"/>
    <cellStyle name="Normal 2 2 2 6 2 4 5 2" xfId="26807" xr:uid="{15CDB7BA-D0B6-4283-9C7A-99DA68590EE7}"/>
    <cellStyle name="Normal 2 2 2 6 2 4 5 3" xfId="43566" xr:uid="{C54D2483-DC12-40D9-83DC-290C000E4A33}"/>
    <cellStyle name="Normal 2 2 2 6 2 4 6" xfId="18427" xr:uid="{B2A96FFC-9A6F-4210-900E-6B9AE55F007E}"/>
    <cellStyle name="Normal 2 2 2 6 2 4 7" xfId="35186" xr:uid="{74D07167-F089-4D16-9AF1-DC658FB5DDE3}"/>
    <cellStyle name="Normal 2 2 2 6 2 5" xfId="3777" xr:uid="{DC71E022-78C4-4DB5-AEA2-130286B60F36}"/>
    <cellStyle name="Normal 2 2 2 6 2 5 2" xfId="12157" xr:uid="{559BB1B8-6ECB-422E-A5A2-626B36727FC4}"/>
    <cellStyle name="Normal 2 2 2 6 2 5 2 2" xfId="28917" xr:uid="{84BA2FD9-009C-442C-9DBE-8155ABA2DE95}"/>
    <cellStyle name="Normal 2 2 2 6 2 5 2 3" xfId="45676" xr:uid="{54C86804-C50E-4B00-BE55-14302BED65DD}"/>
    <cellStyle name="Normal 2 2 2 6 2 5 3" xfId="20537" xr:uid="{71719B66-CCA6-4651-AC85-023D25375022}"/>
    <cellStyle name="Normal 2 2 2 6 2 5 4" xfId="37296" xr:uid="{48B245EA-36AA-45D4-BF1C-5F5287B741F6}"/>
    <cellStyle name="Normal 2 2 2 6 2 6" xfId="5547" xr:uid="{344F31E7-4738-4AD2-A673-59953FA3AD81}"/>
    <cellStyle name="Normal 2 2 2 6 2 6 2" xfId="13927" xr:uid="{D398CFFD-DCC8-4F2B-91C6-B6244EDDEAEB}"/>
    <cellStyle name="Normal 2 2 2 6 2 6 2 2" xfId="30687" xr:uid="{856492EF-3A04-4AFF-807C-4A47C3DC63F2}"/>
    <cellStyle name="Normal 2 2 2 6 2 6 2 3" xfId="47446" xr:uid="{3366B578-A542-4BC9-B001-B8122B75FDDA}"/>
    <cellStyle name="Normal 2 2 2 6 2 6 3" xfId="22307" xr:uid="{3C8411C7-3588-469C-BA3A-B6E72FDCE4F2}"/>
    <cellStyle name="Normal 2 2 2 6 2 6 4" xfId="39066" xr:uid="{B4609204-B818-4808-BFF1-A998F1AB1B17}"/>
    <cellStyle name="Normal 2 2 2 6 2 7" xfId="7140" xr:uid="{CF1FDB44-61A8-47BC-B2AA-A6D0711A19E6}"/>
    <cellStyle name="Normal 2 2 2 6 2 7 2" xfId="15520" xr:uid="{1A602F50-8326-4888-8BCA-EEDD4A323D0A}"/>
    <cellStyle name="Normal 2 2 2 6 2 7 2 2" xfId="32280" xr:uid="{9C1B04EA-A780-46A0-B4A7-169A245BF85E}"/>
    <cellStyle name="Normal 2 2 2 6 2 7 2 3" xfId="49039" xr:uid="{1CD9523E-9647-41E4-BE61-45C7A614A839}"/>
    <cellStyle name="Normal 2 2 2 6 2 7 3" xfId="23900" xr:uid="{C34C4EFB-57B6-4D5E-B80A-38258980985E}"/>
    <cellStyle name="Normal 2 2 2 6 2 7 4" xfId="40659" xr:uid="{F8B3FC92-72F3-4A62-8194-AAD7943770B8}"/>
    <cellStyle name="Normal 2 2 2 6 2 8" xfId="7546" xr:uid="{937F1E9B-80C5-4574-953E-714748165800}"/>
    <cellStyle name="Normal 2 2 2 6 2 8 2" xfId="15926" xr:uid="{970BE30D-3C56-4237-8C9C-02120F570583}"/>
    <cellStyle name="Normal 2 2 2 6 2 8 2 2" xfId="32686" xr:uid="{B188673D-7803-4CC3-B9CE-71AFC30C00D7}"/>
    <cellStyle name="Normal 2 2 2 6 2 8 2 3" xfId="49445" xr:uid="{F1F35845-87B7-4469-B4FD-7331EAEC3EF3}"/>
    <cellStyle name="Normal 2 2 2 6 2 8 3" xfId="24306" xr:uid="{C2B8F3B6-11CB-4378-8A9E-B6FADA037FDA}"/>
    <cellStyle name="Normal 2 2 2 6 2 8 4" xfId="41065" xr:uid="{AD51FE50-48EC-462F-A63F-4617EE82DAFD}"/>
    <cellStyle name="Normal 2 2 2 6 2 9" xfId="7952" xr:uid="{E439D576-CFB1-4AF5-ADA7-93FCF82A13BE}"/>
    <cellStyle name="Normal 2 2 2 6 2 9 2" xfId="16332" xr:uid="{145ABBF7-C147-41E0-A4EE-AC9D68C2AF59}"/>
    <cellStyle name="Normal 2 2 2 6 2 9 2 2" xfId="33092" xr:uid="{5D930CD4-0638-4A51-A630-3EF6BDB1AA3C}"/>
    <cellStyle name="Normal 2 2 2 6 2 9 2 3" xfId="49851" xr:uid="{835F5EDE-A39F-484D-B86B-0B44064ED258}"/>
    <cellStyle name="Normal 2 2 2 6 2 9 3" xfId="24712" xr:uid="{356C7B46-6918-416C-AF05-AFF50DB3D465}"/>
    <cellStyle name="Normal 2 2 2 6 2 9 4" xfId="41471" xr:uid="{5AF0379F-FAC3-4C70-8DBF-A49AA341322A}"/>
    <cellStyle name="Normal 2 2 2 6 3" xfId="450" xr:uid="{19E7B505-65AC-4275-87C6-71640E135B28}"/>
    <cellStyle name="Normal 2 2 2 6 3 10" xfId="8526" xr:uid="{D7ECFC52-C046-43F7-AE46-7EF18FD7478E}"/>
    <cellStyle name="Normal 2 2 2 6 3 10 2" xfId="16906" xr:uid="{9CC76C8E-752B-4834-B2DD-CC208C3E0335}"/>
    <cellStyle name="Normal 2 2 2 6 3 10 2 2" xfId="33666" xr:uid="{6E2726C6-381C-4CAB-AAC0-9CE9BEFFEEDA}"/>
    <cellStyle name="Normal 2 2 2 6 3 10 2 3" xfId="50425" xr:uid="{6304FABA-F037-4B26-9A05-A05364C00465}"/>
    <cellStyle name="Normal 2 2 2 6 3 10 3" xfId="25286" xr:uid="{E025868B-DAAD-4229-A186-8D0AD5617085}"/>
    <cellStyle name="Normal 2 2 2 6 3 10 4" xfId="42045" xr:uid="{B651B554-39CC-4652-9F65-D0462001D86F}"/>
    <cellStyle name="Normal 2 2 2 6 3 11" xfId="2282" xr:uid="{61F5F758-2E4C-4361-96F6-C4B9BC947410}"/>
    <cellStyle name="Normal 2 2 2 6 3 11 2" xfId="10664" xr:uid="{DB8BDE42-7744-45E7-A750-C3621A75CD17}"/>
    <cellStyle name="Normal 2 2 2 6 3 11 2 2" xfId="27424" xr:uid="{FFD96434-FE93-42E8-8F4C-61BD205B6F5F}"/>
    <cellStyle name="Normal 2 2 2 6 3 11 2 3" xfId="44183" xr:uid="{9116A83D-B199-4F4E-A947-AC10E4BBE12B}"/>
    <cellStyle name="Normal 2 2 2 6 3 11 3" xfId="19044" xr:uid="{0D2EB270-833B-4008-8C04-AE216B5179B8}"/>
    <cellStyle name="Normal 2 2 2 6 3 11 4" xfId="35803" xr:uid="{66545C50-2A99-485B-97BB-599C377DC3AD}"/>
    <cellStyle name="Normal 2 2 2 6 3 12" xfId="8861" xr:uid="{B0476C16-33A2-407D-8C75-6B06E17A81BB}"/>
    <cellStyle name="Normal 2 2 2 6 3 12 2" xfId="25621" xr:uid="{11BFB917-9454-47A8-80ED-526519880020}"/>
    <cellStyle name="Normal 2 2 2 6 3 12 3" xfId="42380" xr:uid="{67F80288-0954-42C6-B281-BA1D43C9EC89}"/>
    <cellStyle name="Normal 2 2 2 6 3 13" xfId="17241" xr:uid="{49799FCF-12E5-49D3-B78D-08D14FD1E6D9}"/>
    <cellStyle name="Normal 2 2 2 6 3 14" xfId="34000" xr:uid="{E1964EB1-2BDF-481F-B766-A10B4B21D3F6}"/>
    <cellStyle name="Normal 2 2 2 6 3 2" xfId="892" xr:uid="{7B60D146-1EDE-4842-BEA5-72A30B134D87}"/>
    <cellStyle name="Normal 2 2 2 6 3 2 2" xfId="4287" xr:uid="{F991E4AB-BE04-40AE-9F0B-DDD23DDCDA8E}"/>
    <cellStyle name="Normal 2 2 2 6 3 2 2 2" xfId="12667" xr:uid="{B97A5A48-BF15-4887-B34A-8A29B60A63C9}"/>
    <cellStyle name="Normal 2 2 2 6 3 2 2 2 2" xfId="29427" xr:uid="{F5BFEB41-6168-4BC3-9177-5959C100FD84}"/>
    <cellStyle name="Normal 2 2 2 6 3 2 2 2 3" xfId="46186" xr:uid="{FCE9BEF9-5DF4-4187-A288-2C758452BB18}"/>
    <cellStyle name="Normal 2 2 2 6 3 2 2 3" xfId="21047" xr:uid="{95D46197-415F-4772-B7C1-CAF378FBB84A}"/>
    <cellStyle name="Normal 2 2 2 6 3 2 2 4" xfId="37806" xr:uid="{17F2B2AD-9505-42F6-A9E8-EC634C99FE75}"/>
    <cellStyle name="Normal 2 2 2 6 3 2 3" xfId="5974" xr:uid="{0453CE6D-6DC8-4C23-A5AC-4D3AE9DD4527}"/>
    <cellStyle name="Normal 2 2 2 6 3 2 3 2" xfId="14354" xr:uid="{8D7DD0D3-B800-43A1-9A94-4FA5DF5EE09A}"/>
    <cellStyle name="Normal 2 2 2 6 3 2 3 2 2" xfId="31114" xr:uid="{1F0230F7-598A-4A39-8EBC-7F80BFF904D5}"/>
    <cellStyle name="Normal 2 2 2 6 3 2 3 2 3" xfId="47873" xr:uid="{373B1ACD-1571-4A6D-8E81-4AACAB025424}"/>
    <cellStyle name="Normal 2 2 2 6 3 2 3 3" xfId="22734" xr:uid="{130C0988-B71F-480E-8F66-78F74EF2C066}"/>
    <cellStyle name="Normal 2 2 2 6 3 2 3 4" xfId="39493" xr:uid="{35EA4E6F-0C5D-477E-8960-888A3DAFC750}"/>
    <cellStyle name="Normal 2 2 2 6 3 2 4" xfId="2710" xr:uid="{2C2EEC35-1D95-4362-BBE7-53D3E38FED5A}"/>
    <cellStyle name="Normal 2 2 2 6 3 2 4 2" xfId="11090" xr:uid="{E503FEB6-577A-4EE4-9B8A-36B953BA1C2C}"/>
    <cellStyle name="Normal 2 2 2 6 3 2 4 2 2" xfId="27850" xr:uid="{5103A060-4A99-4486-86CD-91EFF5D8FB55}"/>
    <cellStyle name="Normal 2 2 2 6 3 2 4 2 3" xfId="44609" xr:uid="{E000D476-A74E-4F33-A642-F8230D270EB3}"/>
    <cellStyle name="Normal 2 2 2 6 3 2 4 3" xfId="19470" xr:uid="{B7FF2921-6EE2-4BB7-AF26-69C8EC6725E9}"/>
    <cellStyle name="Normal 2 2 2 6 3 2 4 4" xfId="36229" xr:uid="{4C444583-E341-4C49-B1E4-EC9F0CE6AF7E}"/>
    <cellStyle name="Normal 2 2 2 6 3 2 5" xfId="9287" xr:uid="{351D0DB2-8F92-4E21-A3AE-D62C102A7B84}"/>
    <cellStyle name="Normal 2 2 2 6 3 2 5 2" xfId="26047" xr:uid="{214DF0A0-DFC4-4A60-A9F5-BB3A54B71B1E}"/>
    <cellStyle name="Normal 2 2 2 6 3 2 5 3" xfId="42806" xr:uid="{E13E33FB-88A6-4A5B-AD5C-ACFD1B4E9EFF}"/>
    <cellStyle name="Normal 2 2 2 6 3 2 6" xfId="17667" xr:uid="{8FF4EED3-CD37-42F8-BE93-59AB6FCDB20C}"/>
    <cellStyle name="Normal 2 2 2 6 3 2 7" xfId="34426" xr:uid="{59B55F5F-14C8-4A6F-B05F-9F0F355E3F15}"/>
    <cellStyle name="Normal 2 2 2 6 3 3" xfId="1326" xr:uid="{3AFB403F-381B-4804-929D-0D86FDC2A94F}"/>
    <cellStyle name="Normal 2 2 2 6 3 3 2" xfId="4715" xr:uid="{0728BD45-1A57-490D-9CC7-20CB36B5234A}"/>
    <cellStyle name="Normal 2 2 2 6 3 3 2 2" xfId="13095" xr:uid="{5AD94727-74EE-4691-833E-E856DCA33DFE}"/>
    <cellStyle name="Normal 2 2 2 6 3 3 2 2 2" xfId="29855" xr:uid="{BECF8CE3-E23A-474F-B7C0-35C9577ED101}"/>
    <cellStyle name="Normal 2 2 2 6 3 3 2 2 3" xfId="46614" xr:uid="{0DC545B1-A90C-4BB3-9B90-3225CEFE9948}"/>
    <cellStyle name="Normal 2 2 2 6 3 3 2 3" xfId="21475" xr:uid="{0BD46F11-C4DF-4231-84FB-5D7993AADC0A}"/>
    <cellStyle name="Normal 2 2 2 6 3 3 2 4" xfId="38234" xr:uid="{F06CC665-E8C8-461E-9C1D-83F3AEFCB878}"/>
    <cellStyle name="Normal 2 2 2 6 3 3 3" xfId="6402" xr:uid="{685B29E4-3DF5-4A87-93A2-62DF2EAB1F45}"/>
    <cellStyle name="Normal 2 2 2 6 3 3 3 2" xfId="14782" xr:uid="{A019A771-9BCB-4A7C-AB74-0D52C758C63C}"/>
    <cellStyle name="Normal 2 2 2 6 3 3 3 2 2" xfId="31542" xr:uid="{C8953AE3-1395-4F82-827A-855E294BB2C7}"/>
    <cellStyle name="Normal 2 2 2 6 3 3 3 2 3" xfId="48301" xr:uid="{2C8F5ABE-7710-4B3E-890E-16F68336B5DF}"/>
    <cellStyle name="Normal 2 2 2 6 3 3 3 3" xfId="23162" xr:uid="{DAC4323F-5F3A-42D6-A32C-FD656D94C0DD}"/>
    <cellStyle name="Normal 2 2 2 6 3 3 3 4" xfId="39921" xr:uid="{B8B318EB-7F45-46A4-B5CE-29F2BF3640F2}"/>
    <cellStyle name="Normal 2 2 2 6 3 3 4" xfId="3138" xr:uid="{9BBD1E2C-5E17-4CF6-8565-3CE79BB8F051}"/>
    <cellStyle name="Normal 2 2 2 6 3 3 4 2" xfId="11518" xr:uid="{25F53E65-29A6-48DC-8614-4DC48DD0E85C}"/>
    <cellStyle name="Normal 2 2 2 6 3 3 4 2 2" xfId="28278" xr:uid="{4B2EF121-F086-496E-A747-A93225E22420}"/>
    <cellStyle name="Normal 2 2 2 6 3 3 4 2 3" xfId="45037" xr:uid="{8E13A02E-F312-43CC-B703-265466E42D56}"/>
    <cellStyle name="Normal 2 2 2 6 3 3 4 3" xfId="19898" xr:uid="{6541A8BF-E174-479D-BF6C-52AB713A9CE1}"/>
    <cellStyle name="Normal 2 2 2 6 3 3 4 4" xfId="36657" xr:uid="{37C6462D-FC98-4722-98A9-33AA37A4D522}"/>
    <cellStyle name="Normal 2 2 2 6 3 3 5" xfId="9715" xr:uid="{EF80AF0E-531D-4298-B43A-3D5E06EFA7BA}"/>
    <cellStyle name="Normal 2 2 2 6 3 3 5 2" xfId="26475" xr:uid="{9AFFF37C-2CA9-4FC6-9144-4EE0D67DF3B7}"/>
    <cellStyle name="Normal 2 2 2 6 3 3 5 3" xfId="43234" xr:uid="{EF911820-139F-4CB1-A0AE-4FD25263C823}"/>
    <cellStyle name="Normal 2 2 2 6 3 3 6" xfId="18095" xr:uid="{EDE58EED-6FC8-4904-A9AE-B1DF1B0ECC3F}"/>
    <cellStyle name="Normal 2 2 2 6 3 3 7" xfId="34854" xr:uid="{4DDE09E4-DA65-4071-8484-F042D9657031}"/>
    <cellStyle name="Normal 2 2 2 6 3 4" xfId="1826" xr:uid="{D3C93D57-CE42-4E21-9C5A-DD0B3063F35C}"/>
    <cellStyle name="Normal 2 2 2 6 3 4 2" xfId="5215" xr:uid="{195043D6-9279-40CD-9D7F-471EE21FBE05}"/>
    <cellStyle name="Normal 2 2 2 6 3 4 2 2" xfId="13595" xr:uid="{876E753C-3084-4C11-AC61-83502C04EF2D}"/>
    <cellStyle name="Normal 2 2 2 6 3 4 2 2 2" xfId="30355" xr:uid="{CF90E6DD-8259-400D-99D3-B023AFC19254}"/>
    <cellStyle name="Normal 2 2 2 6 3 4 2 2 3" xfId="47114" xr:uid="{E228E26F-D183-4A1F-995E-534295854F02}"/>
    <cellStyle name="Normal 2 2 2 6 3 4 2 3" xfId="21975" xr:uid="{54F271F2-A79D-410C-A0FA-5C6AE944E326}"/>
    <cellStyle name="Normal 2 2 2 6 3 4 2 4" xfId="38734" xr:uid="{A07D3D58-0AAF-4648-8536-3F3144870CE0}"/>
    <cellStyle name="Normal 2 2 2 6 3 4 3" xfId="6902" xr:uid="{1220580E-D2D6-4AA3-82F7-FF0450016F63}"/>
    <cellStyle name="Normal 2 2 2 6 3 4 3 2" xfId="15282" xr:uid="{64813F56-8271-4183-9FA4-CA1E7E412147}"/>
    <cellStyle name="Normal 2 2 2 6 3 4 3 2 2" xfId="32042" xr:uid="{13638553-428B-426C-9DAF-2E299BE76A4F}"/>
    <cellStyle name="Normal 2 2 2 6 3 4 3 2 3" xfId="48801" xr:uid="{657871D1-1114-49B2-A743-1B70D800CDFE}"/>
    <cellStyle name="Normal 2 2 2 6 3 4 3 3" xfId="23662" xr:uid="{74AF3CB5-BB35-43C9-9B50-0C3AAE198339}"/>
    <cellStyle name="Normal 2 2 2 6 3 4 3 4" xfId="40421" xr:uid="{4E21DF4D-F161-4652-8348-11DA561D72B2}"/>
    <cellStyle name="Normal 2 2 2 6 3 4 4" xfId="3525" xr:uid="{D49F553C-CE31-4344-A954-0DD2CD016D53}"/>
    <cellStyle name="Normal 2 2 2 6 3 4 4 2" xfId="11905" xr:uid="{2057F1F6-5A0A-4EE0-975E-277BD775B8ED}"/>
    <cellStyle name="Normal 2 2 2 6 3 4 4 2 2" xfId="28665" xr:uid="{7994E957-302C-4564-A7E6-4EBFF10C2BAB}"/>
    <cellStyle name="Normal 2 2 2 6 3 4 4 2 3" xfId="45424" xr:uid="{5ED50AE0-796A-472D-8AB4-CBCC459E72B7}"/>
    <cellStyle name="Normal 2 2 2 6 3 4 4 3" xfId="20285" xr:uid="{6C56682B-33FD-48FE-8A31-515BEC047CDC}"/>
    <cellStyle name="Normal 2 2 2 6 3 4 4 4" xfId="37044" xr:uid="{D2D2B83B-0D14-4184-BA40-92A3710046D1}"/>
    <cellStyle name="Normal 2 2 2 6 3 4 5" xfId="10215" xr:uid="{CB79A7E3-E730-4AE5-AA48-2366AA9C3BA0}"/>
    <cellStyle name="Normal 2 2 2 6 3 4 5 2" xfId="26975" xr:uid="{05953DD1-79F9-4C34-8EE9-A5B8DEB22FBF}"/>
    <cellStyle name="Normal 2 2 2 6 3 4 5 3" xfId="43734" xr:uid="{986AA86D-9F27-4F81-9CA6-E35887743002}"/>
    <cellStyle name="Normal 2 2 2 6 3 4 6" xfId="18595" xr:uid="{1530A170-6F02-4AF4-BC79-13D656183CF2}"/>
    <cellStyle name="Normal 2 2 2 6 3 4 7" xfId="35354" xr:uid="{11712966-66C2-4942-AB70-1F5AEF2CEF8A}"/>
    <cellStyle name="Normal 2 2 2 6 3 5" xfId="3945" xr:uid="{F84EFD1C-F6DD-4871-8634-833302C2B36C}"/>
    <cellStyle name="Normal 2 2 2 6 3 5 2" xfId="12325" xr:uid="{AB9530B1-ADD5-40A2-9D93-957DCB637C01}"/>
    <cellStyle name="Normal 2 2 2 6 3 5 2 2" xfId="29085" xr:uid="{FD6C0680-324B-469F-AA59-E3AC9A592114}"/>
    <cellStyle name="Normal 2 2 2 6 3 5 2 3" xfId="45844" xr:uid="{9B60376B-1D96-4445-B756-0F01E4E589AC}"/>
    <cellStyle name="Normal 2 2 2 6 3 5 3" xfId="20705" xr:uid="{1D99EA10-2167-45C1-B9DF-9450A08F7945}"/>
    <cellStyle name="Normal 2 2 2 6 3 5 4" xfId="37464" xr:uid="{F0FE058B-D7C6-4FF2-B1B9-E56DF8EBC42E}"/>
    <cellStyle name="Normal 2 2 2 6 3 6" xfId="5548" xr:uid="{7EDF1C1B-28CD-483B-B5D5-B38D5A839F6B}"/>
    <cellStyle name="Normal 2 2 2 6 3 6 2" xfId="13928" xr:uid="{81FA63D0-8BED-442E-9CB0-1896AFF84620}"/>
    <cellStyle name="Normal 2 2 2 6 3 6 2 2" xfId="30688" xr:uid="{9C765705-6C6C-4306-A09E-BF23C2CA9A75}"/>
    <cellStyle name="Normal 2 2 2 6 3 6 2 3" xfId="47447" xr:uid="{3EF86445-8281-4ECC-BA5E-CE8F659CF90B}"/>
    <cellStyle name="Normal 2 2 2 6 3 6 3" xfId="22308" xr:uid="{C0041932-E103-4ED3-BB67-A74258F50D14}"/>
    <cellStyle name="Normal 2 2 2 6 3 6 4" xfId="39067" xr:uid="{B46F97DA-269D-4D02-871F-CF2E3409A25F}"/>
    <cellStyle name="Normal 2 2 2 6 3 7" xfId="7308" xr:uid="{9B3C0DBD-07F6-43D1-9181-C4A6C14A9220}"/>
    <cellStyle name="Normal 2 2 2 6 3 7 2" xfId="15688" xr:uid="{2AC99C16-2D7B-4C4E-BF62-4FF26BF43BB3}"/>
    <cellStyle name="Normal 2 2 2 6 3 7 2 2" xfId="32448" xr:uid="{7DE7FA44-59DC-4B39-892E-5ADA9394A62E}"/>
    <cellStyle name="Normal 2 2 2 6 3 7 2 3" xfId="49207" xr:uid="{72D6D91A-AE45-4CA6-863D-5442AB807024}"/>
    <cellStyle name="Normal 2 2 2 6 3 7 3" xfId="24068" xr:uid="{5505662B-72FA-4FC3-AEA3-3A08DE99ADA7}"/>
    <cellStyle name="Normal 2 2 2 6 3 7 4" xfId="40827" xr:uid="{B44E8928-D25B-4DE3-AD67-F20693C4BCBB}"/>
    <cellStyle name="Normal 2 2 2 6 3 8" xfId="7714" xr:uid="{DA6C0BFE-EA1B-490F-AB9D-3EBB9C49679F}"/>
    <cellStyle name="Normal 2 2 2 6 3 8 2" xfId="16094" xr:uid="{77BEF642-A936-4F0E-938D-C622E4896457}"/>
    <cellStyle name="Normal 2 2 2 6 3 8 2 2" xfId="32854" xr:uid="{7A9724DE-D01D-4E00-B73C-5D7D7AD19AC4}"/>
    <cellStyle name="Normal 2 2 2 6 3 8 2 3" xfId="49613" xr:uid="{BE00305C-8FE9-407B-885C-C12BC039227F}"/>
    <cellStyle name="Normal 2 2 2 6 3 8 3" xfId="24474" xr:uid="{CDCE562F-9AB3-4077-95CB-E1F52CF1EDF6}"/>
    <cellStyle name="Normal 2 2 2 6 3 8 4" xfId="41233" xr:uid="{55324C2E-EE51-4257-9475-806508C82ECB}"/>
    <cellStyle name="Normal 2 2 2 6 3 9" xfId="8120" xr:uid="{5D6DC89C-C1DA-46AF-9CFC-E2DA7C9C3D3B}"/>
    <cellStyle name="Normal 2 2 2 6 3 9 2" xfId="16500" xr:uid="{68EE9D90-9602-47D6-BE6E-450949DE3716}"/>
    <cellStyle name="Normal 2 2 2 6 3 9 2 2" xfId="33260" xr:uid="{D993BCD6-3328-420A-83CE-8D8E0CA056B1}"/>
    <cellStyle name="Normal 2 2 2 6 3 9 2 3" xfId="50019" xr:uid="{3F3942A4-B728-4155-BEEF-2EEB32429318}"/>
    <cellStyle name="Normal 2 2 2 6 3 9 3" xfId="24880" xr:uid="{9A39422C-76C8-4FC7-8F09-92AEB2CEDF8A}"/>
    <cellStyle name="Normal 2 2 2 6 3 9 4" xfId="41639" xr:uid="{CA23186A-A696-4103-8770-40A3B4D41443}"/>
    <cellStyle name="Normal 2 2 2 6 4" xfId="890" xr:uid="{A11FB105-6702-4857-86EA-3A26DF6A044E}"/>
    <cellStyle name="Normal 2 2 2 6 4 2" xfId="4285" xr:uid="{8050CF98-0019-4364-97F8-3C8F137862A4}"/>
    <cellStyle name="Normal 2 2 2 6 4 2 2" xfId="12665" xr:uid="{20AE9EF5-0643-4718-90AF-EF3EA80724DC}"/>
    <cellStyle name="Normal 2 2 2 6 4 2 2 2" xfId="29425" xr:uid="{15709A53-4B64-40E7-8574-8C25619C3812}"/>
    <cellStyle name="Normal 2 2 2 6 4 2 2 3" xfId="46184" xr:uid="{ECD5DE50-8AD8-4D80-B591-F50A8A03178B}"/>
    <cellStyle name="Normal 2 2 2 6 4 2 3" xfId="21045" xr:uid="{F1D9468B-CBB9-469F-832D-B44AF13DD85C}"/>
    <cellStyle name="Normal 2 2 2 6 4 2 4" xfId="37804" xr:uid="{B799EBC3-03D4-44F3-A7FE-5EA4B4705812}"/>
    <cellStyle name="Normal 2 2 2 6 4 3" xfId="5972" xr:uid="{154E9B1D-CCDC-458E-AC03-665CD450B483}"/>
    <cellStyle name="Normal 2 2 2 6 4 3 2" xfId="14352" xr:uid="{B6D814FD-8277-47F9-A469-D3778B52FFB2}"/>
    <cellStyle name="Normal 2 2 2 6 4 3 2 2" xfId="31112" xr:uid="{3B1A39C3-1194-4EF7-B1E5-4CFD1220398A}"/>
    <cellStyle name="Normal 2 2 2 6 4 3 2 3" xfId="47871" xr:uid="{BB99D03C-5232-4D8C-81A2-739B533AFEF1}"/>
    <cellStyle name="Normal 2 2 2 6 4 3 3" xfId="22732" xr:uid="{E2C706A8-062E-44FC-89ED-D58D54C52159}"/>
    <cellStyle name="Normal 2 2 2 6 4 3 4" xfId="39491" xr:uid="{3108A611-B492-4467-928C-803388B017CF}"/>
    <cellStyle name="Normal 2 2 2 6 4 4" xfId="2708" xr:uid="{DBD39B03-B133-4F17-BB05-F1BC09679E3B}"/>
    <cellStyle name="Normal 2 2 2 6 4 4 2" xfId="11088" xr:uid="{47BF58AD-2C18-4852-B8ED-C4254131B856}"/>
    <cellStyle name="Normal 2 2 2 6 4 4 2 2" xfId="27848" xr:uid="{E8D5271C-32E5-45C7-9228-0677199EBEB2}"/>
    <cellStyle name="Normal 2 2 2 6 4 4 2 3" xfId="44607" xr:uid="{3A07BB54-0F60-4929-9462-AE6014E33B05}"/>
    <cellStyle name="Normal 2 2 2 6 4 4 3" xfId="19468" xr:uid="{641A0716-AEF2-4153-AAF8-F260C577C29E}"/>
    <cellStyle name="Normal 2 2 2 6 4 4 4" xfId="36227" xr:uid="{9DF606A5-2156-499A-A104-FCB09815BF09}"/>
    <cellStyle name="Normal 2 2 2 6 4 5" xfId="9285" xr:uid="{0AB379BA-537A-4B9B-9C8F-7B54B2B38B81}"/>
    <cellStyle name="Normal 2 2 2 6 4 5 2" xfId="26045" xr:uid="{251FA45C-82FC-4E99-98A3-3CFE33DAFBAE}"/>
    <cellStyle name="Normal 2 2 2 6 4 5 3" xfId="42804" xr:uid="{3DB52666-0A1F-44CB-ABFF-94F7CED9E3A2}"/>
    <cellStyle name="Normal 2 2 2 6 4 6" xfId="17665" xr:uid="{8F16F5B8-A15F-46B3-9784-D47DB04E2911}"/>
    <cellStyle name="Normal 2 2 2 6 4 7" xfId="34424" xr:uid="{5570C4F0-1839-49D1-91FD-C3BD6E308495}"/>
    <cellStyle name="Normal 2 2 2 6 5" xfId="1324" xr:uid="{DE4A4F5E-9326-4AAF-9C71-37A1241972E7}"/>
    <cellStyle name="Normal 2 2 2 6 5 2" xfId="4713" xr:uid="{5D0719AF-9C55-4287-8086-E3EE6F89DC0A}"/>
    <cellStyle name="Normal 2 2 2 6 5 2 2" xfId="13093" xr:uid="{9B038A4E-70C3-4DD6-997F-5F7A5AA092AA}"/>
    <cellStyle name="Normal 2 2 2 6 5 2 2 2" xfId="29853" xr:uid="{FA144A9A-1992-4C63-AE08-26C94B8AA325}"/>
    <cellStyle name="Normal 2 2 2 6 5 2 2 3" xfId="46612" xr:uid="{39674C70-5A1A-45B1-9F55-E99061881A49}"/>
    <cellStyle name="Normal 2 2 2 6 5 2 3" xfId="21473" xr:uid="{594C28E9-DC44-4EF9-B0F2-FAF7123848B0}"/>
    <cellStyle name="Normal 2 2 2 6 5 2 4" xfId="38232" xr:uid="{295558E0-5077-4078-95CE-495F2F283630}"/>
    <cellStyle name="Normal 2 2 2 6 5 3" xfId="6400" xr:uid="{1E5D6F2C-6227-4145-8B18-80CE990FE9F3}"/>
    <cellStyle name="Normal 2 2 2 6 5 3 2" xfId="14780" xr:uid="{85FC09A0-0614-4FF7-B3CF-BE847919721C}"/>
    <cellStyle name="Normal 2 2 2 6 5 3 2 2" xfId="31540" xr:uid="{22E186F3-FFB6-4352-B114-AFC3D2F38D97}"/>
    <cellStyle name="Normal 2 2 2 6 5 3 2 3" xfId="48299" xr:uid="{ABEB27BE-CCC3-457A-933F-47786348615F}"/>
    <cellStyle name="Normal 2 2 2 6 5 3 3" xfId="23160" xr:uid="{28364799-5113-4293-BFB2-F7018A8CF100}"/>
    <cellStyle name="Normal 2 2 2 6 5 3 4" xfId="39919" xr:uid="{A752E976-283D-4160-B67D-BA29A8FA9302}"/>
    <cellStyle name="Normal 2 2 2 6 5 4" xfId="3136" xr:uid="{2D60B7C6-C2F2-4AF9-B8AC-7E69843FE287}"/>
    <cellStyle name="Normal 2 2 2 6 5 4 2" xfId="11516" xr:uid="{F5CD2C2D-923E-49B3-A379-0392986276F2}"/>
    <cellStyle name="Normal 2 2 2 6 5 4 2 2" xfId="28276" xr:uid="{BCE2DFDF-E159-4477-89FE-CEA53689F2E5}"/>
    <cellStyle name="Normal 2 2 2 6 5 4 2 3" xfId="45035" xr:uid="{78F4F6F9-FC41-41ED-B742-AC600A4DF66B}"/>
    <cellStyle name="Normal 2 2 2 6 5 4 3" xfId="19896" xr:uid="{AB10E7A5-480A-43C4-8D0F-D568896425B8}"/>
    <cellStyle name="Normal 2 2 2 6 5 4 4" xfId="36655" xr:uid="{9A5F3757-C511-4AAE-85FD-D461CDA82002}"/>
    <cellStyle name="Normal 2 2 2 6 5 5" xfId="9713" xr:uid="{9F5C24FF-1CD3-4921-BA6C-41D41FC9F961}"/>
    <cellStyle name="Normal 2 2 2 6 5 5 2" xfId="26473" xr:uid="{9AFADE61-7D3F-44EA-A348-53ADA6E41002}"/>
    <cellStyle name="Normal 2 2 2 6 5 5 3" xfId="43232" xr:uid="{FAD13A31-475A-4172-9BFB-D09C2CCC612E}"/>
    <cellStyle name="Normal 2 2 2 6 5 6" xfId="18093" xr:uid="{B3626D0A-A2ED-48B3-BF4A-DE19E3EE3D4E}"/>
    <cellStyle name="Normal 2 2 2 6 5 7" xfId="34852" xr:uid="{5C1414BF-2A46-44C6-BA80-D0FA3649D456}"/>
    <cellStyle name="Normal 2 2 2 6 6" xfId="1555" xr:uid="{E5999D2C-E5B8-45A0-AFFC-931CDF63F226}"/>
    <cellStyle name="Normal 2 2 2 6 6 2" xfId="4944" xr:uid="{E1D30FB8-C145-41CE-8125-A09D2F2F6D9F}"/>
    <cellStyle name="Normal 2 2 2 6 6 2 2" xfId="13324" xr:uid="{B58173C3-87CA-4D27-9696-E84AF6F03E3E}"/>
    <cellStyle name="Normal 2 2 2 6 6 2 2 2" xfId="30084" xr:uid="{32BFD547-9064-4D56-A716-EF29274F6C27}"/>
    <cellStyle name="Normal 2 2 2 6 6 2 2 3" xfId="46843" xr:uid="{11CDDA82-8C7E-40D3-81B3-364CACDB1699}"/>
    <cellStyle name="Normal 2 2 2 6 6 2 3" xfId="21704" xr:uid="{B03DA63B-BDEE-46C0-BCF7-1EC4CE189E41}"/>
    <cellStyle name="Normal 2 2 2 6 6 2 4" xfId="38463" xr:uid="{3E5F19EE-C33A-4D0B-858F-74EAA8867165}"/>
    <cellStyle name="Normal 2 2 2 6 6 3" xfId="6631" xr:uid="{18E14BEC-50B8-4F2A-91EE-521AAEC4F6F2}"/>
    <cellStyle name="Normal 2 2 2 6 6 3 2" xfId="15011" xr:uid="{CD61DF78-4812-4108-9875-4F333C64F761}"/>
    <cellStyle name="Normal 2 2 2 6 6 3 2 2" xfId="31771" xr:uid="{7517E095-A16A-4278-8466-96E3EEB80201}"/>
    <cellStyle name="Normal 2 2 2 6 6 3 2 3" xfId="48530" xr:uid="{54BCB3E3-842D-473B-A5AA-0BADF78BB421}"/>
    <cellStyle name="Normal 2 2 2 6 6 3 3" xfId="23391" xr:uid="{93E03B37-4183-4B78-AAF3-94A862F89C2F}"/>
    <cellStyle name="Normal 2 2 2 6 6 3 4" xfId="40150" xr:uid="{A179BBA4-A4C2-4979-A02A-BB02D0218664}"/>
    <cellStyle name="Normal 2 2 2 6 6 4" xfId="2280" xr:uid="{81F27EF0-59C3-4AD8-BD73-06FF50BB587A}"/>
    <cellStyle name="Normal 2 2 2 6 6 4 2" xfId="10662" xr:uid="{137B607A-8495-482B-9CAF-DDB079E65BC3}"/>
    <cellStyle name="Normal 2 2 2 6 6 4 2 2" xfId="27422" xr:uid="{969AFFEB-8742-4342-A15D-AEB453E49ABB}"/>
    <cellStyle name="Normal 2 2 2 6 6 4 2 3" xfId="44181" xr:uid="{83FC59AE-90DA-4544-94FC-DDEFFC7D145B}"/>
    <cellStyle name="Normal 2 2 2 6 6 4 3" xfId="19042" xr:uid="{1795EAB7-5438-4DF2-9D33-EFB2CE78DDFD}"/>
    <cellStyle name="Normal 2 2 2 6 6 4 4" xfId="35801" xr:uid="{BEA82ADE-EB99-44AD-9A96-28440AFB7E3E}"/>
    <cellStyle name="Normal 2 2 2 6 6 5" xfId="9944" xr:uid="{D13E880C-A85A-4FB0-A1B0-A9E961E3C1A5}"/>
    <cellStyle name="Normal 2 2 2 6 6 5 2" xfId="26704" xr:uid="{C6F928EB-1B70-48BA-B14F-4D977812B7D3}"/>
    <cellStyle name="Normal 2 2 2 6 6 5 3" xfId="43463" xr:uid="{D66DF332-122E-41F4-A934-A77602189AF9}"/>
    <cellStyle name="Normal 2 2 2 6 6 6" xfId="18324" xr:uid="{D93D4E93-F071-4F87-8576-030833381989}"/>
    <cellStyle name="Normal 2 2 2 6 6 7" xfId="35083" xr:uid="{D54D97C8-1247-4134-9032-E87A662BE2B2}"/>
    <cellStyle name="Normal 2 2 2 6 7" xfId="3674" xr:uid="{094376D5-7366-4C10-B2B1-F584839003A2}"/>
    <cellStyle name="Normal 2 2 2 6 7 2" xfId="12054" xr:uid="{03256A81-5E74-413F-A01B-FCE0B75FFBF2}"/>
    <cellStyle name="Normal 2 2 2 6 7 2 2" xfId="28814" xr:uid="{0FA0481C-AE0E-4E86-89D4-FF5C4D41EE8A}"/>
    <cellStyle name="Normal 2 2 2 6 7 2 3" xfId="45573" xr:uid="{B45B9716-49A4-4DE8-9BA3-6426DAE7F19C}"/>
    <cellStyle name="Normal 2 2 2 6 7 3" xfId="20434" xr:uid="{057BEFBC-1430-4E9E-A4EB-04AB122D1903}"/>
    <cellStyle name="Normal 2 2 2 6 7 4" xfId="37193" xr:uid="{01ABE453-D7AE-4C6A-BC2C-6E0DDA4AD06C}"/>
    <cellStyle name="Normal 2 2 2 6 8" xfId="5546" xr:uid="{493F9B3C-C787-477D-A724-997462E1ED4E}"/>
    <cellStyle name="Normal 2 2 2 6 8 2" xfId="13926" xr:uid="{06486D5C-E4F1-4A55-91A0-EF47CAE0D93C}"/>
    <cellStyle name="Normal 2 2 2 6 8 2 2" xfId="30686" xr:uid="{08EEC3EB-35BF-455D-B5A0-EDDFC8C4A627}"/>
    <cellStyle name="Normal 2 2 2 6 8 2 3" xfId="47445" xr:uid="{32D8BE44-DC27-4E1B-98CD-D48A99F311D5}"/>
    <cellStyle name="Normal 2 2 2 6 8 3" xfId="22306" xr:uid="{0E8BCD91-5CD6-4E16-ABBB-82D10E78E80F}"/>
    <cellStyle name="Normal 2 2 2 6 8 4" xfId="39065" xr:uid="{B5956A24-363F-41A6-8E0C-B50C53F2F14F}"/>
    <cellStyle name="Normal 2 2 2 6 9" xfId="7037" xr:uid="{C9B72C9F-0D03-46D7-B90E-ED33AD68E7A5}"/>
    <cellStyle name="Normal 2 2 2 6 9 2" xfId="15417" xr:uid="{5CDAA351-A51F-42C9-B0B1-11186AFBCB26}"/>
    <cellStyle name="Normal 2 2 2 6 9 2 2" xfId="32177" xr:uid="{1814DF01-9103-452F-BE00-9B8E8AB0EE67}"/>
    <cellStyle name="Normal 2 2 2 6 9 2 3" xfId="48936" xr:uid="{92541390-5EBD-4BC4-88F2-C62D58464654}"/>
    <cellStyle name="Normal 2 2 2 6 9 3" xfId="23797" xr:uid="{08A257EB-B811-4898-B3ED-912AF33B1693}"/>
    <cellStyle name="Normal 2 2 2 6 9 4" xfId="40556" xr:uid="{A8DD0607-7111-4EA1-B0C0-4301A092163D}"/>
    <cellStyle name="Normal 2 2 2 7" xfId="451" xr:uid="{8E1ACACA-AC68-4AD0-98D1-466A157DA70C}"/>
    <cellStyle name="Normal 2 2 2 7 10" xfId="8347" xr:uid="{1AFADC79-94C4-4789-B267-3BC5111238FD}"/>
    <cellStyle name="Normal 2 2 2 7 10 2" xfId="16727" xr:uid="{9EB10D9F-214D-404C-B1F3-A373918FAA75}"/>
    <cellStyle name="Normal 2 2 2 7 10 2 2" xfId="33487" xr:uid="{9D31D30E-0F2E-453A-9305-BCCA30743F74}"/>
    <cellStyle name="Normal 2 2 2 7 10 2 3" xfId="50246" xr:uid="{8AE8CC81-4640-4C13-B281-51E5FC37E993}"/>
    <cellStyle name="Normal 2 2 2 7 10 3" xfId="25107" xr:uid="{7ED8EE6F-3F49-4065-AB89-F0636DF16E06}"/>
    <cellStyle name="Normal 2 2 2 7 10 4" xfId="41866" xr:uid="{B0A229AB-BE33-4596-AFC4-9F9E26C5643E}"/>
    <cellStyle name="Normal 2 2 2 7 11" xfId="2283" xr:uid="{1DAC7FE4-0398-47CC-8DEA-B30E8C0B76CA}"/>
    <cellStyle name="Normal 2 2 2 7 11 2" xfId="10665" xr:uid="{58991140-156E-47CD-B1BA-D15B898F5424}"/>
    <cellStyle name="Normal 2 2 2 7 11 2 2" xfId="27425" xr:uid="{40396E4D-050C-4DFC-8856-91E0398D76E0}"/>
    <cellStyle name="Normal 2 2 2 7 11 2 3" xfId="44184" xr:uid="{374D000F-77DF-4343-BBE0-659951E59A03}"/>
    <cellStyle name="Normal 2 2 2 7 11 3" xfId="19045" xr:uid="{57C291C3-E66A-4C1C-8FEB-5D1CE797825A}"/>
    <cellStyle name="Normal 2 2 2 7 11 4" xfId="35804" xr:uid="{89FC7E0A-5BD1-4A10-9643-E6C6089F2287}"/>
    <cellStyle name="Normal 2 2 2 7 12" xfId="8862" xr:uid="{F68F8C89-D95B-450D-8848-14504DE0F0DB}"/>
    <cellStyle name="Normal 2 2 2 7 12 2" xfId="25622" xr:uid="{CC18391D-B02C-430D-8CAC-ADED2A8EE533}"/>
    <cellStyle name="Normal 2 2 2 7 12 3" xfId="42381" xr:uid="{A974F0CE-F184-46AA-9142-77595F284916}"/>
    <cellStyle name="Normal 2 2 2 7 13" xfId="17242" xr:uid="{57D0D984-1B4D-4623-97C5-945D11D72922}"/>
    <cellStyle name="Normal 2 2 2 7 14" xfId="34001" xr:uid="{1B8C8A53-F1B4-42BB-8875-765DD761DCDB}"/>
    <cellStyle name="Normal 2 2 2 7 2" xfId="893" xr:uid="{58518331-68CB-4543-B387-8FD26BB19318}"/>
    <cellStyle name="Normal 2 2 2 7 2 2" xfId="4288" xr:uid="{1A74FFCE-7C3B-455C-ABBD-5CBA15FC8980}"/>
    <cellStyle name="Normal 2 2 2 7 2 2 2" xfId="12668" xr:uid="{1F0084FB-670D-4509-B531-B9157AA78353}"/>
    <cellStyle name="Normal 2 2 2 7 2 2 2 2" xfId="29428" xr:uid="{DBEB8E34-BFAD-489B-90F3-E91F5BBE113D}"/>
    <cellStyle name="Normal 2 2 2 7 2 2 2 3" xfId="46187" xr:uid="{69F75F8D-8651-4D99-A6B4-DDBDAF6B0FA8}"/>
    <cellStyle name="Normal 2 2 2 7 2 2 3" xfId="21048" xr:uid="{F5444969-8653-4A21-A019-AE02DD69CCA2}"/>
    <cellStyle name="Normal 2 2 2 7 2 2 4" xfId="37807" xr:uid="{5C1F4739-D6CD-4A03-B868-28879FEA4BE1}"/>
    <cellStyle name="Normal 2 2 2 7 2 3" xfId="5975" xr:uid="{EF1B6630-87D8-4F56-8E6B-586CA77408D0}"/>
    <cellStyle name="Normal 2 2 2 7 2 3 2" xfId="14355" xr:uid="{458BA4D0-32DF-485E-A03D-15F3A1AA1652}"/>
    <cellStyle name="Normal 2 2 2 7 2 3 2 2" xfId="31115" xr:uid="{13336CA2-8444-4216-A876-23D676507382}"/>
    <cellStyle name="Normal 2 2 2 7 2 3 2 3" xfId="47874" xr:uid="{5CDFA05F-F117-4091-A752-4A402A0A9324}"/>
    <cellStyle name="Normal 2 2 2 7 2 3 3" xfId="22735" xr:uid="{83C7308F-84EA-4D7D-9BA2-FFAD88A92DBC}"/>
    <cellStyle name="Normal 2 2 2 7 2 3 4" xfId="39494" xr:uid="{4F361102-9BB9-4121-8ECB-B38EF55CB7FB}"/>
    <cellStyle name="Normal 2 2 2 7 2 4" xfId="2711" xr:uid="{F238EB67-3E51-4DB3-BC09-8FB9785F4936}"/>
    <cellStyle name="Normal 2 2 2 7 2 4 2" xfId="11091" xr:uid="{85CC78A4-6498-4DD8-B83C-9925A163FE61}"/>
    <cellStyle name="Normal 2 2 2 7 2 4 2 2" xfId="27851" xr:uid="{7B460A24-AB03-44BF-AD45-8833CE0704AA}"/>
    <cellStyle name="Normal 2 2 2 7 2 4 2 3" xfId="44610" xr:uid="{271B05A5-5C1D-41F9-A092-9F14E685E7F9}"/>
    <cellStyle name="Normal 2 2 2 7 2 4 3" xfId="19471" xr:uid="{9CA88675-497C-42BF-9902-DC907DFA91E4}"/>
    <cellStyle name="Normal 2 2 2 7 2 4 4" xfId="36230" xr:uid="{B4F2C71B-0A5E-4BCF-A555-BEFC86D6077E}"/>
    <cellStyle name="Normal 2 2 2 7 2 5" xfId="9288" xr:uid="{A281D316-418E-4170-B69D-C1FA83367C8A}"/>
    <cellStyle name="Normal 2 2 2 7 2 5 2" xfId="26048" xr:uid="{F1441A78-D861-4FE7-A814-F9CE2E08E64B}"/>
    <cellStyle name="Normal 2 2 2 7 2 5 3" xfId="42807" xr:uid="{581B1284-AB74-41C5-9A69-8AC03B4EBDD7}"/>
    <cellStyle name="Normal 2 2 2 7 2 6" xfId="17668" xr:uid="{2222DE2F-2713-46A4-8A5C-D11B4658F372}"/>
    <cellStyle name="Normal 2 2 2 7 2 7" xfId="34427" xr:uid="{C60C5EE2-5A60-4228-A2C0-E6F4420A7159}"/>
    <cellStyle name="Normal 2 2 2 7 3" xfId="1327" xr:uid="{18BF9BB7-608E-41D4-BD25-4744FCACB788}"/>
    <cellStyle name="Normal 2 2 2 7 3 2" xfId="4716" xr:uid="{B65C4D49-E1A9-4E91-A86A-4CC0EB714D22}"/>
    <cellStyle name="Normal 2 2 2 7 3 2 2" xfId="13096" xr:uid="{1FBFCD91-A6A1-4740-8F1A-803BFB44CFA4}"/>
    <cellStyle name="Normal 2 2 2 7 3 2 2 2" xfId="29856" xr:uid="{A39ED726-639F-471E-88E3-A151695B405F}"/>
    <cellStyle name="Normal 2 2 2 7 3 2 2 3" xfId="46615" xr:uid="{E0B8CC67-643C-479E-B4D7-9A4B52D701E8}"/>
    <cellStyle name="Normal 2 2 2 7 3 2 3" xfId="21476" xr:uid="{8AC717AC-DB74-43B8-9B76-87FB87D27B26}"/>
    <cellStyle name="Normal 2 2 2 7 3 2 4" xfId="38235" xr:uid="{9D9152A1-840B-4BFA-953D-D81CDCDE4A3D}"/>
    <cellStyle name="Normal 2 2 2 7 3 3" xfId="6403" xr:uid="{5418860C-4DA9-450A-8269-E5091B244290}"/>
    <cellStyle name="Normal 2 2 2 7 3 3 2" xfId="14783" xr:uid="{CAFCB46C-7AB4-444A-9B9D-20D9A5F8F59D}"/>
    <cellStyle name="Normal 2 2 2 7 3 3 2 2" xfId="31543" xr:uid="{14DCB228-41DC-4A40-A0F2-93336FDE097B}"/>
    <cellStyle name="Normal 2 2 2 7 3 3 2 3" xfId="48302" xr:uid="{3D59B902-6645-4FDA-8415-438E76869427}"/>
    <cellStyle name="Normal 2 2 2 7 3 3 3" xfId="23163" xr:uid="{B90841E8-5042-478E-9E2D-CCA82E4B9141}"/>
    <cellStyle name="Normal 2 2 2 7 3 3 4" xfId="39922" xr:uid="{167EDB93-6571-491C-B931-E14B1CA5091A}"/>
    <cellStyle name="Normal 2 2 2 7 3 4" xfId="3139" xr:uid="{6DA1A623-12C9-4881-B6C2-A49FBEBEFA7E}"/>
    <cellStyle name="Normal 2 2 2 7 3 4 2" xfId="11519" xr:uid="{345B1BF5-2DE2-46FA-8AA0-B3E64A804BE9}"/>
    <cellStyle name="Normal 2 2 2 7 3 4 2 2" xfId="28279" xr:uid="{9E5DD877-034A-429F-AC9B-7C28546ED56B}"/>
    <cellStyle name="Normal 2 2 2 7 3 4 2 3" xfId="45038" xr:uid="{DE123FEE-B58B-4002-9DCB-5220C525A786}"/>
    <cellStyle name="Normal 2 2 2 7 3 4 3" xfId="19899" xr:uid="{4D4E92D8-0574-4721-AB9E-2EB631C6B975}"/>
    <cellStyle name="Normal 2 2 2 7 3 4 4" xfId="36658" xr:uid="{CB82BF12-9762-4D4C-8BD7-4095ABE6109B}"/>
    <cellStyle name="Normal 2 2 2 7 3 5" xfId="9716" xr:uid="{4874BF74-0C9F-419B-966F-0DA9DB7745C4}"/>
    <cellStyle name="Normal 2 2 2 7 3 5 2" xfId="26476" xr:uid="{D43E78B6-AB55-4964-B210-0FF9741E43E0}"/>
    <cellStyle name="Normal 2 2 2 7 3 5 3" xfId="43235" xr:uid="{195FEAE5-C8E0-465D-95E2-28F481F283CC}"/>
    <cellStyle name="Normal 2 2 2 7 3 6" xfId="18096" xr:uid="{8F9D911C-9BFA-4BC4-94DE-DA44ED1EF467}"/>
    <cellStyle name="Normal 2 2 2 7 3 7" xfId="34855" xr:uid="{87A2AD41-6E05-4C41-AF28-AB990D6B4D73}"/>
    <cellStyle name="Normal 2 2 2 7 4" xfId="1647" xr:uid="{E000DB89-93EE-40F9-ABBC-8645E514E8D7}"/>
    <cellStyle name="Normal 2 2 2 7 4 2" xfId="5036" xr:uid="{7D288D21-B491-4211-9514-284751873439}"/>
    <cellStyle name="Normal 2 2 2 7 4 2 2" xfId="13416" xr:uid="{76066BA5-15E8-4485-AAB0-C9D939CB7BD6}"/>
    <cellStyle name="Normal 2 2 2 7 4 2 2 2" xfId="30176" xr:uid="{2B148F35-8062-4423-A580-3290B1A0A707}"/>
    <cellStyle name="Normal 2 2 2 7 4 2 2 3" xfId="46935" xr:uid="{E018F25F-B770-4A92-9E86-90E3F51AE8B3}"/>
    <cellStyle name="Normal 2 2 2 7 4 2 3" xfId="21796" xr:uid="{4813ED29-C55D-4D8E-9153-C7704664D55E}"/>
    <cellStyle name="Normal 2 2 2 7 4 2 4" xfId="38555" xr:uid="{5B89FB0C-E956-40F1-B11F-97D0087C87B3}"/>
    <cellStyle name="Normal 2 2 2 7 4 3" xfId="6723" xr:uid="{575DC352-362E-43FB-BF7E-A0640F4BD2CA}"/>
    <cellStyle name="Normal 2 2 2 7 4 3 2" xfId="15103" xr:uid="{C4D157A9-8F3A-4AD1-843A-8C024535CC8B}"/>
    <cellStyle name="Normal 2 2 2 7 4 3 2 2" xfId="31863" xr:uid="{19C44E15-6239-4466-A274-821A9627167E}"/>
    <cellStyle name="Normal 2 2 2 7 4 3 2 3" xfId="48622" xr:uid="{D406CD53-B245-4267-A2E2-CF4C4637D9F3}"/>
    <cellStyle name="Normal 2 2 2 7 4 3 3" xfId="23483" xr:uid="{E697CAC2-ED4A-47CA-BF5E-36C1599A49B4}"/>
    <cellStyle name="Normal 2 2 2 7 4 3 4" xfId="40242" xr:uid="{BA5BE60D-1A8C-4866-98E9-25942EE901EB}"/>
    <cellStyle name="Normal 2 2 2 7 4 4" xfId="3347" xr:uid="{C403D076-BA27-4467-8F13-00E0D24682CD}"/>
    <cellStyle name="Normal 2 2 2 7 4 4 2" xfId="11727" xr:uid="{29283410-2109-4E42-A4C8-E72AF6770905}"/>
    <cellStyle name="Normal 2 2 2 7 4 4 2 2" xfId="28487" xr:uid="{85A87F36-6BDF-4322-9194-502248D34A67}"/>
    <cellStyle name="Normal 2 2 2 7 4 4 2 3" xfId="45246" xr:uid="{30AC435C-A63A-4C73-A118-0EBF35B4D496}"/>
    <cellStyle name="Normal 2 2 2 7 4 4 3" xfId="20107" xr:uid="{FF16E5EC-2A36-43C5-B5E1-24124D83AE2E}"/>
    <cellStyle name="Normal 2 2 2 7 4 4 4" xfId="36866" xr:uid="{B8E6F27D-73FD-456D-8C7B-253D2644A08E}"/>
    <cellStyle name="Normal 2 2 2 7 4 5" xfId="10036" xr:uid="{8F53F80A-13D3-4DA2-90C5-BF75F60A083A}"/>
    <cellStyle name="Normal 2 2 2 7 4 5 2" xfId="26796" xr:uid="{7692FE2D-60C8-47CD-B04B-D486AC71C352}"/>
    <cellStyle name="Normal 2 2 2 7 4 5 3" xfId="43555" xr:uid="{693A5285-C2D0-42EA-AC99-244CDC299EE4}"/>
    <cellStyle name="Normal 2 2 2 7 4 6" xfId="18416" xr:uid="{77228506-ECDF-4072-A95D-5A1DE3130D32}"/>
    <cellStyle name="Normal 2 2 2 7 4 7" xfId="35175" xr:uid="{432E55AA-35A0-4FAA-889C-F8646D4B779C}"/>
    <cellStyle name="Normal 2 2 2 7 5" xfId="3766" xr:uid="{6D213F32-B215-4DE0-86C9-AE7112CE0F9C}"/>
    <cellStyle name="Normal 2 2 2 7 5 2" xfId="12146" xr:uid="{4052BDC5-4724-4C3C-B2E0-2283727E49AD}"/>
    <cellStyle name="Normal 2 2 2 7 5 2 2" xfId="28906" xr:uid="{7E36E458-8F86-4C80-A95D-540379DA880B}"/>
    <cellStyle name="Normal 2 2 2 7 5 2 3" xfId="45665" xr:uid="{CAA9B016-65F8-4F4A-9884-AE1A2E6D17C4}"/>
    <cellStyle name="Normal 2 2 2 7 5 3" xfId="20526" xr:uid="{CFEB5686-A087-447E-AB56-90DAA8207B85}"/>
    <cellStyle name="Normal 2 2 2 7 5 4" xfId="37285" xr:uid="{2E45F214-CA06-49CC-A79A-A56316B647C0}"/>
    <cellStyle name="Normal 2 2 2 7 6" xfId="5549" xr:uid="{83D22D5D-0EC6-46CC-83FC-23307CCC8F30}"/>
    <cellStyle name="Normal 2 2 2 7 6 2" xfId="13929" xr:uid="{FFF0A0C3-81C8-4388-9813-736F008FFEA8}"/>
    <cellStyle name="Normal 2 2 2 7 6 2 2" xfId="30689" xr:uid="{09061A73-3F0D-418B-BDE1-A7AD4CD9A7F7}"/>
    <cellStyle name="Normal 2 2 2 7 6 2 3" xfId="47448" xr:uid="{96F7F7CE-08E9-48FE-82E5-F095BB524CDF}"/>
    <cellStyle name="Normal 2 2 2 7 6 3" xfId="22309" xr:uid="{08E0399C-9CCB-4245-8BDA-A1AB417ADA80}"/>
    <cellStyle name="Normal 2 2 2 7 6 4" xfId="39068" xr:uid="{3296523D-7EFC-48E5-A100-8AA0A6D0DAFF}"/>
    <cellStyle name="Normal 2 2 2 7 7" xfId="7129" xr:uid="{975A7989-C142-4F07-8C20-B8CBAF36005E}"/>
    <cellStyle name="Normal 2 2 2 7 7 2" xfId="15509" xr:uid="{F78820E5-D0FA-4011-8C42-309C9EECCE87}"/>
    <cellStyle name="Normal 2 2 2 7 7 2 2" xfId="32269" xr:uid="{D2BBB6DD-3B8B-4678-835B-46E71559E6DC}"/>
    <cellStyle name="Normal 2 2 2 7 7 2 3" xfId="49028" xr:uid="{DD86CC1B-14AD-4F73-885D-8A7623D85140}"/>
    <cellStyle name="Normal 2 2 2 7 7 3" xfId="23889" xr:uid="{B26E81AD-EE31-4A66-A94C-2CFE45FA9492}"/>
    <cellStyle name="Normal 2 2 2 7 7 4" xfId="40648" xr:uid="{F05E5EDE-DAEF-438F-8F89-9D8E880B5E7D}"/>
    <cellStyle name="Normal 2 2 2 7 8" xfId="7535" xr:uid="{6035082D-92C7-48AD-904B-1DEAEE005530}"/>
    <cellStyle name="Normal 2 2 2 7 8 2" xfId="15915" xr:uid="{B49FDF5E-EBBE-4F41-8BD2-C4D251ABC93C}"/>
    <cellStyle name="Normal 2 2 2 7 8 2 2" xfId="32675" xr:uid="{ED82EF87-3891-43E6-8A6C-EB3A7D326953}"/>
    <cellStyle name="Normal 2 2 2 7 8 2 3" xfId="49434" xr:uid="{55FB2984-F8D7-4242-964C-53B104AB1FE4}"/>
    <cellStyle name="Normal 2 2 2 7 8 3" xfId="24295" xr:uid="{28745E83-238C-4862-950A-51D3E00C859A}"/>
    <cellStyle name="Normal 2 2 2 7 8 4" xfId="41054" xr:uid="{CB340365-0927-4BEE-8C10-2C3F1312B21B}"/>
    <cellStyle name="Normal 2 2 2 7 9" xfId="7941" xr:uid="{DF626264-E882-4084-B2FD-5F262EB337D2}"/>
    <cellStyle name="Normal 2 2 2 7 9 2" xfId="16321" xr:uid="{4424FCE0-421B-420C-B3EE-38595F7C7744}"/>
    <cellStyle name="Normal 2 2 2 7 9 2 2" xfId="33081" xr:uid="{F5BC3270-DA6A-4904-B0CC-A1422B9DAED3}"/>
    <cellStyle name="Normal 2 2 2 7 9 2 3" xfId="49840" xr:uid="{B646D0F3-38EB-4216-8DE5-F1DDD0177BC5}"/>
    <cellStyle name="Normal 2 2 2 7 9 3" xfId="24701" xr:uid="{99EC6F52-EF3A-4110-9CC8-2DD224CFF508}"/>
    <cellStyle name="Normal 2 2 2 7 9 4" xfId="41460" xr:uid="{4CE81EEB-1B2A-4CFC-8883-B5D23CDB5636}"/>
    <cellStyle name="Normal 2 2 2 8" xfId="452" xr:uid="{74387C13-AC8A-48EE-BE2D-2625460FACDB}"/>
    <cellStyle name="Normal 2 2 2 8 10" xfId="8426" xr:uid="{32E70760-1DD0-4311-9A79-3282FD2AF074}"/>
    <cellStyle name="Normal 2 2 2 8 10 2" xfId="16806" xr:uid="{9A1B4FBD-CD8E-4D7C-8F8F-D6783D0FB2AD}"/>
    <cellStyle name="Normal 2 2 2 8 10 2 2" xfId="33566" xr:uid="{B41C6F7E-0925-4D84-9BDD-923BF9E855DB}"/>
    <cellStyle name="Normal 2 2 2 8 10 2 3" xfId="50325" xr:uid="{25F5FB60-1E02-4EE2-AD03-FFE5B954692F}"/>
    <cellStyle name="Normal 2 2 2 8 10 3" xfId="25186" xr:uid="{9112963E-2183-41E4-9A38-7EB39EFCF7E5}"/>
    <cellStyle name="Normal 2 2 2 8 10 4" xfId="41945" xr:uid="{1065E82B-2189-4F7F-9013-DED7756063FE}"/>
    <cellStyle name="Normal 2 2 2 8 11" xfId="2284" xr:uid="{C933C934-668A-48D2-90B1-88C9A3373657}"/>
    <cellStyle name="Normal 2 2 2 8 11 2" xfId="10666" xr:uid="{8AC2A282-4AD5-49F4-AFB3-6A5C19308727}"/>
    <cellStyle name="Normal 2 2 2 8 11 2 2" xfId="27426" xr:uid="{D5D3DBB1-90B1-497A-81E4-CAF44F49AEF6}"/>
    <cellStyle name="Normal 2 2 2 8 11 2 3" xfId="44185" xr:uid="{F6221069-8ADE-4878-A841-4CCE902E9475}"/>
    <cellStyle name="Normal 2 2 2 8 11 3" xfId="19046" xr:uid="{63125385-F4BD-4CA8-93BE-3AB5C4A2A143}"/>
    <cellStyle name="Normal 2 2 2 8 11 4" xfId="35805" xr:uid="{B91679B6-8522-471C-9A74-9B5290A79CA3}"/>
    <cellStyle name="Normal 2 2 2 8 12" xfId="8863" xr:uid="{2800E08E-FC67-400F-B8AF-CF07ECA304E9}"/>
    <cellStyle name="Normal 2 2 2 8 12 2" xfId="25623" xr:uid="{CDBF8E04-80F2-43C8-929A-7BB3B8999C21}"/>
    <cellStyle name="Normal 2 2 2 8 12 3" xfId="42382" xr:uid="{697BD74F-13C7-4552-8020-1555CE2D70DD}"/>
    <cellStyle name="Normal 2 2 2 8 13" xfId="17243" xr:uid="{7C6CE9CE-01A2-4934-8108-C814B25EBD72}"/>
    <cellStyle name="Normal 2 2 2 8 14" xfId="34002" xr:uid="{E0EF6379-A561-4A6E-A0D2-114424F4D293}"/>
    <cellStyle name="Normal 2 2 2 8 2" xfId="894" xr:uid="{45749791-3D13-4B1F-B6E0-BF1527491599}"/>
    <cellStyle name="Normal 2 2 2 8 2 2" xfId="4289" xr:uid="{466FFB85-C89D-4F70-871B-EA2E083A2D82}"/>
    <cellStyle name="Normal 2 2 2 8 2 2 2" xfId="12669" xr:uid="{95D155C6-2C02-4F67-8B93-5BEAEE625A7F}"/>
    <cellStyle name="Normal 2 2 2 8 2 2 2 2" xfId="29429" xr:uid="{52F2A49E-1AFE-4499-B20F-DA581F2C6F02}"/>
    <cellStyle name="Normal 2 2 2 8 2 2 2 3" xfId="46188" xr:uid="{43B062D7-50DE-480F-9A24-AA3E7D02099B}"/>
    <cellStyle name="Normal 2 2 2 8 2 2 3" xfId="21049" xr:uid="{2D75A8D4-E97C-4579-9C21-ACD462D0B7BA}"/>
    <cellStyle name="Normal 2 2 2 8 2 2 4" xfId="37808" xr:uid="{BDA3D3B5-FB91-42E5-9CE5-D9388F991EE1}"/>
    <cellStyle name="Normal 2 2 2 8 2 3" xfId="5976" xr:uid="{6B5D5B88-698A-4EE8-8CBD-D1473023621D}"/>
    <cellStyle name="Normal 2 2 2 8 2 3 2" xfId="14356" xr:uid="{1BDACA17-FE26-446E-A042-3B6CD7F312A1}"/>
    <cellStyle name="Normal 2 2 2 8 2 3 2 2" xfId="31116" xr:uid="{77D1A027-ECFF-4B00-B7DB-3EB336A5C40C}"/>
    <cellStyle name="Normal 2 2 2 8 2 3 2 3" xfId="47875" xr:uid="{E4F2034F-BC68-47B0-A8C0-FF71FB5D5247}"/>
    <cellStyle name="Normal 2 2 2 8 2 3 3" xfId="22736" xr:uid="{79F37462-C1AB-468F-A651-83A5C405ADEC}"/>
    <cellStyle name="Normal 2 2 2 8 2 3 4" xfId="39495" xr:uid="{547125D6-2BD1-4C0F-A03A-65F90594A248}"/>
    <cellStyle name="Normal 2 2 2 8 2 4" xfId="2712" xr:uid="{2184834B-6851-42D7-87BF-891667730DF0}"/>
    <cellStyle name="Normal 2 2 2 8 2 4 2" xfId="11092" xr:uid="{9AC38C02-6985-474E-91FD-24D48C8703B7}"/>
    <cellStyle name="Normal 2 2 2 8 2 4 2 2" xfId="27852" xr:uid="{CCE59E67-2933-4D46-8440-E1EE453EFF49}"/>
    <cellStyle name="Normal 2 2 2 8 2 4 2 3" xfId="44611" xr:uid="{51FB7582-D9ED-42DD-B319-6808C38BB71D}"/>
    <cellStyle name="Normal 2 2 2 8 2 4 3" xfId="19472" xr:uid="{E29A8A4B-052A-461B-A02B-B91694D27CBC}"/>
    <cellStyle name="Normal 2 2 2 8 2 4 4" xfId="36231" xr:uid="{286955AA-B289-4FE4-BC1E-8FDB5159D808}"/>
    <cellStyle name="Normal 2 2 2 8 2 5" xfId="9289" xr:uid="{EB8AB343-2213-4B72-8B92-963954CD1DC3}"/>
    <cellStyle name="Normal 2 2 2 8 2 5 2" xfId="26049" xr:uid="{2451B811-FEB8-42C8-BC51-22B5153CC573}"/>
    <cellStyle name="Normal 2 2 2 8 2 5 3" xfId="42808" xr:uid="{7753B521-CADA-4369-89E9-31DA118C9935}"/>
    <cellStyle name="Normal 2 2 2 8 2 6" xfId="17669" xr:uid="{F62AEB2F-231F-49EE-B58F-94E2DF052710}"/>
    <cellStyle name="Normal 2 2 2 8 2 7" xfId="34428" xr:uid="{4242A40F-47F2-45D7-923E-86861826474A}"/>
    <cellStyle name="Normal 2 2 2 8 3" xfId="1328" xr:uid="{61DA8383-E92A-42D0-9776-678DB636430A}"/>
    <cellStyle name="Normal 2 2 2 8 3 2" xfId="4717" xr:uid="{501D0FED-6D29-4E0E-AEA0-B526C9107FE4}"/>
    <cellStyle name="Normal 2 2 2 8 3 2 2" xfId="13097" xr:uid="{AA3E7C4D-4FEA-47D4-A80D-3ABC088F1C0E}"/>
    <cellStyle name="Normal 2 2 2 8 3 2 2 2" xfId="29857" xr:uid="{9F5AF16D-5E95-4DB2-AADE-493F9106363A}"/>
    <cellStyle name="Normal 2 2 2 8 3 2 2 3" xfId="46616" xr:uid="{D53E9B1E-33EE-4040-BE8C-5EE94F93C855}"/>
    <cellStyle name="Normal 2 2 2 8 3 2 3" xfId="21477" xr:uid="{0CAB540B-4A9F-49E9-8A10-B24D00B89267}"/>
    <cellStyle name="Normal 2 2 2 8 3 2 4" xfId="38236" xr:uid="{9918BC5E-96BB-4012-94B3-695C6E545614}"/>
    <cellStyle name="Normal 2 2 2 8 3 3" xfId="6404" xr:uid="{D700D1C0-5C33-4072-96F0-FF0E895E3948}"/>
    <cellStyle name="Normal 2 2 2 8 3 3 2" xfId="14784" xr:uid="{55B394C6-14DA-4909-96E0-7208AED76767}"/>
    <cellStyle name="Normal 2 2 2 8 3 3 2 2" xfId="31544" xr:uid="{D91F92F6-3805-462D-A138-5456755FFB46}"/>
    <cellStyle name="Normal 2 2 2 8 3 3 2 3" xfId="48303" xr:uid="{0EE709F7-EEB7-444A-9598-2654C54097C3}"/>
    <cellStyle name="Normal 2 2 2 8 3 3 3" xfId="23164" xr:uid="{19045DFF-762E-4750-94B0-66CE4D3E2F64}"/>
    <cellStyle name="Normal 2 2 2 8 3 3 4" xfId="39923" xr:uid="{02F3CDC4-01B9-4B89-AD25-5FB8FA87C47C}"/>
    <cellStyle name="Normal 2 2 2 8 3 4" xfId="3140" xr:uid="{2B0D63EE-F315-4D9F-82A7-3B1A4FE128C3}"/>
    <cellStyle name="Normal 2 2 2 8 3 4 2" xfId="11520" xr:uid="{A699742C-2C9F-46B5-937F-183AF07407D7}"/>
    <cellStyle name="Normal 2 2 2 8 3 4 2 2" xfId="28280" xr:uid="{06D35506-CA84-4454-B26D-30FBE999322C}"/>
    <cellStyle name="Normal 2 2 2 8 3 4 2 3" xfId="45039" xr:uid="{62F448A4-7F0F-4D52-B39E-372AC49EAF44}"/>
    <cellStyle name="Normal 2 2 2 8 3 4 3" xfId="19900" xr:uid="{20C268C4-2AF6-4477-80C4-5AE0E23DB94D}"/>
    <cellStyle name="Normal 2 2 2 8 3 4 4" xfId="36659" xr:uid="{524332B3-6A48-4A57-838C-622D7D752FDA}"/>
    <cellStyle name="Normal 2 2 2 8 3 5" xfId="9717" xr:uid="{6B09F8B5-8277-44BA-A683-FFBA65CA490C}"/>
    <cellStyle name="Normal 2 2 2 8 3 5 2" xfId="26477" xr:uid="{68A15E33-5650-4281-9755-BBA3A6088094}"/>
    <cellStyle name="Normal 2 2 2 8 3 5 3" xfId="43236" xr:uid="{14805025-1A74-4E01-A128-AC3918B6E2D8}"/>
    <cellStyle name="Normal 2 2 2 8 3 6" xfId="18097" xr:uid="{87223EAA-28A2-4AA6-86C1-9984EBDF990B}"/>
    <cellStyle name="Normal 2 2 2 8 3 7" xfId="34856" xr:uid="{BFF16F41-C333-4E54-B89E-8710204FA8C6}"/>
    <cellStyle name="Normal 2 2 2 8 4" xfId="1726" xr:uid="{8D996377-9642-476E-8F57-7EF84E238FA8}"/>
    <cellStyle name="Normal 2 2 2 8 4 2" xfId="5115" xr:uid="{C7C52A16-B1B3-49F8-9C60-EBAC70226C67}"/>
    <cellStyle name="Normal 2 2 2 8 4 2 2" xfId="13495" xr:uid="{E51E16A2-A122-4437-BC86-F572401F8807}"/>
    <cellStyle name="Normal 2 2 2 8 4 2 2 2" xfId="30255" xr:uid="{592DEF39-D048-4AAE-BC3A-045C013EDA6D}"/>
    <cellStyle name="Normal 2 2 2 8 4 2 2 3" xfId="47014" xr:uid="{DF46193B-7256-428D-8F30-A3B8C98FF4DA}"/>
    <cellStyle name="Normal 2 2 2 8 4 2 3" xfId="21875" xr:uid="{61C69F70-69DF-4D5C-B0CB-B6808479590A}"/>
    <cellStyle name="Normal 2 2 2 8 4 2 4" xfId="38634" xr:uid="{BCB59940-FC40-4BF5-B095-095521A46C5B}"/>
    <cellStyle name="Normal 2 2 2 8 4 3" xfId="6802" xr:uid="{B52633E9-234E-4C89-9538-71F37B57C2CE}"/>
    <cellStyle name="Normal 2 2 2 8 4 3 2" xfId="15182" xr:uid="{45B414AD-2AAD-4441-BA6F-54E836BDF7B8}"/>
    <cellStyle name="Normal 2 2 2 8 4 3 2 2" xfId="31942" xr:uid="{3DD5EFC0-9759-4231-B840-A3EDFA8F8FC2}"/>
    <cellStyle name="Normal 2 2 2 8 4 3 2 3" xfId="48701" xr:uid="{D95A1AAE-535E-4FBA-9C25-D4763CBE0A5F}"/>
    <cellStyle name="Normal 2 2 2 8 4 3 3" xfId="23562" xr:uid="{7EDA069A-E2A7-48A7-B4A8-BDDED03EBF7E}"/>
    <cellStyle name="Normal 2 2 2 8 4 3 4" xfId="40321" xr:uid="{E817375C-0EC8-47D5-8CA2-23DED2FB5DAE}"/>
    <cellStyle name="Normal 2 2 2 8 4 4" xfId="3425" xr:uid="{455F8909-43EC-4C24-83C4-DC3E8C5DAB33}"/>
    <cellStyle name="Normal 2 2 2 8 4 4 2" xfId="11805" xr:uid="{06C0BC19-357A-4C72-962F-FD7C830A3657}"/>
    <cellStyle name="Normal 2 2 2 8 4 4 2 2" xfId="28565" xr:uid="{8BE787A0-5EBA-49C2-9D9D-574E4247800A}"/>
    <cellStyle name="Normal 2 2 2 8 4 4 2 3" xfId="45324" xr:uid="{3C70058A-9BD7-4E31-828B-598597C47D37}"/>
    <cellStyle name="Normal 2 2 2 8 4 4 3" xfId="20185" xr:uid="{0324A15E-8128-4A7B-B500-1C3607410626}"/>
    <cellStyle name="Normal 2 2 2 8 4 4 4" xfId="36944" xr:uid="{0777A049-35A6-4B63-B706-F152C6438A3F}"/>
    <cellStyle name="Normal 2 2 2 8 4 5" xfId="10115" xr:uid="{E5F5CE68-15A2-46B4-B827-BD8B92BED704}"/>
    <cellStyle name="Normal 2 2 2 8 4 5 2" xfId="26875" xr:uid="{3B4E5F4D-53DB-4453-A45F-07A3AB91B230}"/>
    <cellStyle name="Normal 2 2 2 8 4 5 3" xfId="43634" xr:uid="{89FAF07A-30A8-43C9-AAF2-7F24FEAD5300}"/>
    <cellStyle name="Normal 2 2 2 8 4 6" xfId="18495" xr:uid="{357A659D-E1C2-43AA-AD53-45D64D903000}"/>
    <cellStyle name="Normal 2 2 2 8 4 7" xfId="35254" xr:uid="{FA92CA34-D682-43FA-8209-CB7D5192C9A3}"/>
    <cellStyle name="Normal 2 2 2 8 5" xfId="3845" xr:uid="{6AEF9CFD-8B7D-4BEE-8183-B4A2F02C6FF3}"/>
    <cellStyle name="Normal 2 2 2 8 5 2" xfId="12225" xr:uid="{C1C013A3-8ECC-469C-A3E3-05F7C8C7A2DC}"/>
    <cellStyle name="Normal 2 2 2 8 5 2 2" xfId="28985" xr:uid="{A2618FDE-0FE4-4FE0-AEA1-75D4EE26B97E}"/>
    <cellStyle name="Normal 2 2 2 8 5 2 3" xfId="45744" xr:uid="{8E41E15D-A42F-491A-812C-22B3BD052DD3}"/>
    <cellStyle name="Normal 2 2 2 8 5 3" xfId="20605" xr:uid="{CDFF5FA4-285D-4325-B58C-E10A13589E20}"/>
    <cellStyle name="Normal 2 2 2 8 5 4" xfId="37364" xr:uid="{84398313-0C99-4D50-A38A-D7D641D18CAE}"/>
    <cellStyle name="Normal 2 2 2 8 6" xfId="5550" xr:uid="{F5919C11-7952-40CD-B67A-AC9B88A438B5}"/>
    <cellStyle name="Normal 2 2 2 8 6 2" xfId="13930" xr:uid="{95E02D60-654E-4D24-AE2D-51BDD8B5420C}"/>
    <cellStyle name="Normal 2 2 2 8 6 2 2" xfId="30690" xr:uid="{24884E6A-3603-4FA1-AF74-8DB541390173}"/>
    <cellStyle name="Normal 2 2 2 8 6 2 3" xfId="47449" xr:uid="{F4322AEA-F23A-4A0F-B57D-440868F5C9A6}"/>
    <cellStyle name="Normal 2 2 2 8 6 3" xfId="22310" xr:uid="{2CA4EA57-9236-46B3-8795-188ED1DAE7FD}"/>
    <cellStyle name="Normal 2 2 2 8 6 4" xfId="39069" xr:uid="{6F06A89C-5777-4DC6-B714-B3DB61280277}"/>
    <cellStyle name="Normal 2 2 2 8 7" xfId="7208" xr:uid="{1FF2F90F-2E4A-4C82-9031-9374A6CC6E08}"/>
    <cellStyle name="Normal 2 2 2 8 7 2" xfId="15588" xr:uid="{8F3899AB-8E61-4E87-B7AF-418FE82E32BA}"/>
    <cellStyle name="Normal 2 2 2 8 7 2 2" xfId="32348" xr:uid="{B728C6D6-0393-4768-867D-B38BD2FF8631}"/>
    <cellStyle name="Normal 2 2 2 8 7 2 3" xfId="49107" xr:uid="{38D2A3C3-E803-4C47-A9F0-52C774C5879B}"/>
    <cellStyle name="Normal 2 2 2 8 7 3" xfId="23968" xr:uid="{7C802360-6A73-4DB8-86CB-92D5FC7A63BD}"/>
    <cellStyle name="Normal 2 2 2 8 7 4" xfId="40727" xr:uid="{F539E498-2935-4408-A374-F8AD651031C8}"/>
    <cellStyle name="Normal 2 2 2 8 8" xfId="7614" xr:uid="{07FF7785-29C4-4135-BCB1-D989B5B10B22}"/>
    <cellStyle name="Normal 2 2 2 8 8 2" xfId="15994" xr:uid="{E766DE54-A267-4867-A0E9-236BE80AD67B}"/>
    <cellStyle name="Normal 2 2 2 8 8 2 2" xfId="32754" xr:uid="{7A54A0C1-3F45-4A46-8AF3-45D3A7FAE65B}"/>
    <cellStyle name="Normal 2 2 2 8 8 2 3" xfId="49513" xr:uid="{B9468A42-9B88-4324-81AE-EB0C19DE91F4}"/>
    <cellStyle name="Normal 2 2 2 8 8 3" xfId="24374" xr:uid="{8CB8DEE8-D60B-4E17-A18E-2689B294BA43}"/>
    <cellStyle name="Normal 2 2 2 8 8 4" xfId="41133" xr:uid="{A5392122-FD2A-43BE-9620-D2C72A6FE5F0}"/>
    <cellStyle name="Normal 2 2 2 8 9" xfId="8020" xr:uid="{5A1F6E45-DEBC-4E00-BF68-4956EE58F45C}"/>
    <cellStyle name="Normal 2 2 2 8 9 2" xfId="16400" xr:uid="{12C93124-EE32-4470-9A66-031BC090C474}"/>
    <cellStyle name="Normal 2 2 2 8 9 2 2" xfId="33160" xr:uid="{1A6AAC30-55B1-4631-90F8-34A218697305}"/>
    <cellStyle name="Normal 2 2 2 8 9 2 3" xfId="49919" xr:uid="{325F5C72-E5AB-4F9D-8F5D-BEC7776D456C}"/>
    <cellStyle name="Normal 2 2 2 8 9 3" xfId="24780" xr:uid="{2B563C07-A2A4-4FE2-852C-6AF67C3CBA3B}"/>
    <cellStyle name="Normal 2 2 2 8 9 4" xfId="41539" xr:uid="{848EB8F7-626A-4591-8898-C5BE07BE4DC8}"/>
    <cellStyle name="Normal 2 2 2 9" xfId="583" xr:uid="{F75370CA-C692-4478-96CB-FE8EEB2B87EF}"/>
    <cellStyle name="Normal 2 2 2 9 2" xfId="3978" xr:uid="{BC0D4FA0-21D3-4924-BA2F-B9EB8A599F3D}"/>
    <cellStyle name="Normal 2 2 2 9 2 2" xfId="12358" xr:uid="{5BD23C60-1D12-4894-A4EB-26C527973C68}"/>
    <cellStyle name="Normal 2 2 2 9 2 2 2" xfId="29118" xr:uid="{29BBBACF-551F-4720-8B02-294F1C1D33A6}"/>
    <cellStyle name="Normal 2 2 2 9 2 2 3" xfId="45877" xr:uid="{737C8710-8624-4A0C-8A91-2451A51E9676}"/>
    <cellStyle name="Normal 2 2 2 9 2 3" xfId="20738" xr:uid="{E0A1A1B0-641E-4F7B-912F-CC4D46FBD8D2}"/>
    <cellStyle name="Normal 2 2 2 9 2 4" xfId="37497" xr:uid="{0A3CBFCB-A7C9-426A-A427-1F6F5EBAACBE}"/>
    <cellStyle name="Normal 2 2 2 9 3" xfId="5665" xr:uid="{7EF87007-3EE4-4AA2-8E15-D184F85D6375}"/>
    <cellStyle name="Normal 2 2 2 9 3 2" xfId="14045" xr:uid="{5200D19A-FE67-4408-BA6B-91BDC502216D}"/>
    <cellStyle name="Normal 2 2 2 9 3 2 2" xfId="30805" xr:uid="{EC626822-995D-4B12-98F4-139C9194A293}"/>
    <cellStyle name="Normal 2 2 2 9 3 2 3" xfId="47564" xr:uid="{66EBBD50-AB0A-46D2-8D85-5DAB228DB087}"/>
    <cellStyle name="Normal 2 2 2 9 3 3" xfId="22425" xr:uid="{A9CF8035-E4E1-4FB4-A246-51F7F821B851}"/>
    <cellStyle name="Normal 2 2 2 9 3 4" xfId="39184" xr:uid="{1347DBCD-37CA-478E-B016-DFD45E3D55B3}"/>
    <cellStyle name="Normal 2 2 2 9 4" xfId="2401" xr:uid="{29C8410D-650B-4211-9477-9B91CDB9FEA4}"/>
    <cellStyle name="Normal 2 2 2 9 4 2" xfId="10781" xr:uid="{E1C3851F-DF18-43FA-A5A5-7C5D973E2FA8}"/>
    <cellStyle name="Normal 2 2 2 9 4 2 2" xfId="27541" xr:uid="{1936B773-F03D-4E16-9F42-01167939AC9A}"/>
    <cellStyle name="Normal 2 2 2 9 4 2 3" xfId="44300" xr:uid="{25C8691D-D84C-4F29-9E2E-93389913C445}"/>
    <cellStyle name="Normal 2 2 2 9 4 3" xfId="19161" xr:uid="{CD01D714-06BC-4143-937E-2B94DF119BFC}"/>
    <cellStyle name="Normal 2 2 2 9 4 4" xfId="35920" xr:uid="{3E0019E9-1EDA-4351-93A4-6F5DAAC4371E}"/>
    <cellStyle name="Normal 2 2 2 9 5" xfId="8978" xr:uid="{1378EC45-3915-4310-811C-9F6715884ED8}"/>
    <cellStyle name="Normal 2 2 2 9 5 2" xfId="25738" xr:uid="{96CCC32C-F916-433D-BA9A-3F264395649F}"/>
    <cellStyle name="Normal 2 2 2 9 5 3" xfId="42497" xr:uid="{8182F30F-AB6C-4BDB-A4E5-BFCD95B8ADDA}"/>
    <cellStyle name="Normal 2 2 2 9 6" xfId="17358" xr:uid="{87064A90-3075-4A81-AC8F-429E24B6FCD4}"/>
    <cellStyle name="Normal 2 2 2 9 7" xfId="34117" xr:uid="{925562E3-391B-4A95-8C6F-813FA354C34D}"/>
    <cellStyle name="Normal 2 2 3" xfId="84" xr:uid="{9A8CCF4A-441D-41E1-8645-4366BD748001}"/>
    <cellStyle name="Normal 2 2 3 10" xfId="1457" xr:uid="{0CD9CDCA-3B5D-4F7B-909C-6C7BB6BFEC3F}"/>
    <cellStyle name="Normal 2 2 3 10 2" xfId="4846" xr:uid="{7DC7F67F-C6A7-4C4A-96E6-4F23443788B6}"/>
    <cellStyle name="Normal 2 2 3 10 2 2" xfId="13226" xr:uid="{AD51B9FD-7814-4242-AE04-C80CCF2D22C6}"/>
    <cellStyle name="Normal 2 2 3 10 2 2 2" xfId="29986" xr:uid="{56FE099E-B293-4C04-A2C8-61797DCC2B92}"/>
    <cellStyle name="Normal 2 2 3 10 2 2 3" xfId="46745" xr:uid="{3531A9EA-087E-475D-B1DD-9852E4BE4FCA}"/>
    <cellStyle name="Normal 2 2 3 10 2 3" xfId="21606" xr:uid="{C19FDC24-3B8A-41E4-A37A-A14B5176DABD}"/>
    <cellStyle name="Normal 2 2 3 10 2 4" xfId="38365" xr:uid="{DE14AE6E-D245-49A1-AF6C-7797FA0FB741}"/>
    <cellStyle name="Normal 2 2 3 10 3" xfId="6533" xr:uid="{F5E630E8-A855-48D9-8695-C0C388E69F7C}"/>
    <cellStyle name="Normal 2 2 3 10 3 2" xfId="14913" xr:uid="{84FA6DAF-0D25-4F93-BA5A-C4AF546BFB9A}"/>
    <cellStyle name="Normal 2 2 3 10 3 2 2" xfId="31673" xr:uid="{0609F243-6AF8-4AB0-B574-62C40E2D6AB5}"/>
    <cellStyle name="Normal 2 2 3 10 3 2 3" xfId="48432" xr:uid="{8D496A3D-9E13-4956-AAB0-342C399147BE}"/>
    <cellStyle name="Normal 2 2 3 10 3 3" xfId="23293" xr:uid="{696DC9BE-8479-4D6A-AFE7-75505527FFC4}"/>
    <cellStyle name="Normal 2 2 3 10 3 4" xfId="40052" xr:uid="{11D44E5C-AD46-4E47-B274-887974B30544}"/>
    <cellStyle name="Normal 2 2 3 10 4" xfId="1971" xr:uid="{0E251E01-0C78-4C02-B8B6-9128C95AC7D8}"/>
    <cellStyle name="Normal 2 2 3 10 4 2" xfId="10359" xr:uid="{4CFF47D4-6498-4213-A3D6-0C22A5A32EE0}"/>
    <cellStyle name="Normal 2 2 3 10 4 2 2" xfId="27119" xr:uid="{0F199EB7-7DD2-4088-8EA8-E4770DD3A85E}"/>
    <cellStyle name="Normal 2 2 3 10 4 2 3" xfId="43878" xr:uid="{A5FE8907-E059-4CF1-89BB-B6931DB329FF}"/>
    <cellStyle name="Normal 2 2 3 10 4 3" xfId="18739" xr:uid="{1531F8A0-3C30-497A-9D9C-D1CE90B2CF1D}"/>
    <cellStyle name="Normal 2 2 3 10 4 4" xfId="35498" xr:uid="{C127DB75-7C48-4FE8-A742-543B6D4398C4}"/>
    <cellStyle name="Normal 2 2 3 10 5" xfId="9846" xr:uid="{8E71F61F-C7D7-4379-948C-EA7A91797647}"/>
    <cellStyle name="Normal 2 2 3 10 5 2" xfId="26606" xr:uid="{24A4D8B6-2C0A-46ED-A09C-307FA2C93C0A}"/>
    <cellStyle name="Normal 2 2 3 10 5 3" xfId="43365" xr:uid="{E8AF92D9-0373-42BB-BF88-3731D48204D8}"/>
    <cellStyle name="Normal 2 2 3 10 6" xfId="18226" xr:uid="{A655B186-6918-492E-97B8-75EE30C8E0AE}"/>
    <cellStyle name="Normal 2 2 3 10 7" xfId="34985" xr:uid="{3A3687C6-4B7A-47B5-8A9C-214EA99DCFE4}"/>
    <cellStyle name="Normal 2 2 3 11" xfId="3562" xr:uid="{BB8868B6-0649-419B-A10E-E87B82860A16}"/>
    <cellStyle name="Normal 2 2 3 11 2" xfId="11942" xr:uid="{91EB0801-49F8-4E46-BA39-77C9A3C542FF}"/>
    <cellStyle name="Normal 2 2 3 11 2 2" xfId="28702" xr:uid="{BE07FD9C-23A1-4D5C-859A-774CF4FD27F1}"/>
    <cellStyle name="Normal 2 2 3 11 2 3" xfId="45461" xr:uid="{EA60F207-C9A6-46B4-A1EA-4138A72F5BC9}"/>
    <cellStyle name="Normal 2 2 3 11 3" xfId="20322" xr:uid="{7D2C3E82-B193-4628-9A66-0829EB4646CD}"/>
    <cellStyle name="Normal 2 2 3 11 4" xfId="37081" xr:uid="{116BE3FB-7948-40B8-9086-12706CD55ECD}"/>
    <cellStyle name="Normal 2 2 3 12" xfId="5243" xr:uid="{74AF0E92-E4C8-47DF-9C44-4F9919D88E36}"/>
    <cellStyle name="Normal 2 2 3 12 2" xfId="13623" xr:uid="{DD4F4E53-AD77-4464-BA28-3E0AC273EA02}"/>
    <cellStyle name="Normal 2 2 3 12 2 2" xfId="30383" xr:uid="{DF37FD26-87CC-4FA6-8BE8-8254047C2F2C}"/>
    <cellStyle name="Normal 2 2 3 12 2 3" xfId="47142" xr:uid="{77901AC2-CDFD-4B91-922B-587A82294CC3}"/>
    <cellStyle name="Normal 2 2 3 12 3" xfId="22003" xr:uid="{F013C897-7C8E-4FC3-8817-726AB5F9C3A1}"/>
    <cellStyle name="Normal 2 2 3 12 4" xfId="38762" xr:uid="{B9E6ABE0-113C-4E28-BEEC-92FC81061662}"/>
    <cellStyle name="Normal 2 2 3 13" xfId="6939" xr:uid="{DA405882-99BE-4D9B-B2CD-95626CD4B150}"/>
    <cellStyle name="Normal 2 2 3 13 2" xfId="15319" xr:uid="{896BD019-4B5C-4558-8372-4D0C51F3E2B6}"/>
    <cellStyle name="Normal 2 2 3 13 2 2" xfId="32079" xr:uid="{F73DD868-63D3-46BA-BE65-1DC94548651D}"/>
    <cellStyle name="Normal 2 2 3 13 2 3" xfId="48838" xr:uid="{3B24AD2C-BD61-442B-8D92-E5E05FAFD6F1}"/>
    <cellStyle name="Normal 2 2 3 13 3" xfId="23699" xr:uid="{A485D355-6039-4A4E-9384-BA0443E22B36}"/>
    <cellStyle name="Normal 2 2 3 13 4" xfId="40458" xr:uid="{E67CB2FB-232A-41AA-9DEF-5210C3182CF4}"/>
    <cellStyle name="Normal 2 2 3 14" xfId="7345" xr:uid="{510D6022-2D10-4AD6-9EE7-E4F4B57B58C4}"/>
    <cellStyle name="Normal 2 2 3 14 2" xfId="15725" xr:uid="{D43EB47A-571B-4D1C-AACC-FA5E9C762418}"/>
    <cellStyle name="Normal 2 2 3 14 2 2" xfId="32485" xr:uid="{BB8E10C3-8023-49C2-A558-E2721A53B13B}"/>
    <cellStyle name="Normal 2 2 3 14 2 3" xfId="49244" xr:uid="{0E574F50-4318-4DD6-B94D-DD1E4CBFCD68}"/>
    <cellStyle name="Normal 2 2 3 14 3" xfId="24105" xr:uid="{4EB354F6-3232-4738-AB86-17453E4676FE}"/>
    <cellStyle name="Normal 2 2 3 14 4" xfId="40864" xr:uid="{EFBAA1A4-7172-4E26-B25A-63B78E87C5AB}"/>
    <cellStyle name="Normal 2 2 3 15" xfId="7751" xr:uid="{1FF5ADDE-9A50-48E2-ACFF-ABAA407EACD9}"/>
    <cellStyle name="Normal 2 2 3 15 2" xfId="16131" xr:uid="{33FEFEC2-8D63-4E25-AB3C-37842CBE93EF}"/>
    <cellStyle name="Normal 2 2 3 15 2 2" xfId="32891" xr:uid="{7D78F86A-4052-4110-8865-B80047B18FCC}"/>
    <cellStyle name="Normal 2 2 3 15 2 3" xfId="49650" xr:uid="{C3916250-FC25-4C6C-813E-2C10256A1E8B}"/>
    <cellStyle name="Normal 2 2 3 15 3" xfId="24511" xr:uid="{4EDAF2BA-D0AC-4298-BC91-319188251D5D}"/>
    <cellStyle name="Normal 2 2 3 15 4" xfId="41270" xr:uid="{AB36C5D6-31FE-46A4-B490-8414B2929478}"/>
    <cellStyle name="Normal 2 2 3 16" xfId="8157" xr:uid="{35E9AD29-1E0C-44B3-B02A-9EB5F652B495}"/>
    <cellStyle name="Normal 2 2 3 16 2" xfId="16537" xr:uid="{202F532D-097C-4750-8B4C-D7702F657227}"/>
    <cellStyle name="Normal 2 2 3 16 2 2" xfId="33297" xr:uid="{3499DC78-2C39-4186-91BB-91727D4CE384}"/>
    <cellStyle name="Normal 2 2 3 16 2 3" xfId="50056" xr:uid="{A7062029-0952-4355-A63F-0B7761C84BB6}"/>
    <cellStyle name="Normal 2 2 3 16 3" xfId="24917" xr:uid="{C536CCF2-1D75-4D15-ACC5-563A390CFD76}"/>
    <cellStyle name="Normal 2 2 3 16 4" xfId="41676" xr:uid="{D302C6CA-44FE-49BF-AA33-F730C1A6DEC6}"/>
    <cellStyle name="Normal 2 2 3 17" xfId="1859" xr:uid="{F3BB0C7B-66B0-4DDD-8AD0-902A0787E7CE}"/>
    <cellStyle name="Normal 2 2 3 17 2" xfId="10247" xr:uid="{EB9DC00D-71B7-4C7B-A9AE-EA2867F6CEB9}"/>
    <cellStyle name="Normal 2 2 3 17 2 2" xfId="27007" xr:uid="{06A3CB2D-9281-4102-A326-5C3CE38A9659}"/>
    <cellStyle name="Normal 2 2 3 17 2 3" xfId="43766" xr:uid="{78885637-20A0-4655-B92B-837A223FCAD0}"/>
    <cellStyle name="Normal 2 2 3 17 3" xfId="18627" xr:uid="{6678AA7A-2C3D-458E-92E5-D233216D09A7}"/>
    <cellStyle name="Normal 2 2 3 17 4" xfId="35386" xr:uid="{391D3463-231C-4AF8-96D5-985DB3A6C1BC}"/>
    <cellStyle name="Normal 2 2 3 18" xfId="8556" xr:uid="{8824B896-9042-4E61-80F9-E0876BCC74F5}"/>
    <cellStyle name="Normal 2 2 3 18 2" xfId="25316" xr:uid="{28CE3652-5917-480B-98BF-77A15C9C3128}"/>
    <cellStyle name="Normal 2 2 3 18 3" xfId="42075" xr:uid="{38DE8EC1-39D0-453D-8978-9A41E3DF9881}"/>
    <cellStyle name="Normal 2 2 3 19" xfId="16936" xr:uid="{CFE729D8-2512-47D1-8D69-7038A943DE35}"/>
    <cellStyle name="Normal 2 2 3 2" xfId="113" xr:uid="{26D128DD-B079-444E-AC21-102B372EF58F}"/>
    <cellStyle name="Normal 2 2 3 2 10" xfId="6989" xr:uid="{2D2827B3-6E9A-4CCD-B833-CFD6FB664770}"/>
    <cellStyle name="Normal 2 2 3 2 10 2" xfId="15369" xr:uid="{4E023768-F270-4A71-A51F-629C043F4A6A}"/>
    <cellStyle name="Normal 2 2 3 2 10 2 2" xfId="32129" xr:uid="{177EAFB1-BC39-4B9C-B7DA-011D2E66CF35}"/>
    <cellStyle name="Normal 2 2 3 2 10 2 3" xfId="48888" xr:uid="{AFFBB216-86B6-4501-99CE-695104F7349B}"/>
    <cellStyle name="Normal 2 2 3 2 10 3" xfId="23749" xr:uid="{4A7D1237-3463-41A7-A2CF-E10FF0FA52B6}"/>
    <cellStyle name="Normal 2 2 3 2 10 4" xfId="40508" xr:uid="{EAAAD02F-6B5D-4AE5-842D-75216BDFEE3C}"/>
    <cellStyle name="Normal 2 2 3 2 11" xfId="7395" xr:uid="{8ABB1272-7104-499E-8E11-58B011A6366A}"/>
    <cellStyle name="Normal 2 2 3 2 11 2" xfId="15775" xr:uid="{FB2CE295-FEEE-4CC2-82A6-9EFC1E8CA126}"/>
    <cellStyle name="Normal 2 2 3 2 11 2 2" xfId="32535" xr:uid="{EF64A6A6-08F3-4888-BEED-083F7971E9B0}"/>
    <cellStyle name="Normal 2 2 3 2 11 2 3" xfId="49294" xr:uid="{296C5CE2-5F6C-4ADC-852B-641B780C3C97}"/>
    <cellStyle name="Normal 2 2 3 2 11 3" xfId="24155" xr:uid="{D8341F0D-F592-4AA8-AE25-4542D732A350}"/>
    <cellStyle name="Normal 2 2 3 2 11 4" xfId="40914" xr:uid="{C7DBAB16-E093-4FB5-9A52-58FB8E55CEF4}"/>
    <cellStyle name="Normal 2 2 3 2 12" xfId="7801" xr:uid="{CDBDDD2D-2CA5-46AB-9EDD-0DC26CE48484}"/>
    <cellStyle name="Normal 2 2 3 2 12 2" xfId="16181" xr:uid="{2797165B-D1A9-44A9-A68A-19D783906F43}"/>
    <cellStyle name="Normal 2 2 3 2 12 2 2" xfId="32941" xr:uid="{1449F581-2878-4317-A8B9-326EC4FCECC8}"/>
    <cellStyle name="Normal 2 2 3 2 12 2 3" xfId="49700" xr:uid="{8C9D71BC-0FFB-452C-9746-02D2DC460FEF}"/>
    <cellStyle name="Normal 2 2 3 2 12 3" xfId="24561" xr:uid="{EF859B44-93D8-4E9C-B58C-5AE7BA24F59B}"/>
    <cellStyle name="Normal 2 2 3 2 12 4" xfId="41320" xr:uid="{2E702EED-47D5-4847-BD02-069730F74CAF}"/>
    <cellStyle name="Normal 2 2 3 2 13" xfId="8207" xr:uid="{020704D9-EB7C-4101-9069-3E0E02D83634}"/>
    <cellStyle name="Normal 2 2 3 2 13 2" xfId="16587" xr:uid="{8B336B97-F1E2-4AB4-81AB-EAF6CC27964E}"/>
    <cellStyle name="Normal 2 2 3 2 13 2 2" xfId="33347" xr:uid="{1BAB9064-BDDE-4DAE-9395-340272F17D5E}"/>
    <cellStyle name="Normal 2 2 3 2 13 2 3" xfId="50106" xr:uid="{B801EB93-1C03-4FE0-860C-1425381D4ABD}"/>
    <cellStyle name="Normal 2 2 3 2 13 3" xfId="24967" xr:uid="{68497506-C602-44D6-883C-F4EB670020E8}"/>
    <cellStyle name="Normal 2 2 3 2 13 4" xfId="41726" xr:uid="{AB8E6BA5-4D1E-4008-BE49-0702A85299C3}"/>
    <cellStyle name="Normal 2 2 3 2 14" xfId="1877" xr:uid="{2F017F0D-7A17-4CE2-8458-8C19B5628F34}"/>
    <cellStyle name="Normal 2 2 3 2 14 2" xfId="10265" xr:uid="{E5FF4669-BD32-4202-9538-F8063E1152AD}"/>
    <cellStyle name="Normal 2 2 3 2 14 2 2" xfId="27025" xr:uid="{4A559309-5694-44B2-91BE-3C0672D2EA30}"/>
    <cellStyle name="Normal 2 2 3 2 14 2 3" xfId="43784" xr:uid="{41574A96-156B-48EC-B36E-F787B0BAE72E}"/>
    <cellStyle name="Normal 2 2 3 2 14 3" xfId="18645" xr:uid="{FA3AD2A9-44A4-46BD-8D0B-83082D216A39}"/>
    <cellStyle name="Normal 2 2 3 2 14 4" xfId="35404" xr:uid="{685DC9A3-1162-4F62-9E76-BEFBF10ADB59}"/>
    <cellStyle name="Normal 2 2 3 2 15" xfId="8584" xr:uid="{258AF564-478F-42C5-8EF6-115A47A796D5}"/>
    <cellStyle name="Normal 2 2 3 2 15 2" xfId="25344" xr:uid="{315FF37F-0A8B-4301-B46F-9D97DDE15B93}"/>
    <cellStyle name="Normal 2 2 3 2 15 3" xfId="42103" xr:uid="{98D2C16B-D005-4342-8A93-32C1C4FAF6BF}"/>
    <cellStyle name="Normal 2 2 3 2 16" xfId="16964" xr:uid="{5E8377A3-76EE-41AC-A434-82B7E83B2D7A}"/>
    <cellStyle name="Normal 2 2 3 2 17" xfId="33723" xr:uid="{B4606DAE-1BC1-4931-8784-42FEA9D5D8D1}"/>
    <cellStyle name="Normal 2 2 3 2 2" xfId="197" xr:uid="{A1C16826-2066-465A-8AB2-FCE749B13A69}"/>
    <cellStyle name="Normal 2 2 3 2 2 10" xfId="7429" xr:uid="{62759E91-DD66-48FC-8BAD-635AA5C96E3C}"/>
    <cellStyle name="Normal 2 2 3 2 2 10 2" xfId="15809" xr:uid="{981D23D8-D1C8-42D2-ADA8-1BE5204CCE1E}"/>
    <cellStyle name="Normal 2 2 3 2 2 10 2 2" xfId="32569" xr:uid="{A9268816-61A9-4976-B545-0B25AEFB781A}"/>
    <cellStyle name="Normal 2 2 3 2 2 10 2 3" xfId="49328" xr:uid="{4DBD830A-EB1D-4685-B3DD-C3A174420FB2}"/>
    <cellStyle name="Normal 2 2 3 2 2 10 3" xfId="24189" xr:uid="{E042D0D1-68F9-4C1A-96F2-BCF783292A40}"/>
    <cellStyle name="Normal 2 2 3 2 2 10 4" xfId="40948" xr:uid="{5B97FED3-BCC4-4C22-B87F-E890CD01151C}"/>
    <cellStyle name="Normal 2 2 3 2 2 11" xfId="7835" xr:uid="{5B24AA25-7123-4812-BC30-AAF177282D50}"/>
    <cellStyle name="Normal 2 2 3 2 2 11 2" xfId="16215" xr:uid="{C243E3A3-EAB8-4051-B305-40A2962BE3E1}"/>
    <cellStyle name="Normal 2 2 3 2 2 11 2 2" xfId="32975" xr:uid="{7F6137D2-178A-4BED-AADD-ABB84A45CC21}"/>
    <cellStyle name="Normal 2 2 3 2 2 11 2 3" xfId="49734" xr:uid="{36C5A143-3DB3-4DE0-BB16-11E7C7A71033}"/>
    <cellStyle name="Normal 2 2 3 2 2 11 3" xfId="24595" xr:uid="{82CBAC31-3EDD-4E0F-A123-60DEDB991DF8}"/>
    <cellStyle name="Normal 2 2 3 2 2 11 4" xfId="41354" xr:uid="{95DE6EEC-4C98-4995-A413-2A32E566B9C0}"/>
    <cellStyle name="Normal 2 2 3 2 2 12" xfId="8241" xr:uid="{D9D8CAEC-0DF2-49A4-B9BC-80BFC7C7F41C}"/>
    <cellStyle name="Normal 2 2 3 2 2 12 2" xfId="16621" xr:uid="{28C89E35-004C-4E79-BF56-ADE7014674A4}"/>
    <cellStyle name="Normal 2 2 3 2 2 12 2 2" xfId="33381" xr:uid="{66946296-252C-4EE2-BB2A-D0546AD2CF6B}"/>
    <cellStyle name="Normal 2 2 3 2 2 12 2 3" xfId="50140" xr:uid="{857B8017-E0EA-40FF-A1A6-CDFD366E913F}"/>
    <cellStyle name="Normal 2 2 3 2 2 12 3" xfId="25001" xr:uid="{55EE6494-7FEA-4804-9DE2-DB5727693AE8}"/>
    <cellStyle name="Normal 2 2 3 2 2 12 4" xfId="41760" xr:uid="{0FC1E554-8733-45DB-A2AE-4541F8310538}"/>
    <cellStyle name="Normal 2 2 3 2 2 13" xfId="2077" xr:uid="{15E9D091-DA5A-41D8-A555-C87310A012DB}"/>
    <cellStyle name="Normal 2 2 3 2 2 13 2" xfId="10461" xr:uid="{82B38772-89B6-42DD-87AC-50067E5AC235}"/>
    <cellStyle name="Normal 2 2 3 2 2 13 2 2" xfId="27221" xr:uid="{88112DB0-5DF8-4769-AD21-847E2567C275}"/>
    <cellStyle name="Normal 2 2 3 2 2 13 2 3" xfId="43980" xr:uid="{494C5E22-23E4-4D43-B531-6EE60540677A}"/>
    <cellStyle name="Normal 2 2 3 2 2 13 3" xfId="18841" xr:uid="{EA19B4F6-E917-4F9E-B6FD-FF09D375A4AD}"/>
    <cellStyle name="Normal 2 2 3 2 2 13 4" xfId="35600" xr:uid="{AB48209C-7051-4AA3-A93C-CEBE83063503}"/>
    <cellStyle name="Normal 2 2 3 2 2 14" xfId="8658" xr:uid="{346A46C4-4583-4195-8079-2B4E571C316F}"/>
    <cellStyle name="Normal 2 2 3 2 2 14 2" xfId="25418" xr:uid="{78495C63-4168-47BD-A0F4-EB058ECB59E7}"/>
    <cellStyle name="Normal 2 2 3 2 2 14 3" xfId="42177" xr:uid="{9E94C60B-51D1-4BC7-BD31-31455734008E}"/>
    <cellStyle name="Normal 2 2 3 2 2 15" xfId="17038" xr:uid="{0AF78303-5997-4801-83F8-FB2B20A36ADF}"/>
    <cellStyle name="Normal 2 2 3 2 2 16" xfId="33797" xr:uid="{294C0D9C-02B2-4DDB-8EB8-6949719EE52E}"/>
    <cellStyle name="Normal 2 2 3 2 2 2" xfId="453" xr:uid="{F801B49F-3010-4384-8692-73CF921C5B77}"/>
    <cellStyle name="Normal 2 2 3 2 2 2 10" xfId="8361" xr:uid="{AFDE999E-9062-48F4-9F04-ED99D445AE43}"/>
    <cellStyle name="Normal 2 2 3 2 2 2 10 2" xfId="16741" xr:uid="{CC731281-7380-41C8-A4A7-64FA18FAD07E}"/>
    <cellStyle name="Normal 2 2 3 2 2 2 10 2 2" xfId="33501" xr:uid="{97D65721-E31F-457F-95EF-DBD78A766D42}"/>
    <cellStyle name="Normal 2 2 3 2 2 2 10 2 3" xfId="50260" xr:uid="{585F02E8-1DB2-41B4-8735-776380694C7F}"/>
    <cellStyle name="Normal 2 2 3 2 2 2 10 3" xfId="25121" xr:uid="{1C0AAE7E-9F0A-4482-A2C1-00F4CAFEDA60}"/>
    <cellStyle name="Normal 2 2 3 2 2 2 10 4" xfId="41880" xr:uid="{19423828-A85A-4F77-B121-30C292FE9D7F}"/>
    <cellStyle name="Normal 2 2 3 2 2 2 11" xfId="2285" xr:uid="{9BA1F9A7-54CD-44DF-9296-A7C0F99555AE}"/>
    <cellStyle name="Normal 2 2 3 2 2 2 11 2" xfId="10667" xr:uid="{C4C57CB3-0276-4902-923E-E6D8F2EB7B31}"/>
    <cellStyle name="Normal 2 2 3 2 2 2 11 2 2" xfId="27427" xr:uid="{F138721E-24A1-4216-B91D-AC771085F380}"/>
    <cellStyle name="Normal 2 2 3 2 2 2 11 2 3" xfId="44186" xr:uid="{E7B64432-6A48-48D9-999E-5349605A817A}"/>
    <cellStyle name="Normal 2 2 3 2 2 2 11 3" xfId="19047" xr:uid="{5E2EA789-69C1-4C02-B7E2-B5F8C2A9C08B}"/>
    <cellStyle name="Normal 2 2 3 2 2 2 11 4" xfId="35806" xr:uid="{BF5F97E9-10E5-4CDC-9CD1-AD527BC19C16}"/>
    <cellStyle name="Normal 2 2 3 2 2 2 12" xfId="8864" xr:uid="{E138E7D9-8B57-4301-A59D-CB9212735C79}"/>
    <cellStyle name="Normal 2 2 3 2 2 2 12 2" xfId="25624" xr:uid="{761EFD79-3550-4351-9851-CBC69C632EB6}"/>
    <cellStyle name="Normal 2 2 3 2 2 2 12 3" xfId="42383" xr:uid="{A02CAB3A-6735-4FE4-AC90-D25912E17221}"/>
    <cellStyle name="Normal 2 2 3 2 2 2 13" xfId="17244" xr:uid="{C1C69C38-A3E8-429C-B52F-89C13988E5AC}"/>
    <cellStyle name="Normal 2 2 3 2 2 2 14" xfId="34003" xr:uid="{28F6F9FB-ABEF-4BCE-8871-89CD3E941844}"/>
    <cellStyle name="Normal 2 2 3 2 2 2 2" xfId="895" xr:uid="{3258FF88-8A5B-4CA9-BAB0-342BEEB0D94C}"/>
    <cellStyle name="Normal 2 2 3 2 2 2 2 2" xfId="4290" xr:uid="{30897F90-40D5-4BCF-9F2F-009D439FAE0D}"/>
    <cellStyle name="Normal 2 2 3 2 2 2 2 2 2" xfId="12670" xr:uid="{AC37A054-70BB-4920-865F-AA787BEB1E7F}"/>
    <cellStyle name="Normal 2 2 3 2 2 2 2 2 2 2" xfId="29430" xr:uid="{005BB836-4955-4709-931E-5A4445B9C7AA}"/>
    <cellStyle name="Normal 2 2 3 2 2 2 2 2 2 3" xfId="46189" xr:uid="{5E50A757-892A-47E4-85BC-594BA41915FB}"/>
    <cellStyle name="Normal 2 2 3 2 2 2 2 2 3" xfId="21050" xr:uid="{DEE4445D-31FC-4F9D-9708-E7A46BBB67A1}"/>
    <cellStyle name="Normal 2 2 3 2 2 2 2 2 4" xfId="37809" xr:uid="{8C488DD0-760B-454C-BB3E-45499B9D33A6}"/>
    <cellStyle name="Normal 2 2 3 2 2 2 2 3" xfId="5977" xr:uid="{230B3041-F861-45AF-A242-A81384E45928}"/>
    <cellStyle name="Normal 2 2 3 2 2 2 2 3 2" xfId="14357" xr:uid="{4E9D5742-4F2C-4F6D-8066-58F109C6220E}"/>
    <cellStyle name="Normal 2 2 3 2 2 2 2 3 2 2" xfId="31117" xr:uid="{C7853EE3-6947-4ABB-82A7-4E2E2AD9B16D}"/>
    <cellStyle name="Normal 2 2 3 2 2 2 2 3 2 3" xfId="47876" xr:uid="{FE1CA4FE-E79A-4150-B833-DA8AD6818649}"/>
    <cellStyle name="Normal 2 2 3 2 2 2 2 3 3" xfId="22737" xr:uid="{A0A593FB-0B3C-4909-9EA3-28AFCDE4A47C}"/>
    <cellStyle name="Normal 2 2 3 2 2 2 2 3 4" xfId="39496" xr:uid="{88DB21C0-FAB1-4D71-81AA-483673BB198D}"/>
    <cellStyle name="Normal 2 2 3 2 2 2 2 4" xfId="2713" xr:uid="{4787BC65-EA4E-4807-BAE7-239CC12662BB}"/>
    <cellStyle name="Normal 2 2 3 2 2 2 2 4 2" xfId="11093" xr:uid="{53160131-EAEC-42EC-8463-458506964A81}"/>
    <cellStyle name="Normal 2 2 3 2 2 2 2 4 2 2" xfId="27853" xr:uid="{98DB0C4C-C577-4C09-BAB4-38061FD89169}"/>
    <cellStyle name="Normal 2 2 3 2 2 2 2 4 2 3" xfId="44612" xr:uid="{40DAF5AC-E2AE-4D06-8107-BEAFB9C32B21}"/>
    <cellStyle name="Normal 2 2 3 2 2 2 2 4 3" xfId="19473" xr:uid="{CD8970D9-DCA7-4B85-96C9-235C0F548C3D}"/>
    <cellStyle name="Normal 2 2 3 2 2 2 2 4 4" xfId="36232" xr:uid="{B512AF1F-62EA-4132-9409-238EE054ACAD}"/>
    <cellStyle name="Normal 2 2 3 2 2 2 2 5" xfId="9290" xr:uid="{6E4A5AF8-7A9C-47A0-96DA-D38CA01352FE}"/>
    <cellStyle name="Normal 2 2 3 2 2 2 2 5 2" xfId="26050" xr:uid="{5D9EC64C-23F7-45BA-A84B-5448C4D5D5C0}"/>
    <cellStyle name="Normal 2 2 3 2 2 2 2 5 3" xfId="42809" xr:uid="{8E1F9EBC-2870-4E96-96E7-C1F23F348625}"/>
    <cellStyle name="Normal 2 2 3 2 2 2 2 6" xfId="17670" xr:uid="{2BD48A86-E0C6-4615-ACB5-70C4617EB108}"/>
    <cellStyle name="Normal 2 2 3 2 2 2 2 7" xfId="34429" xr:uid="{A32E4453-2427-42BC-9C52-B920468E227A}"/>
    <cellStyle name="Normal 2 2 3 2 2 2 3" xfId="1329" xr:uid="{FE7EBAEC-5C98-4835-8C00-12BCAD0DE924}"/>
    <cellStyle name="Normal 2 2 3 2 2 2 3 2" xfId="4718" xr:uid="{9147CCBF-0633-4EC6-9A65-321060089B54}"/>
    <cellStyle name="Normal 2 2 3 2 2 2 3 2 2" xfId="13098" xr:uid="{F15D1BDF-F47D-4231-9C14-8D675CE5C329}"/>
    <cellStyle name="Normal 2 2 3 2 2 2 3 2 2 2" xfId="29858" xr:uid="{6ABF9B96-4A42-4A30-903E-CCB5C14DF76A}"/>
    <cellStyle name="Normal 2 2 3 2 2 2 3 2 2 3" xfId="46617" xr:uid="{B03D6F48-E699-4E9D-BE98-1654215E4648}"/>
    <cellStyle name="Normal 2 2 3 2 2 2 3 2 3" xfId="21478" xr:uid="{9F83CCF6-4994-4AB7-BF00-3A0BA0549ACD}"/>
    <cellStyle name="Normal 2 2 3 2 2 2 3 2 4" xfId="38237" xr:uid="{AD3AAEED-C46F-45F0-BB9F-0B60B3B44D2E}"/>
    <cellStyle name="Normal 2 2 3 2 2 2 3 3" xfId="6405" xr:uid="{EAA69E8C-8A06-4509-913C-5AF75BF6B00D}"/>
    <cellStyle name="Normal 2 2 3 2 2 2 3 3 2" xfId="14785" xr:uid="{9E4D7B8F-BB8F-4B7D-BB88-3351FDCAA579}"/>
    <cellStyle name="Normal 2 2 3 2 2 2 3 3 2 2" xfId="31545" xr:uid="{9CF24CF5-E4F8-487D-BFCB-4F9F07624CCC}"/>
    <cellStyle name="Normal 2 2 3 2 2 2 3 3 2 3" xfId="48304" xr:uid="{2A341A05-577C-41D6-9970-7F5699E5C84C}"/>
    <cellStyle name="Normal 2 2 3 2 2 2 3 3 3" xfId="23165" xr:uid="{9A929B9D-4AC8-4853-B202-2E80433BBA9E}"/>
    <cellStyle name="Normal 2 2 3 2 2 2 3 3 4" xfId="39924" xr:uid="{8EA29219-D0AB-455D-81DA-85028790400A}"/>
    <cellStyle name="Normal 2 2 3 2 2 2 3 4" xfId="3141" xr:uid="{CDE09518-DC50-4084-9861-B16C79815A11}"/>
    <cellStyle name="Normal 2 2 3 2 2 2 3 4 2" xfId="11521" xr:uid="{24E6D387-1CF9-4DD4-951D-760A4B4AC9D0}"/>
    <cellStyle name="Normal 2 2 3 2 2 2 3 4 2 2" xfId="28281" xr:uid="{9A0744BB-D812-45E0-A790-9CBAA9270E89}"/>
    <cellStyle name="Normal 2 2 3 2 2 2 3 4 2 3" xfId="45040" xr:uid="{48C2606D-C494-48B9-A2C9-9054EE49D4E5}"/>
    <cellStyle name="Normal 2 2 3 2 2 2 3 4 3" xfId="19901" xr:uid="{D00B9678-C255-4058-B8BB-EE4CC54F4254}"/>
    <cellStyle name="Normal 2 2 3 2 2 2 3 4 4" xfId="36660" xr:uid="{CE9FF591-B5CD-45B4-84FD-F787C2AD2952}"/>
    <cellStyle name="Normal 2 2 3 2 2 2 3 5" xfId="9718" xr:uid="{9CEE2C8B-54D6-4C07-9057-22D69C7BCEE8}"/>
    <cellStyle name="Normal 2 2 3 2 2 2 3 5 2" xfId="26478" xr:uid="{BD0B5A5D-6BBA-4C49-B88A-B1FF4CA4D209}"/>
    <cellStyle name="Normal 2 2 3 2 2 2 3 5 3" xfId="43237" xr:uid="{A9A302EC-C363-48E6-A26E-9E6DC1D33E10}"/>
    <cellStyle name="Normal 2 2 3 2 2 2 3 6" xfId="18098" xr:uid="{6BE8BF1E-444C-456F-8B15-B6441336347D}"/>
    <cellStyle name="Normal 2 2 3 2 2 2 3 7" xfId="34857" xr:uid="{19ADDB27-057A-4164-81D7-46AE4DCCF6F8}"/>
    <cellStyle name="Normal 2 2 3 2 2 2 4" xfId="1661" xr:uid="{75E27AE1-A04D-4F1D-9E4D-E49071386F22}"/>
    <cellStyle name="Normal 2 2 3 2 2 2 4 2" xfId="5050" xr:uid="{73D3699D-0571-4A5D-9315-B3FD6ABFD8FC}"/>
    <cellStyle name="Normal 2 2 3 2 2 2 4 2 2" xfId="13430" xr:uid="{5C4E9C95-2E6F-46FC-A4FA-2F1BEFD05200}"/>
    <cellStyle name="Normal 2 2 3 2 2 2 4 2 2 2" xfId="30190" xr:uid="{9C878A58-648F-4F57-A806-922FE247A185}"/>
    <cellStyle name="Normal 2 2 3 2 2 2 4 2 2 3" xfId="46949" xr:uid="{4BC947EC-427C-4125-9F80-4532791F4D42}"/>
    <cellStyle name="Normal 2 2 3 2 2 2 4 2 3" xfId="21810" xr:uid="{9596FE70-E8AA-4E49-A872-DAC981A4BA4C}"/>
    <cellStyle name="Normal 2 2 3 2 2 2 4 2 4" xfId="38569" xr:uid="{84A36301-E503-4B87-8120-AA1FF10226C6}"/>
    <cellStyle name="Normal 2 2 3 2 2 2 4 3" xfId="6737" xr:uid="{F624601D-C04E-471D-B9DE-1DB670C86ED6}"/>
    <cellStyle name="Normal 2 2 3 2 2 2 4 3 2" xfId="15117" xr:uid="{A85D0909-B9B4-4A2D-8B2D-0BD51D03DE70}"/>
    <cellStyle name="Normal 2 2 3 2 2 2 4 3 2 2" xfId="31877" xr:uid="{5A6DAB3D-EE54-4F6D-8CD1-E32F1A9CB792}"/>
    <cellStyle name="Normal 2 2 3 2 2 2 4 3 2 3" xfId="48636" xr:uid="{72958089-CC7C-4885-9AD3-3B7BF242D62D}"/>
    <cellStyle name="Normal 2 2 3 2 2 2 4 3 3" xfId="23497" xr:uid="{4734F88D-A5A6-4476-9F77-855B00760C0D}"/>
    <cellStyle name="Normal 2 2 3 2 2 2 4 3 4" xfId="40256" xr:uid="{1E4C4E17-4921-43AB-AE2B-3E44BAF04C40}"/>
    <cellStyle name="Normal 2 2 3 2 2 2 4 4" xfId="3361" xr:uid="{E68EC263-CA7D-4372-BFC0-9D9ED31AB474}"/>
    <cellStyle name="Normal 2 2 3 2 2 2 4 4 2" xfId="11741" xr:uid="{CCEADC45-4FFD-4E4D-A527-7E75294B6807}"/>
    <cellStyle name="Normal 2 2 3 2 2 2 4 4 2 2" xfId="28501" xr:uid="{F5FB27FF-0A44-45E8-8FC9-8BEFAAD75B12}"/>
    <cellStyle name="Normal 2 2 3 2 2 2 4 4 2 3" xfId="45260" xr:uid="{A4B04505-4B60-43F6-BC76-E2DCC26333F4}"/>
    <cellStyle name="Normal 2 2 3 2 2 2 4 4 3" xfId="20121" xr:uid="{BFC704F6-E543-4462-825D-AE11E5BD8156}"/>
    <cellStyle name="Normal 2 2 3 2 2 2 4 4 4" xfId="36880" xr:uid="{9475397A-4CD7-4EC1-9725-006B072B2E0C}"/>
    <cellStyle name="Normal 2 2 3 2 2 2 4 5" xfId="10050" xr:uid="{B9E6384F-9510-445D-914C-817D82F0A57F}"/>
    <cellStyle name="Normal 2 2 3 2 2 2 4 5 2" xfId="26810" xr:uid="{2E9A9D58-16CC-41B5-BBED-54E6B275D38E}"/>
    <cellStyle name="Normal 2 2 3 2 2 2 4 5 3" xfId="43569" xr:uid="{26834705-926B-44C4-80A6-1DBD7B611E64}"/>
    <cellStyle name="Normal 2 2 3 2 2 2 4 6" xfId="18430" xr:uid="{0FE4A29E-B747-4D0D-A682-85A79CE7CC7B}"/>
    <cellStyle name="Normal 2 2 3 2 2 2 4 7" xfId="35189" xr:uid="{3F348E10-59C2-4E7D-9E65-3FFC8297322A}"/>
    <cellStyle name="Normal 2 2 3 2 2 2 5" xfId="3780" xr:uid="{0F7CB485-EDE9-480B-A907-156FDA450656}"/>
    <cellStyle name="Normal 2 2 3 2 2 2 5 2" xfId="12160" xr:uid="{DBE66ABC-1FD1-48F2-AC37-85080FEB8B0D}"/>
    <cellStyle name="Normal 2 2 3 2 2 2 5 2 2" xfId="28920" xr:uid="{04B8FB11-11DB-44A1-9FA0-0F6413605337}"/>
    <cellStyle name="Normal 2 2 3 2 2 2 5 2 3" xfId="45679" xr:uid="{D306592F-7D7A-47AE-826E-8B16ABA713DF}"/>
    <cellStyle name="Normal 2 2 3 2 2 2 5 3" xfId="20540" xr:uid="{D0A8A141-E2FF-477C-9448-1BC155CF6699}"/>
    <cellStyle name="Normal 2 2 3 2 2 2 5 4" xfId="37299" xr:uid="{426CD0FF-3E34-4ACF-9231-FEBBCE74ED2B}"/>
    <cellStyle name="Normal 2 2 3 2 2 2 6" xfId="5551" xr:uid="{6FDC4406-6DF6-4AC2-BEB0-68BCEF2B413B}"/>
    <cellStyle name="Normal 2 2 3 2 2 2 6 2" xfId="13931" xr:uid="{D9EDB607-30D0-4E18-8A96-5ABDAC04C2BC}"/>
    <cellStyle name="Normal 2 2 3 2 2 2 6 2 2" xfId="30691" xr:uid="{BCD1D661-C68B-4CBF-AE6D-A844563EBB3B}"/>
    <cellStyle name="Normal 2 2 3 2 2 2 6 2 3" xfId="47450" xr:uid="{607DFFF7-7AAE-43D1-B439-CBB2C52E7EC8}"/>
    <cellStyle name="Normal 2 2 3 2 2 2 6 3" xfId="22311" xr:uid="{4DA61546-0CE3-4AAA-8B1C-358ED709CC54}"/>
    <cellStyle name="Normal 2 2 3 2 2 2 6 4" xfId="39070" xr:uid="{D7FF0EFA-5164-41A5-A9EF-8FF07CD326DD}"/>
    <cellStyle name="Normal 2 2 3 2 2 2 7" xfId="7143" xr:uid="{FB65D2B5-71B6-408D-B9FF-FFF2928B66C1}"/>
    <cellStyle name="Normal 2 2 3 2 2 2 7 2" xfId="15523" xr:uid="{ED037600-60DE-437B-839F-9A2738908175}"/>
    <cellStyle name="Normal 2 2 3 2 2 2 7 2 2" xfId="32283" xr:uid="{988EB549-405B-407B-A2D0-A6B735CF0E86}"/>
    <cellStyle name="Normal 2 2 3 2 2 2 7 2 3" xfId="49042" xr:uid="{85E8050D-30D3-4CCE-B9C1-C562E019A240}"/>
    <cellStyle name="Normal 2 2 3 2 2 2 7 3" xfId="23903" xr:uid="{AE668568-7998-4793-B436-9A20AD79F7F7}"/>
    <cellStyle name="Normal 2 2 3 2 2 2 7 4" xfId="40662" xr:uid="{62BD13B6-417D-4678-9B94-A3914EE06900}"/>
    <cellStyle name="Normal 2 2 3 2 2 2 8" xfId="7549" xr:uid="{E85DA677-B17D-4CE0-B7B8-D328DF575792}"/>
    <cellStyle name="Normal 2 2 3 2 2 2 8 2" xfId="15929" xr:uid="{01690ABC-0BC5-4694-951F-3A5232D703F6}"/>
    <cellStyle name="Normal 2 2 3 2 2 2 8 2 2" xfId="32689" xr:uid="{8C76AC7B-8F4C-4D80-B42B-C3CA664D65F1}"/>
    <cellStyle name="Normal 2 2 3 2 2 2 8 2 3" xfId="49448" xr:uid="{950998D2-CF14-4172-B8A2-595E754F6552}"/>
    <cellStyle name="Normal 2 2 3 2 2 2 8 3" xfId="24309" xr:uid="{C270C1A7-58B7-43DF-99C5-2DF5605E3A28}"/>
    <cellStyle name="Normal 2 2 3 2 2 2 8 4" xfId="41068" xr:uid="{5E1E502F-5CC0-451C-9763-7847AB309651}"/>
    <cellStyle name="Normal 2 2 3 2 2 2 9" xfId="7955" xr:uid="{6600A43A-DEDA-4A4A-9C75-5084E6CDC975}"/>
    <cellStyle name="Normal 2 2 3 2 2 2 9 2" xfId="16335" xr:uid="{E4F09ED4-763A-480C-82EB-97F8663FB1DA}"/>
    <cellStyle name="Normal 2 2 3 2 2 2 9 2 2" xfId="33095" xr:uid="{6C488B24-38D7-40FC-B853-AB9A45469AEA}"/>
    <cellStyle name="Normal 2 2 3 2 2 2 9 2 3" xfId="49854" xr:uid="{FEB8D76B-63D9-4847-AA90-7A4FC86F03EF}"/>
    <cellStyle name="Normal 2 2 3 2 2 2 9 3" xfId="24715" xr:uid="{994BFDF0-798D-4EDA-B95A-26D25809D26A}"/>
    <cellStyle name="Normal 2 2 3 2 2 2 9 4" xfId="41474" xr:uid="{BE5CA981-D088-435E-AFF2-18D08084637E}"/>
    <cellStyle name="Normal 2 2 3 2 2 3" xfId="454" xr:uid="{6D893A06-7206-46F4-A526-C1E5723E2C2F}"/>
    <cellStyle name="Normal 2 2 3 2 2 3 10" xfId="8512" xr:uid="{F9670750-86A9-49D9-87CE-C979B8B4231E}"/>
    <cellStyle name="Normal 2 2 3 2 2 3 10 2" xfId="16892" xr:uid="{14571ACC-5FD5-4A1F-B52A-87D463DC4DD2}"/>
    <cellStyle name="Normal 2 2 3 2 2 3 10 2 2" xfId="33652" xr:uid="{9AA22C45-5DD3-4092-9859-2C03826000FB}"/>
    <cellStyle name="Normal 2 2 3 2 2 3 10 2 3" xfId="50411" xr:uid="{BF88081A-65F3-4048-A0B7-E4F93822E8AE}"/>
    <cellStyle name="Normal 2 2 3 2 2 3 10 3" xfId="25272" xr:uid="{CBDA7BE6-461F-49D5-9613-96837A9FA0DA}"/>
    <cellStyle name="Normal 2 2 3 2 2 3 10 4" xfId="42031" xr:uid="{840398E2-9F48-492D-B076-E05E1F1E2869}"/>
    <cellStyle name="Normal 2 2 3 2 2 3 11" xfId="2286" xr:uid="{DDBC9C88-E41C-4BF1-90AA-96865AECEB8F}"/>
    <cellStyle name="Normal 2 2 3 2 2 3 11 2" xfId="10668" xr:uid="{4FB86128-68E6-4749-9E4F-EEDA97954CB9}"/>
    <cellStyle name="Normal 2 2 3 2 2 3 11 2 2" xfId="27428" xr:uid="{01C0245F-4006-4095-807A-CA9532207B57}"/>
    <cellStyle name="Normal 2 2 3 2 2 3 11 2 3" xfId="44187" xr:uid="{2D3BD5C7-6E20-43EE-8997-DC222802F7CB}"/>
    <cellStyle name="Normal 2 2 3 2 2 3 11 3" xfId="19048" xr:uid="{AA5CC929-4BCE-4044-BD4E-1D451665AD1B}"/>
    <cellStyle name="Normal 2 2 3 2 2 3 11 4" xfId="35807" xr:uid="{004EAF44-E1A6-4C9A-9EFA-EE36E82A931D}"/>
    <cellStyle name="Normal 2 2 3 2 2 3 12" xfId="8865" xr:uid="{EE886886-DC71-4D3E-B5AD-E44F2C030C6E}"/>
    <cellStyle name="Normal 2 2 3 2 2 3 12 2" xfId="25625" xr:uid="{A55D4CAC-7C51-479C-B335-54C7F2B76509}"/>
    <cellStyle name="Normal 2 2 3 2 2 3 12 3" xfId="42384" xr:uid="{550E355C-E979-40D6-8F6F-C1A9F3D83D2E}"/>
    <cellStyle name="Normal 2 2 3 2 2 3 13" xfId="17245" xr:uid="{0B55638D-950B-41B6-98EC-3EFEB0ED92CE}"/>
    <cellStyle name="Normal 2 2 3 2 2 3 14" xfId="34004" xr:uid="{1273873D-65E8-4497-939F-F04D05CDCE01}"/>
    <cellStyle name="Normal 2 2 3 2 2 3 2" xfId="896" xr:uid="{E429A5B3-3C10-4F5E-8DE5-80C89D485CA6}"/>
    <cellStyle name="Normal 2 2 3 2 2 3 2 2" xfId="4291" xr:uid="{B81C934F-5CCA-438C-89CD-21AD91CC82F8}"/>
    <cellStyle name="Normal 2 2 3 2 2 3 2 2 2" xfId="12671" xr:uid="{C5C62B66-9230-4AD7-8096-F6F5C94295C0}"/>
    <cellStyle name="Normal 2 2 3 2 2 3 2 2 2 2" xfId="29431" xr:uid="{1322598B-EE0E-4330-8F58-04003C3C211B}"/>
    <cellStyle name="Normal 2 2 3 2 2 3 2 2 2 3" xfId="46190" xr:uid="{E3369615-DB44-4408-9706-E8AA2D70C960}"/>
    <cellStyle name="Normal 2 2 3 2 2 3 2 2 3" xfId="21051" xr:uid="{94BDD80A-689D-49CF-9443-589353101F43}"/>
    <cellStyle name="Normal 2 2 3 2 2 3 2 2 4" xfId="37810" xr:uid="{6BA35FC8-997E-43B7-BA43-B69A3381D7B4}"/>
    <cellStyle name="Normal 2 2 3 2 2 3 2 3" xfId="5978" xr:uid="{D32EFD0F-B0F9-4B42-905D-109A92F758A6}"/>
    <cellStyle name="Normal 2 2 3 2 2 3 2 3 2" xfId="14358" xr:uid="{BEB843B1-16B2-4CE1-BAD3-58F36D25FF6D}"/>
    <cellStyle name="Normal 2 2 3 2 2 3 2 3 2 2" xfId="31118" xr:uid="{F29FE7DC-39D5-46C5-BD32-3408287AD0E4}"/>
    <cellStyle name="Normal 2 2 3 2 2 3 2 3 2 3" xfId="47877" xr:uid="{28CAE845-BBF7-4C23-A68A-FAF75F4E948B}"/>
    <cellStyle name="Normal 2 2 3 2 2 3 2 3 3" xfId="22738" xr:uid="{04368ACC-9C56-4B9E-BD4D-3DC56101E0AD}"/>
    <cellStyle name="Normal 2 2 3 2 2 3 2 3 4" xfId="39497" xr:uid="{4D3A5681-37D7-4D63-B8E3-6530CF2534CE}"/>
    <cellStyle name="Normal 2 2 3 2 2 3 2 4" xfId="2714" xr:uid="{3E85437E-9415-48CB-BAA5-C43004D7E81C}"/>
    <cellStyle name="Normal 2 2 3 2 2 3 2 4 2" xfId="11094" xr:uid="{346070C6-3F9D-4794-85D8-6EC68E9F9E83}"/>
    <cellStyle name="Normal 2 2 3 2 2 3 2 4 2 2" xfId="27854" xr:uid="{D10A92ED-8254-4177-A31E-ACAC2DA752B6}"/>
    <cellStyle name="Normal 2 2 3 2 2 3 2 4 2 3" xfId="44613" xr:uid="{DEF2731F-B2D7-476B-A48E-5C61B0742567}"/>
    <cellStyle name="Normal 2 2 3 2 2 3 2 4 3" xfId="19474" xr:uid="{D641E34A-E53B-41BE-92D4-D45D5CBB4AD3}"/>
    <cellStyle name="Normal 2 2 3 2 2 3 2 4 4" xfId="36233" xr:uid="{EE49E3C6-E484-48FD-BDFE-69CB9EEA2C3C}"/>
    <cellStyle name="Normal 2 2 3 2 2 3 2 5" xfId="9291" xr:uid="{7F8959B8-276B-423E-AFC0-C2B35ABAA722}"/>
    <cellStyle name="Normal 2 2 3 2 2 3 2 5 2" xfId="26051" xr:uid="{A56636FD-67E9-4D86-AD9E-3F7073B1CFB1}"/>
    <cellStyle name="Normal 2 2 3 2 2 3 2 5 3" xfId="42810" xr:uid="{F4CDFEEF-AE2D-48A1-8DA1-FA74DD275D4B}"/>
    <cellStyle name="Normal 2 2 3 2 2 3 2 6" xfId="17671" xr:uid="{739B528B-3B65-461D-8C2E-4C2D6B940891}"/>
    <cellStyle name="Normal 2 2 3 2 2 3 2 7" xfId="34430" xr:uid="{BE2502E7-51D6-45ED-B4BD-F60BC273B60F}"/>
    <cellStyle name="Normal 2 2 3 2 2 3 3" xfId="1330" xr:uid="{5751BB3F-D12B-4632-A704-52B22CCE56D1}"/>
    <cellStyle name="Normal 2 2 3 2 2 3 3 2" xfId="4719" xr:uid="{64239C23-382F-4B8C-8DD6-1F9102D30981}"/>
    <cellStyle name="Normal 2 2 3 2 2 3 3 2 2" xfId="13099" xr:uid="{3DDE3219-A138-4936-9AD3-E456EB7C545D}"/>
    <cellStyle name="Normal 2 2 3 2 2 3 3 2 2 2" xfId="29859" xr:uid="{39334511-B8E2-4FBE-9FBB-064719718334}"/>
    <cellStyle name="Normal 2 2 3 2 2 3 3 2 2 3" xfId="46618" xr:uid="{94822F4C-8972-4D67-9BE3-D96F15B9C9C9}"/>
    <cellStyle name="Normal 2 2 3 2 2 3 3 2 3" xfId="21479" xr:uid="{67AD9B1F-9CA9-40B6-81EF-FBBFA8BD5381}"/>
    <cellStyle name="Normal 2 2 3 2 2 3 3 2 4" xfId="38238" xr:uid="{49D81AE3-9604-4EE4-AAA1-E7040430C32B}"/>
    <cellStyle name="Normal 2 2 3 2 2 3 3 3" xfId="6406" xr:uid="{C0D49C88-B48E-4B4E-9EFD-8F76FD5842B2}"/>
    <cellStyle name="Normal 2 2 3 2 2 3 3 3 2" xfId="14786" xr:uid="{E3914E48-6E3F-4281-826B-CE6D19879D1A}"/>
    <cellStyle name="Normal 2 2 3 2 2 3 3 3 2 2" xfId="31546" xr:uid="{594F7388-CC73-487A-AABE-391EE7686E0E}"/>
    <cellStyle name="Normal 2 2 3 2 2 3 3 3 2 3" xfId="48305" xr:uid="{4C15BC92-B812-4BBC-BB4B-FCB9A1E41383}"/>
    <cellStyle name="Normal 2 2 3 2 2 3 3 3 3" xfId="23166" xr:uid="{A388C90F-7A90-4B6A-81DA-20FD9899F78D}"/>
    <cellStyle name="Normal 2 2 3 2 2 3 3 3 4" xfId="39925" xr:uid="{2329D4C2-C4BC-4295-8E9B-BCF359668B44}"/>
    <cellStyle name="Normal 2 2 3 2 2 3 3 4" xfId="3142" xr:uid="{E643FD13-AB8D-458E-8609-3314AEEF2020}"/>
    <cellStyle name="Normal 2 2 3 2 2 3 3 4 2" xfId="11522" xr:uid="{708B24E8-71BF-4197-88CA-937266ABC244}"/>
    <cellStyle name="Normal 2 2 3 2 2 3 3 4 2 2" xfId="28282" xr:uid="{403F9C63-D4D7-4E05-9906-4F257100F373}"/>
    <cellStyle name="Normal 2 2 3 2 2 3 3 4 2 3" xfId="45041" xr:uid="{063A3169-7ABE-4A86-BC5E-BE1ADB8ACD79}"/>
    <cellStyle name="Normal 2 2 3 2 2 3 3 4 3" xfId="19902" xr:uid="{0E6F2FBC-31EB-4AB4-9967-FD13A22F120D}"/>
    <cellStyle name="Normal 2 2 3 2 2 3 3 4 4" xfId="36661" xr:uid="{D8FE1B72-4E75-4EC7-BDE5-369642C2C8D5}"/>
    <cellStyle name="Normal 2 2 3 2 2 3 3 5" xfId="9719" xr:uid="{804D8FA1-4987-41FE-8155-F2B820C88BF3}"/>
    <cellStyle name="Normal 2 2 3 2 2 3 3 5 2" xfId="26479" xr:uid="{C9D30B84-FB3E-4363-B18C-E7880E7229C3}"/>
    <cellStyle name="Normal 2 2 3 2 2 3 3 5 3" xfId="43238" xr:uid="{856B4145-9043-49A3-9E2B-D127FC9BB9DE}"/>
    <cellStyle name="Normal 2 2 3 2 2 3 3 6" xfId="18099" xr:uid="{0AECBBE1-C6B6-4106-B9BE-54BFB0DE6A16}"/>
    <cellStyle name="Normal 2 2 3 2 2 3 3 7" xfId="34858" xr:uid="{01BD7B36-D60A-45AF-8AA2-268016F82ECF}"/>
    <cellStyle name="Normal 2 2 3 2 2 3 4" xfId="1812" xr:uid="{0F882D0D-70B1-492A-9722-6D58DBD5240D}"/>
    <cellStyle name="Normal 2 2 3 2 2 3 4 2" xfId="5201" xr:uid="{E7AD8813-7345-458C-A3AB-9FA837F2CB82}"/>
    <cellStyle name="Normal 2 2 3 2 2 3 4 2 2" xfId="13581" xr:uid="{4B2CFD14-ED96-432A-9FF4-9EB73D8F7E7F}"/>
    <cellStyle name="Normal 2 2 3 2 2 3 4 2 2 2" xfId="30341" xr:uid="{7794C56D-BD43-41D2-B75A-41FC904281D2}"/>
    <cellStyle name="Normal 2 2 3 2 2 3 4 2 2 3" xfId="47100" xr:uid="{39D85979-2DC3-4637-8F9B-63ACD19F6852}"/>
    <cellStyle name="Normal 2 2 3 2 2 3 4 2 3" xfId="21961" xr:uid="{7B503068-D3C6-40F1-BAAB-7EE15CF961AF}"/>
    <cellStyle name="Normal 2 2 3 2 2 3 4 2 4" xfId="38720" xr:uid="{59343F47-644A-4D95-8F84-F91A8870989E}"/>
    <cellStyle name="Normal 2 2 3 2 2 3 4 3" xfId="6888" xr:uid="{1521425C-85D6-4C99-81CD-5C4D8F7459AC}"/>
    <cellStyle name="Normal 2 2 3 2 2 3 4 3 2" xfId="15268" xr:uid="{B17B060E-1AD5-4DEE-9165-6E4E6A607813}"/>
    <cellStyle name="Normal 2 2 3 2 2 3 4 3 2 2" xfId="32028" xr:uid="{F537BF53-62EE-4125-979C-3E15C20CDE5E}"/>
    <cellStyle name="Normal 2 2 3 2 2 3 4 3 2 3" xfId="48787" xr:uid="{F4CC6A40-B010-4B85-B0B8-6633713AE6BD}"/>
    <cellStyle name="Normal 2 2 3 2 2 3 4 3 3" xfId="23648" xr:uid="{8E653802-98D6-498A-BAA4-E7D8BAFE557F}"/>
    <cellStyle name="Normal 2 2 3 2 2 3 4 3 4" xfId="40407" xr:uid="{E978E88F-CB56-4DA2-8553-E43EFDACAA52}"/>
    <cellStyle name="Normal 2 2 3 2 2 3 4 4" xfId="3511" xr:uid="{07EB0D84-D33A-4EEE-B7B7-4F154602B4EC}"/>
    <cellStyle name="Normal 2 2 3 2 2 3 4 4 2" xfId="11891" xr:uid="{EADD8F1D-EB85-4099-879C-583E60685C93}"/>
    <cellStyle name="Normal 2 2 3 2 2 3 4 4 2 2" xfId="28651" xr:uid="{835A2C95-398C-41E9-ACCF-92081E52DCB2}"/>
    <cellStyle name="Normal 2 2 3 2 2 3 4 4 2 3" xfId="45410" xr:uid="{572C33E9-061D-4CF2-B44D-81E049007BF8}"/>
    <cellStyle name="Normal 2 2 3 2 2 3 4 4 3" xfId="20271" xr:uid="{EEDA9889-21B8-45E1-A361-D71F8461D63B}"/>
    <cellStyle name="Normal 2 2 3 2 2 3 4 4 4" xfId="37030" xr:uid="{97205D06-5FCD-4DCA-A23A-6AF332213699}"/>
    <cellStyle name="Normal 2 2 3 2 2 3 4 5" xfId="10201" xr:uid="{2025E789-1FF2-4230-884B-9E7DA29E71C9}"/>
    <cellStyle name="Normal 2 2 3 2 2 3 4 5 2" xfId="26961" xr:uid="{DC750CCB-1F9F-48A9-9730-36CA1EA9B2E0}"/>
    <cellStyle name="Normal 2 2 3 2 2 3 4 5 3" xfId="43720" xr:uid="{FA36EC9B-6CA2-48C1-9DB1-ABAA833092CC}"/>
    <cellStyle name="Normal 2 2 3 2 2 3 4 6" xfId="18581" xr:uid="{F278B094-0C8F-47FD-BCE4-5C392EAE7DA3}"/>
    <cellStyle name="Normal 2 2 3 2 2 3 4 7" xfId="35340" xr:uid="{5FB1C5B3-0F27-45ED-99D4-341E0511B9A7}"/>
    <cellStyle name="Normal 2 2 3 2 2 3 5" xfId="3931" xr:uid="{962C4F6F-5654-490D-AE5E-00FF96B4639D}"/>
    <cellStyle name="Normal 2 2 3 2 2 3 5 2" xfId="12311" xr:uid="{1D020F56-B56C-4438-B7B1-D2BE1383A128}"/>
    <cellStyle name="Normal 2 2 3 2 2 3 5 2 2" xfId="29071" xr:uid="{C9BED750-1C62-4B93-9A2A-956A81F4BCC6}"/>
    <cellStyle name="Normal 2 2 3 2 2 3 5 2 3" xfId="45830" xr:uid="{84E9221C-A84E-4E40-BDB1-E08798FFE44F}"/>
    <cellStyle name="Normal 2 2 3 2 2 3 5 3" xfId="20691" xr:uid="{685AA866-7B69-4EF7-A430-223C47556F15}"/>
    <cellStyle name="Normal 2 2 3 2 2 3 5 4" xfId="37450" xr:uid="{FB47A1C4-2B2A-4845-8B15-8E705FF81C18}"/>
    <cellStyle name="Normal 2 2 3 2 2 3 6" xfId="5552" xr:uid="{2819E157-51F8-4537-ABC1-7C989FDF07A5}"/>
    <cellStyle name="Normal 2 2 3 2 2 3 6 2" xfId="13932" xr:uid="{E42A850D-9AAF-4203-A4D8-F9D164EB5CFD}"/>
    <cellStyle name="Normal 2 2 3 2 2 3 6 2 2" xfId="30692" xr:uid="{67553E9F-773D-4B55-879F-70C9FB04EF89}"/>
    <cellStyle name="Normal 2 2 3 2 2 3 6 2 3" xfId="47451" xr:uid="{FBE821F1-F0BE-4DC9-8F5A-85D6150E83D5}"/>
    <cellStyle name="Normal 2 2 3 2 2 3 6 3" xfId="22312" xr:uid="{81A18810-5584-446C-B991-F5C22F4B9143}"/>
    <cellStyle name="Normal 2 2 3 2 2 3 6 4" xfId="39071" xr:uid="{F04B4683-0DAE-42B0-B29D-0B98D6AB6C6A}"/>
    <cellStyle name="Normal 2 2 3 2 2 3 7" xfId="7294" xr:uid="{642EC5D0-4780-4ECE-B759-FBA24880D8C4}"/>
    <cellStyle name="Normal 2 2 3 2 2 3 7 2" xfId="15674" xr:uid="{1ECE7894-6916-4F6D-880F-774EFA979A2D}"/>
    <cellStyle name="Normal 2 2 3 2 2 3 7 2 2" xfId="32434" xr:uid="{D65E196C-CC8F-40E7-BCA6-E6C7A1EA4092}"/>
    <cellStyle name="Normal 2 2 3 2 2 3 7 2 3" xfId="49193" xr:uid="{05F9B868-F9F0-4979-9771-665984502176}"/>
    <cellStyle name="Normal 2 2 3 2 2 3 7 3" xfId="24054" xr:uid="{CB19869E-89E6-4A35-96A3-3234AFFA65FD}"/>
    <cellStyle name="Normal 2 2 3 2 2 3 7 4" xfId="40813" xr:uid="{26DFFA41-747D-4E31-A090-273AB8B875EF}"/>
    <cellStyle name="Normal 2 2 3 2 2 3 8" xfId="7700" xr:uid="{31380682-4FB4-4B68-8C06-08122F90911C}"/>
    <cellStyle name="Normal 2 2 3 2 2 3 8 2" xfId="16080" xr:uid="{09409BF7-A5DC-4A82-A861-D8CA578A0E8E}"/>
    <cellStyle name="Normal 2 2 3 2 2 3 8 2 2" xfId="32840" xr:uid="{A0DA1C80-10A3-4BC9-BA55-D3FA1E276A73}"/>
    <cellStyle name="Normal 2 2 3 2 2 3 8 2 3" xfId="49599" xr:uid="{B99A391E-079C-41B0-BF0D-F704237FCE57}"/>
    <cellStyle name="Normal 2 2 3 2 2 3 8 3" xfId="24460" xr:uid="{46AAB2CF-BF6E-45AE-87A5-858970070D04}"/>
    <cellStyle name="Normal 2 2 3 2 2 3 8 4" xfId="41219" xr:uid="{EE0D57A8-8FA7-4F8B-8528-D7DBE995E8A0}"/>
    <cellStyle name="Normal 2 2 3 2 2 3 9" xfId="8106" xr:uid="{47D0B766-1496-4FCC-8C8A-0C1A6389DA40}"/>
    <cellStyle name="Normal 2 2 3 2 2 3 9 2" xfId="16486" xr:uid="{8455A798-01A9-435E-8135-8DC0A718057E}"/>
    <cellStyle name="Normal 2 2 3 2 2 3 9 2 2" xfId="33246" xr:uid="{06B83E5D-F54E-4523-B19B-1C2D1549D45A}"/>
    <cellStyle name="Normal 2 2 3 2 2 3 9 2 3" xfId="50005" xr:uid="{FE7F5730-A4CB-45ED-B96F-CB424AA9A149}"/>
    <cellStyle name="Normal 2 2 3 2 2 3 9 3" xfId="24866" xr:uid="{F4598316-D13B-4AE5-BE69-75623AD56699}"/>
    <cellStyle name="Normal 2 2 3 2 2 3 9 4" xfId="41625" xr:uid="{44E3D1FF-1CB7-48FF-936E-FE691C2C893B}"/>
    <cellStyle name="Normal 2 2 3 2 2 4" xfId="689" xr:uid="{F2A28311-B775-410B-93BC-EDF4C92DFF8E}"/>
    <cellStyle name="Normal 2 2 3 2 2 4 2" xfId="4084" xr:uid="{D3384443-20A1-465A-8203-8ED072E1DA3A}"/>
    <cellStyle name="Normal 2 2 3 2 2 4 2 2" xfId="12464" xr:uid="{07427821-192C-45CE-9999-54FF60CAE6E9}"/>
    <cellStyle name="Normal 2 2 3 2 2 4 2 2 2" xfId="29224" xr:uid="{7CD51A5C-8BF1-4906-A269-57058E52019D}"/>
    <cellStyle name="Normal 2 2 3 2 2 4 2 2 3" xfId="45983" xr:uid="{0E234E23-129F-4598-8C96-11B8583CDE5E}"/>
    <cellStyle name="Normal 2 2 3 2 2 4 2 3" xfId="20844" xr:uid="{512985E6-A730-4448-AC39-050505084BE9}"/>
    <cellStyle name="Normal 2 2 3 2 2 4 2 4" xfId="37603" xr:uid="{D7FCEED2-8AA3-44A0-BF91-FE72E9EFB700}"/>
    <cellStyle name="Normal 2 2 3 2 2 4 3" xfId="5771" xr:uid="{CE2E1E2B-36AA-4C62-93B4-CCFDFC2D4E57}"/>
    <cellStyle name="Normal 2 2 3 2 2 4 3 2" xfId="14151" xr:uid="{6C4D3C98-C79F-44B8-9D80-E30159DAD372}"/>
    <cellStyle name="Normal 2 2 3 2 2 4 3 2 2" xfId="30911" xr:uid="{3777AD66-D253-401E-9FCC-B31A4A7275B9}"/>
    <cellStyle name="Normal 2 2 3 2 2 4 3 2 3" xfId="47670" xr:uid="{AC8F5A89-7918-4A1D-9C83-162AE4A6E895}"/>
    <cellStyle name="Normal 2 2 3 2 2 4 3 3" xfId="22531" xr:uid="{BA445ECC-4130-4447-A829-67B5FC1D0126}"/>
    <cellStyle name="Normal 2 2 3 2 2 4 3 4" xfId="39290" xr:uid="{A35129CB-330C-4B9D-8DF8-6C7CCFDB8495}"/>
    <cellStyle name="Normal 2 2 3 2 2 4 4" xfId="2507" xr:uid="{A2A2BC5C-F757-4689-A359-4D1779646E4F}"/>
    <cellStyle name="Normal 2 2 3 2 2 4 4 2" xfId="10887" xr:uid="{F6DEE8CE-92DF-4325-8159-E6DED2B35640}"/>
    <cellStyle name="Normal 2 2 3 2 2 4 4 2 2" xfId="27647" xr:uid="{19082BF0-5049-486A-AD3F-0D11D339D9B8}"/>
    <cellStyle name="Normal 2 2 3 2 2 4 4 2 3" xfId="44406" xr:uid="{7C04CE7E-3C5E-455E-89B5-D466160F712D}"/>
    <cellStyle name="Normal 2 2 3 2 2 4 4 3" xfId="19267" xr:uid="{6FBE89C5-9C63-48AC-A52F-7D2ACA49C169}"/>
    <cellStyle name="Normal 2 2 3 2 2 4 4 4" xfId="36026" xr:uid="{A263A87B-AAD3-469B-A604-51AB578C003A}"/>
    <cellStyle name="Normal 2 2 3 2 2 4 5" xfId="9084" xr:uid="{4800B7E0-4CCA-4D79-81D7-D92C44ECEDB7}"/>
    <cellStyle name="Normal 2 2 3 2 2 4 5 2" xfId="25844" xr:uid="{BCB33AAE-59E8-4369-B80E-7F80484B4CAC}"/>
    <cellStyle name="Normal 2 2 3 2 2 4 5 3" xfId="42603" xr:uid="{321380DA-1BF0-44D1-A0F1-E1D1782237C3}"/>
    <cellStyle name="Normal 2 2 3 2 2 4 6" xfId="17464" xr:uid="{D249B8C9-F7F1-409D-9F3E-2DAC1EE803E5}"/>
    <cellStyle name="Normal 2 2 3 2 2 4 7" xfId="34223" xr:uid="{7EB87EEA-2415-404E-AB4F-2E060CB04D2F}"/>
    <cellStyle name="Normal 2 2 3 2 2 5" xfId="1123" xr:uid="{26887D57-70E1-498F-A012-A3E730C1E65E}"/>
    <cellStyle name="Normal 2 2 3 2 2 5 2" xfId="4512" xr:uid="{CC27259F-C057-4D12-95E2-F55595D004D1}"/>
    <cellStyle name="Normal 2 2 3 2 2 5 2 2" xfId="12892" xr:uid="{012A214B-1B7B-4791-8C33-211D91CCBDD2}"/>
    <cellStyle name="Normal 2 2 3 2 2 5 2 2 2" xfId="29652" xr:uid="{DC4B2947-5B9A-4C04-B8CA-F376BE7AC9AC}"/>
    <cellStyle name="Normal 2 2 3 2 2 5 2 2 3" xfId="46411" xr:uid="{A2FF86B0-EA4F-4C82-AE11-877B2B5E45EF}"/>
    <cellStyle name="Normal 2 2 3 2 2 5 2 3" xfId="21272" xr:uid="{D0BB28C5-E2B1-426F-B321-449259284D9F}"/>
    <cellStyle name="Normal 2 2 3 2 2 5 2 4" xfId="38031" xr:uid="{872FE6F1-C9EE-4EA2-8B15-E09BED457EF9}"/>
    <cellStyle name="Normal 2 2 3 2 2 5 3" xfId="6199" xr:uid="{69298C28-7EEB-43AF-A756-6D89ADB2D2A5}"/>
    <cellStyle name="Normal 2 2 3 2 2 5 3 2" xfId="14579" xr:uid="{17233ED4-D6AB-4A23-8110-EB2A93BE597F}"/>
    <cellStyle name="Normal 2 2 3 2 2 5 3 2 2" xfId="31339" xr:uid="{C09A875D-6F83-463D-8408-5E9E92350583}"/>
    <cellStyle name="Normal 2 2 3 2 2 5 3 2 3" xfId="48098" xr:uid="{EDBB0A07-84A3-4D05-91BC-10E4F1141E5D}"/>
    <cellStyle name="Normal 2 2 3 2 2 5 3 3" xfId="22959" xr:uid="{ACA3C11B-DB57-4430-A64D-0C3E70C77445}"/>
    <cellStyle name="Normal 2 2 3 2 2 5 3 4" xfId="39718" xr:uid="{E500CABA-42D5-4FF1-BA3A-818A98167A15}"/>
    <cellStyle name="Normal 2 2 3 2 2 5 4" xfId="2935" xr:uid="{A5B7DEAD-9F20-461D-9F50-53BEFA381230}"/>
    <cellStyle name="Normal 2 2 3 2 2 5 4 2" xfId="11315" xr:uid="{F373300C-E82A-40B2-8549-AA2AA012B4FD}"/>
    <cellStyle name="Normal 2 2 3 2 2 5 4 2 2" xfId="28075" xr:uid="{D3B2736E-6258-4AAF-9CBE-ED06C2E149FC}"/>
    <cellStyle name="Normal 2 2 3 2 2 5 4 2 3" xfId="44834" xr:uid="{767D8E02-FA7F-404A-835B-1DCF44DE13A0}"/>
    <cellStyle name="Normal 2 2 3 2 2 5 4 3" xfId="19695" xr:uid="{3DB236FD-E227-4751-B182-F2BE01E7EB0C}"/>
    <cellStyle name="Normal 2 2 3 2 2 5 4 4" xfId="36454" xr:uid="{BE3D1512-9438-4564-A35B-F23539211A59}"/>
    <cellStyle name="Normal 2 2 3 2 2 5 5" xfId="9512" xr:uid="{4530BEEA-228C-4919-83DD-EEF1CB701917}"/>
    <cellStyle name="Normal 2 2 3 2 2 5 5 2" xfId="26272" xr:uid="{CBF30B07-BCA9-423E-A18F-D85F38BDA625}"/>
    <cellStyle name="Normal 2 2 3 2 2 5 5 3" xfId="43031" xr:uid="{D633953F-30E4-4FD4-AAD5-2AA6868FD76C}"/>
    <cellStyle name="Normal 2 2 3 2 2 5 6" xfId="17892" xr:uid="{655C9CD6-D0C9-41F0-9849-B500289FD747}"/>
    <cellStyle name="Normal 2 2 3 2 2 5 7" xfId="34651" xr:uid="{4A621A33-76E9-453F-A6A5-C2BF604B38AB}"/>
    <cellStyle name="Normal 2 2 3 2 2 6" xfId="1541" xr:uid="{B90414A5-DA3B-46DD-BF9B-26D6326B1183}"/>
    <cellStyle name="Normal 2 2 3 2 2 6 2" xfId="4930" xr:uid="{B48C990D-907F-4A5C-B723-2A222FFA1FD1}"/>
    <cellStyle name="Normal 2 2 3 2 2 6 2 2" xfId="13310" xr:uid="{7F4FA363-23D9-4A3C-A3AE-7CB8BDBA6B03}"/>
    <cellStyle name="Normal 2 2 3 2 2 6 2 2 2" xfId="30070" xr:uid="{F3D43A5E-D846-49F9-A69C-ECEE801F42BD}"/>
    <cellStyle name="Normal 2 2 3 2 2 6 2 2 3" xfId="46829" xr:uid="{9D06D3B1-B773-4E42-9D88-8DB30E47D3F7}"/>
    <cellStyle name="Normal 2 2 3 2 2 6 2 3" xfId="21690" xr:uid="{F57D3C36-FFE4-4775-9A4D-C09EC7C06F0C}"/>
    <cellStyle name="Normal 2 2 3 2 2 6 2 4" xfId="38449" xr:uid="{C16B5BB0-25B2-44C3-94B1-D7C14078D48D}"/>
    <cellStyle name="Normal 2 2 3 2 2 6 3" xfId="6617" xr:uid="{7ACD02F0-7322-4BCD-B63F-4D44B8237E1A}"/>
    <cellStyle name="Normal 2 2 3 2 2 6 3 2" xfId="14997" xr:uid="{7A9D72F0-5B35-4FFF-8D73-CC72856D97EE}"/>
    <cellStyle name="Normal 2 2 3 2 2 6 3 2 2" xfId="31757" xr:uid="{B693E98E-7D53-42B8-918B-45C0C40B3B8C}"/>
    <cellStyle name="Normal 2 2 3 2 2 6 3 2 3" xfId="48516" xr:uid="{548FB923-60BC-45EF-BB9D-D7AEF03396A3}"/>
    <cellStyle name="Normal 2 2 3 2 2 6 3 3" xfId="23377" xr:uid="{2221F507-6116-4041-908F-DA6B1923D3F1}"/>
    <cellStyle name="Normal 2 2 3 2 2 6 3 4" xfId="40136" xr:uid="{1F719471-D460-4208-B4F8-6962DD3C9A25}"/>
    <cellStyle name="Normal 2 2 3 2 2 6 4" xfId="3264" xr:uid="{F29CDDE3-85AC-4A12-875B-308325CDF02A}"/>
    <cellStyle name="Normal 2 2 3 2 2 6 4 2" xfId="11644" xr:uid="{B8627DC1-3856-4281-984A-E394813D1468}"/>
    <cellStyle name="Normal 2 2 3 2 2 6 4 2 2" xfId="28404" xr:uid="{7DFD00D3-0F04-4251-B6DA-36A781594C4D}"/>
    <cellStyle name="Normal 2 2 3 2 2 6 4 2 3" xfId="45163" xr:uid="{1711D4F1-9E02-468B-B82C-F3B0834BBC9F}"/>
    <cellStyle name="Normal 2 2 3 2 2 6 4 3" xfId="20024" xr:uid="{7F856039-13F1-4ABD-B3F9-78AA95DDB0E6}"/>
    <cellStyle name="Normal 2 2 3 2 2 6 4 4" xfId="36783" xr:uid="{B218448A-9A23-48EE-9230-E62261267149}"/>
    <cellStyle name="Normal 2 2 3 2 2 6 5" xfId="9930" xr:uid="{5A868DAF-71BE-4D3E-8BDA-FC4C5203FC10}"/>
    <cellStyle name="Normal 2 2 3 2 2 6 5 2" xfId="26690" xr:uid="{56BE1AC6-D0FC-438B-9A4C-7E2EA1447A3F}"/>
    <cellStyle name="Normal 2 2 3 2 2 6 5 3" xfId="43449" xr:uid="{44DD3DC0-117D-4773-A3D6-067D18323C57}"/>
    <cellStyle name="Normal 2 2 3 2 2 6 6" xfId="18310" xr:uid="{250BCD25-355C-454D-91A6-34FC1585C4B6}"/>
    <cellStyle name="Normal 2 2 3 2 2 6 7" xfId="35069" xr:uid="{30AAEACC-8530-4469-A905-5D8665259E7D}"/>
    <cellStyle name="Normal 2 2 3 2 2 7" xfId="3660" xr:uid="{6F41DE0F-BC53-4C06-86AA-D0E2EBB7F85A}"/>
    <cellStyle name="Normal 2 2 3 2 2 7 2" xfId="12040" xr:uid="{C49752E3-70DC-4224-9C9E-86FE66C2D68F}"/>
    <cellStyle name="Normal 2 2 3 2 2 7 2 2" xfId="28800" xr:uid="{46690F19-F62D-4F6D-B8C9-6357B37B6416}"/>
    <cellStyle name="Normal 2 2 3 2 2 7 2 3" xfId="45559" xr:uid="{5D457605-C0F4-425C-B2A1-946D1331A84E}"/>
    <cellStyle name="Normal 2 2 3 2 2 7 3" xfId="20420" xr:uid="{08005540-8AA3-43E4-AA85-B2BE19310A30}"/>
    <cellStyle name="Normal 2 2 3 2 2 7 4" xfId="37179" xr:uid="{D80AF630-1934-4597-8571-6FC06FDE25F5}"/>
    <cellStyle name="Normal 2 2 3 2 2 8" xfId="5345" xr:uid="{C525082C-3831-4E24-A13D-3DF854B5B371}"/>
    <cellStyle name="Normal 2 2 3 2 2 8 2" xfId="13725" xr:uid="{3501802F-58A0-4274-B575-60039F011537}"/>
    <cellStyle name="Normal 2 2 3 2 2 8 2 2" xfId="30485" xr:uid="{CF9F0480-3856-4977-BDAF-97ACC916B7B3}"/>
    <cellStyle name="Normal 2 2 3 2 2 8 2 3" xfId="47244" xr:uid="{86D2B889-CB17-4A92-9C70-81F482872E8A}"/>
    <cellStyle name="Normal 2 2 3 2 2 8 3" xfId="22105" xr:uid="{B5B90BEE-4BD0-4756-8F87-92A6ECBA31EA}"/>
    <cellStyle name="Normal 2 2 3 2 2 8 4" xfId="38864" xr:uid="{B8341C7A-93AE-4256-AD9A-AB89D97EF318}"/>
    <cellStyle name="Normal 2 2 3 2 2 9" xfId="7023" xr:uid="{FCF23327-728D-43D9-8C5F-EB85AEA80980}"/>
    <cellStyle name="Normal 2 2 3 2 2 9 2" xfId="15403" xr:uid="{B79DB69F-9F2F-4EF1-9FC6-43D10BBC0332}"/>
    <cellStyle name="Normal 2 2 3 2 2 9 2 2" xfId="32163" xr:uid="{586E4A4D-E128-457D-9F3E-0414CDE0BA87}"/>
    <cellStyle name="Normal 2 2 3 2 2 9 2 3" xfId="48922" xr:uid="{B31E5692-9FCE-4577-879F-D47363C921C9}"/>
    <cellStyle name="Normal 2 2 3 2 2 9 3" xfId="23783" xr:uid="{E9309082-6B81-4255-AE6E-8A6C4634BA24}"/>
    <cellStyle name="Normal 2 2 3 2 2 9 4" xfId="40542" xr:uid="{DFAF9869-6A90-4892-856F-205B7FB9993E}"/>
    <cellStyle name="Normal 2 2 3 2 3" xfId="455" xr:uid="{657F8CC6-121F-422A-9282-774CCC17771B}"/>
    <cellStyle name="Normal 2 2 3 2 3 10" xfId="8360" xr:uid="{A61C1EBD-A292-47C6-8346-C8538642F92B}"/>
    <cellStyle name="Normal 2 2 3 2 3 10 2" xfId="16740" xr:uid="{E143CB86-CCBF-45C6-9CEF-B3AE3786A365}"/>
    <cellStyle name="Normal 2 2 3 2 3 10 2 2" xfId="33500" xr:uid="{DD0ED126-ED50-4F63-A6C6-34E55F878E37}"/>
    <cellStyle name="Normal 2 2 3 2 3 10 2 3" xfId="50259" xr:uid="{8E508108-459F-4653-853D-8CBFBE3B9C00}"/>
    <cellStyle name="Normal 2 2 3 2 3 10 3" xfId="25120" xr:uid="{A0343372-D6D2-4D5A-8420-C8736AF23FD8}"/>
    <cellStyle name="Normal 2 2 3 2 3 10 4" xfId="41879" xr:uid="{391AFDA3-2614-41B1-8822-1AA044D2E99E}"/>
    <cellStyle name="Normal 2 2 3 2 3 11" xfId="2287" xr:uid="{9E944072-A1BF-41CE-86E7-9726A1F3E9EE}"/>
    <cellStyle name="Normal 2 2 3 2 3 11 2" xfId="10669" xr:uid="{EA3FA9E1-8E56-4540-B2D4-3855A9291142}"/>
    <cellStyle name="Normal 2 2 3 2 3 11 2 2" xfId="27429" xr:uid="{90CACB0C-B8AB-4CC2-B5E8-C57F386BABA8}"/>
    <cellStyle name="Normal 2 2 3 2 3 11 2 3" xfId="44188" xr:uid="{A01F633B-9014-40C6-A07E-1822A71A6500}"/>
    <cellStyle name="Normal 2 2 3 2 3 11 3" xfId="19049" xr:uid="{FD353155-1C3F-413C-8EFD-3AE37A71E22E}"/>
    <cellStyle name="Normal 2 2 3 2 3 11 4" xfId="35808" xr:uid="{C98AC755-1B60-4A8B-BA63-DFF7F2B83116}"/>
    <cellStyle name="Normal 2 2 3 2 3 12" xfId="8866" xr:uid="{FA21C635-8629-4B88-9A12-62C1B9210B59}"/>
    <cellStyle name="Normal 2 2 3 2 3 12 2" xfId="25626" xr:uid="{21C563F8-B3D9-4861-B0DC-51177689F1E7}"/>
    <cellStyle name="Normal 2 2 3 2 3 12 3" xfId="42385" xr:uid="{C4FE8A53-874A-4C51-BB37-FCF5C7FF046E}"/>
    <cellStyle name="Normal 2 2 3 2 3 13" xfId="17246" xr:uid="{B1944442-956B-4E5A-A975-D7ADEC3AB2FA}"/>
    <cellStyle name="Normal 2 2 3 2 3 14" xfId="34005" xr:uid="{9764AD58-324A-4CFF-8741-C2897BAAE98E}"/>
    <cellStyle name="Normal 2 2 3 2 3 2" xfId="897" xr:uid="{714C63AD-D56C-4036-88CF-1092B5719CBA}"/>
    <cellStyle name="Normal 2 2 3 2 3 2 2" xfId="4292" xr:uid="{626E3558-1A4A-4C73-9721-594122F309F3}"/>
    <cellStyle name="Normal 2 2 3 2 3 2 2 2" xfId="12672" xr:uid="{E5BDFAB6-52A4-47B1-98F0-CD01935262C7}"/>
    <cellStyle name="Normal 2 2 3 2 3 2 2 2 2" xfId="29432" xr:uid="{ECC66BF0-61BC-4E2B-913C-A2AF5976B099}"/>
    <cellStyle name="Normal 2 2 3 2 3 2 2 2 3" xfId="46191" xr:uid="{C2BB17CA-73CF-4BD1-BA12-23A1077E179C}"/>
    <cellStyle name="Normal 2 2 3 2 3 2 2 3" xfId="21052" xr:uid="{39C8797C-7456-4110-B875-FE8BB41F650B}"/>
    <cellStyle name="Normal 2 2 3 2 3 2 2 4" xfId="37811" xr:uid="{980FAFEF-B9BE-42BD-9B96-89950FD8C7B5}"/>
    <cellStyle name="Normal 2 2 3 2 3 2 3" xfId="5979" xr:uid="{5BA2ECF9-F48C-4049-B55B-3ACA9BFE6C88}"/>
    <cellStyle name="Normal 2 2 3 2 3 2 3 2" xfId="14359" xr:uid="{FDE4CC2C-0EBC-423A-84E1-F955E09EA83D}"/>
    <cellStyle name="Normal 2 2 3 2 3 2 3 2 2" xfId="31119" xr:uid="{573FCD84-D84A-4822-8F2D-7E93C0EAC5A2}"/>
    <cellStyle name="Normal 2 2 3 2 3 2 3 2 3" xfId="47878" xr:uid="{02DC5B9E-8CE0-4FB9-96FF-18F36C9CB663}"/>
    <cellStyle name="Normal 2 2 3 2 3 2 3 3" xfId="22739" xr:uid="{1B3C15E4-477D-4713-B360-9DA27B83C4B5}"/>
    <cellStyle name="Normal 2 2 3 2 3 2 3 4" xfId="39498" xr:uid="{64058524-C058-4881-A7FF-0705590B1663}"/>
    <cellStyle name="Normal 2 2 3 2 3 2 4" xfId="2715" xr:uid="{ABDA6C59-D780-496D-96C3-721F90FB79FE}"/>
    <cellStyle name="Normal 2 2 3 2 3 2 4 2" xfId="11095" xr:uid="{9480F79C-FEA3-4093-81CE-66211FD74666}"/>
    <cellStyle name="Normal 2 2 3 2 3 2 4 2 2" xfId="27855" xr:uid="{CFD07DA3-F324-41E1-AC90-166CC89542F7}"/>
    <cellStyle name="Normal 2 2 3 2 3 2 4 2 3" xfId="44614" xr:uid="{8C97785F-1929-4A54-8D74-870DC1269099}"/>
    <cellStyle name="Normal 2 2 3 2 3 2 4 3" xfId="19475" xr:uid="{7B04304C-ACC9-415B-A50D-33AF7BDAF32E}"/>
    <cellStyle name="Normal 2 2 3 2 3 2 4 4" xfId="36234" xr:uid="{40B2CDC0-3605-4005-ACAF-059BB3D6D263}"/>
    <cellStyle name="Normal 2 2 3 2 3 2 5" xfId="9292" xr:uid="{FF87F759-5095-40C0-A3A9-7FE5D382EF58}"/>
    <cellStyle name="Normal 2 2 3 2 3 2 5 2" xfId="26052" xr:uid="{FBC9D626-50F0-4FDB-B4C3-63C6B1367C51}"/>
    <cellStyle name="Normal 2 2 3 2 3 2 5 3" xfId="42811" xr:uid="{18147C08-A94B-4625-AED9-14DA1D7CD9C3}"/>
    <cellStyle name="Normal 2 2 3 2 3 2 6" xfId="17672" xr:uid="{59714948-B69B-416F-85CC-029B68A9A6BF}"/>
    <cellStyle name="Normal 2 2 3 2 3 2 7" xfId="34431" xr:uid="{7789C6B0-0152-4D38-9731-4FD22532C7DE}"/>
    <cellStyle name="Normal 2 2 3 2 3 3" xfId="1331" xr:uid="{A3FD79C5-0DF4-4AC2-831D-341348E073D9}"/>
    <cellStyle name="Normal 2 2 3 2 3 3 2" xfId="4720" xr:uid="{4CDF8730-474F-4180-8BED-C04C01848F47}"/>
    <cellStyle name="Normal 2 2 3 2 3 3 2 2" xfId="13100" xr:uid="{B1CB33E8-4AF9-408D-AECB-087CB3D01404}"/>
    <cellStyle name="Normal 2 2 3 2 3 3 2 2 2" xfId="29860" xr:uid="{0648D2EC-4CE6-49DA-B571-93C295BC1C5C}"/>
    <cellStyle name="Normal 2 2 3 2 3 3 2 2 3" xfId="46619" xr:uid="{1FCC01D6-1D90-42B2-BC28-680ABAAFA827}"/>
    <cellStyle name="Normal 2 2 3 2 3 3 2 3" xfId="21480" xr:uid="{764DDEE5-7676-4DAF-87BE-986D795F6967}"/>
    <cellStyle name="Normal 2 2 3 2 3 3 2 4" xfId="38239" xr:uid="{28E8D231-ACC4-41B0-BA12-B89D5FBA1225}"/>
    <cellStyle name="Normal 2 2 3 2 3 3 3" xfId="6407" xr:uid="{F1251B89-79DF-4EA0-8BE4-652DC9CC3028}"/>
    <cellStyle name="Normal 2 2 3 2 3 3 3 2" xfId="14787" xr:uid="{2A8CEF8A-6198-4F3E-9EA7-5F180DE24E5A}"/>
    <cellStyle name="Normal 2 2 3 2 3 3 3 2 2" xfId="31547" xr:uid="{32B63F17-A5B8-49E3-9592-496B8B15DFFE}"/>
    <cellStyle name="Normal 2 2 3 2 3 3 3 2 3" xfId="48306" xr:uid="{AEC7AFCF-94A4-4544-B47E-8C1028A41672}"/>
    <cellStyle name="Normal 2 2 3 2 3 3 3 3" xfId="23167" xr:uid="{18FAC38C-FD8F-4B56-AC6D-39C97D1A6179}"/>
    <cellStyle name="Normal 2 2 3 2 3 3 3 4" xfId="39926" xr:uid="{FF8ECA9C-251E-4BA6-957A-1569854D0435}"/>
    <cellStyle name="Normal 2 2 3 2 3 3 4" xfId="3143" xr:uid="{4B13E1F2-4186-4D2A-B250-5EC3F70345EF}"/>
    <cellStyle name="Normal 2 2 3 2 3 3 4 2" xfId="11523" xr:uid="{0C6186AC-88DA-49C3-B8A5-BEE246949154}"/>
    <cellStyle name="Normal 2 2 3 2 3 3 4 2 2" xfId="28283" xr:uid="{B6FC6A75-3349-4572-B181-D02DF94264E7}"/>
    <cellStyle name="Normal 2 2 3 2 3 3 4 2 3" xfId="45042" xr:uid="{969F225A-DAB3-4D90-BA84-B60E346EC57F}"/>
    <cellStyle name="Normal 2 2 3 2 3 3 4 3" xfId="19903" xr:uid="{92C600C8-327C-40AF-A526-7BCCCB006E65}"/>
    <cellStyle name="Normal 2 2 3 2 3 3 4 4" xfId="36662" xr:uid="{CAB18AB4-228C-4BE8-B6BF-434C7915B36F}"/>
    <cellStyle name="Normal 2 2 3 2 3 3 5" xfId="9720" xr:uid="{6DF89296-B49B-40D2-9FB1-8B3A6E720B52}"/>
    <cellStyle name="Normal 2 2 3 2 3 3 5 2" xfId="26480" xr:uid="{F3EEEE00-3D0F-4800-9CDE-64952F2152BE}"/>
    <cellStyle name="Normal 2 2 3 2 3 3 5 3" xfId="43239" xr:uid="{A5A45694-01EB-466E-B470-207E7823E8CB}"/>
    <cellStyle name="Normal 2 2 3 2 3 3 6" xfId="18100" xr:uid="{B96B7324-6351-4A37-8201-106B7B7FCAD0}"/>
    <cellStyle name="Normal 2 2 3 2 3 3 7" xfId="34859" xr:uid="{80DE3DB0-D336-42C0-AF45-CAA6A4F2AB36}"/>
    <cellStyle name="Normal 2 2 3 2 3 4" xfId="1660" xr:uid="{BE04AB09-CD01-4012-B54B-E88AB050FA98}"/>
    <cellStyle name="Normal 2 2 3 2 3 4 2" xfId="5049" xr:uid="{71D4D3CD-46D8-47FD-BD33-5E9AD023FC2E}"/>
    <cellStyle name="Normal 2 2 3 2 3 4 2 2" xfId="13429" xr:uid="{245437C5-0728-4A38-B68E-DC193C1AC57E}"/>
    <cellStyle name="Normal 2 2 3 2 3 4 2 2 2" xfId="30189" xr:uid="{DC1D2822-192F-4C70-898F-9C44B28DEED9}"/>
    <cellStyle name="Normal 2 2 3 2 3 4 2 2 3" xfId="46948" xr:uid="{452EBD9F-E25F-46BF-93C4-7D46CA1BF8AC}"/>
    <cellStyle name="Normal 2 2 3 2 3 4 2 3" xfId="21809" xr:uid="{FF452CF2-AE20-400F-93B4-FA148403F4A5}"/>
    <cellStyle name="Normal 2 2 3 2 3 4 2 4" xfId="38568" xr:uid="{46C9F650-FDEC-4809-A7C4-5648E0F0BAAF}"/>
    <cellStyle name="Normal 2 2 3 2 3 4 3" xfId="6736" xr:uid="{21094D44-5F1C-4554-A4AF-D7E3A4290117}"/>
    <cellStyle name="Normal 2 2 3 2 3 4 3 2" xfId="15116" xr:uid="{3F4E7436-7922-4091-B841-2904A9C7FC6E}"/>
    <cellStyle name="Normal 2 2 3 2 3 4 3 2 2" xfId="31876" xr:uid="{7D82C2A4-7F45-4FD5-971E-286B2E84CF90}"/>
    <cellStyle name="Normal 2 2 3 2 3 4 3 2 3" xfId="48635" xr:uid="{D6D37C0E-4258-4F1F-A5B4-965220C6981C}"/>
    <cellStyle name="Normal 2 2 3 2 3 4 3 3" xfId="23496" xr:uid="{24BAA65B-3C6D-4EE2-A4D9-88E82F37B310}"/>
    <cellStyle name="Normal 2 2 3 2 3 4 3 4" xfId="40255" xr:uid="{398BF19A-A879-44D3-96F3-ABC4C6ECF271}"/>
    <cellStyle name="Normal 2 2 3 2 3 4 4" xfId="3360" xr:uid="{A3D67B73-695B-4E96-B77F-53EC98A43E82}"/>
    <cellStyle name="Normal 2 2 3 2 3 4 4 2" xfId="11740" xr:uid="{7C21B237-2DF9-490E-BE64-D9E6038ED046}"/>
    <cellStyle name="Normal 2 2 3 2 3 4 4 2 2" xfId="28500" xr:uid="{8E828B41-9C63-484B-A621-AEE55CBD5726}"/>
    <cellStyle name="Normal 2 2 3 2 3 4 4 2 3" xfId="45259" xr:uid="{7354660E-D79F-480F-B434-CB9D5F9A891C}"/>
    <cellStyle name="Normal 2 2 3 2 3 4 4 3" xfId="20120" xr:uid="{D1FD2C29-8966-4F08-A0EE-D0072F1AB9FD}"/>
    <cellStyle name="Normal 2 2 3 2 3 4 4 4" xfId="36879" xr:uid="{83E13D12-8F63-42E8-B835-425D38765210}"/>
    <cellStyle name="Normal 2 2 3 2 3 4 5" xfId="10049" xr:uid="{AF0FC90A-13E2-45BF-B592-8E225A649BF8}"/>
    <cellStyle name="Normal 2 2 3 2 3 4 5 2" xfId="26809" xr:uid="{96731A86-AFE6-4D8B-8FF5-FD5F98B7AE0A}"/>
    <cellStyle name="Normal 2 2 3 2 3 4 5 3" xfId="43568" xr:uid="{984F8A49-A34C-4831-B8BC-9C6675D23178}"/>
    <cellStyle name="Normal 2 2 3 2 3 4 6" xfId="18429" xr:uid="{001CC083-C375-4E89-959C-0ECDFB5F9709}"/>
    <cellStyle name="Normal 2 2 3 2 3 4 7" xfId="35188" xr:uid="{FEBF0122-BA36-45FC-8417-CD15A27C719C}"/>
    <cellStyle name="Normal 2 2 3 2 3 5" xfId="3779" xr:uid="{08E8E6BC-104C-466F-89F9-5C6D03F1384A}"/>
    <cellStyle name="Normal 2 2 3 2 3 5 2" xfId="12159" xr:uid="{FA4BA81B-7AB5-486A-A5F1-92B3510C1249}"/>
    <cellStyle name="Normal 2 2 3 2 3 5 2 2" xfId="28919" xr:uid="{A56C08AE-E233-45DF-B51C-5CC1EDC4E310}"/>
    <cellStyle name="Normal 2 2 3 2 3 5 2 3" xfId="45678" xr:uid="{B362C62A-7790-4828-8D97-3327C1116126}"/>
    <cellStyle name="Normal 2 2 3 2 3 5 3" xfId="20539" xr:uid="{A75A5021-5EB3-469C-90E7-5CD484B7CBFA}"/>
    <cellStyle name="Normal 2 2 3 2 3 5 4" xfId="37298" xr:uid="{0F832AB5-5282-4338-848F-54469E4DCD11}"/>
    <cellStyle name="Normal 2 2 3 2 3 6" xfId="5553" xr:uid="{997F0398-FB20-496D-97EB-C005CF1CEDE1}"/>
    <cellStyle name="Normal 2 2 3 2 3 6 2" xfId="13933" xr:uid="{433A8791-BAB9-4D1B-890F-DD80CF7F31B3}"/>
    <cellStyle name="Normal 2 2 3 2 3 6 2 2" xfId="30693" xr:uid="{AF96AE88-80C0-4527-BE95-CBAC4A79F607}"/>
    <cellStyle name="Normal 2 2 3 2 3 6 2 3" xfId="47452" xr:uid="{39F0F2EA-FFDB-428D-BB1D-94AB5D528E08}"/>
    <cellStyle name="Normal 2 2 3 2 3 6 3" xfId="22313" xr:uid="{22D1DB3C-1DEE-4E6D-B2E0-8FED1324A1A8}"/>
    <cellStyle name="Normal 2 2 3 2 3 6 4" xfId="39072" xr:uid="{75DDFA9C-95D2-42C7-BA11-3B12B62E853F}"/>
    <cellStyle name="Normal 2 2 3 2 3 7" xfId="7142" xr:uid="{4B7F141E-5AFC-4DD5-A7C5-891455139205}"/>
    <cellStyle name="Normal 2 2 3 2 3 7 2" xfId="15522" xr:uid="{7020126E-6D83-48AC-9F7F-C5E0B26DFE02}"/>
    <cellStyle name="Normal 2 2 3 2 3 7 2 2" xfId="32282" xr:uid="{A696E13A-C6B8-4A9E-AE24-79C32011ADC4}"/>
    <cellStyle name="Normal 2 2 3 2 3 7 2 3" xfId="49041" xr:uid="{CEB2F8EE-3F9E-499D-9803-6A093A297931}"/>
    <cellStyle name="Normal 2 2 3 2 3 7 3" xfId="23902" xr:uid="{93EB171C-7DAA-40E8-8B10-5C7C81D044DA}"/>
    <cellStyle name="Normal 2 2 3 2 3 7 4" xfId="40661" xr:uid="{B00D9471-CC6E-4A97-BE6A-7EA007E6DE21}"/>
    <cellStyle name="Normal 2 2 3 2 3 8" xfId="7548" xr:uid="{54D2C302-44F9-41C0-AFEB-3340E0B88BCE}"/>
    <cellStyle name="Normal 2 2 3 2 3 8 2" xfId="15928" xr:uid="{6B7F50D9-C6F2-4296-A8F7-2179A41EC96D}"/>
    <cellStyle name="Normal 2 2 3 2 3 8 2 2" xfId="32688" xr:uid="{08581A8B-8F09-4A9A-9C24-6EC1063E63E3}"/>
    <cellStyle name="Normal 2 2 3 2 3 8 2 3" xfId="49447" xr:uid="{C25F7655-0D45-40DF-8651-B98806E3898A}"/>
    <cellStyle name="Normal 2 2 3 2 3 8 3" xfId="24308" xr:uid="{43533A04-BD7D-43FF-AE8B-42DF08033EF1}"/>
    <cellStyle name="Normal 2 2 3 2 3 8 4" xfId="41067" xr:uid="{2FCA1E51-4FE7-4310-B2B8-200AA458D6AD}"/>
    <cellStyle name="Normal 2 2 3 2 3 9" xfId="7954" xr:uid="{920F4FBE-FE9A-4339-AE3A-BB5B8C95EBFB}"/>
    <cellStyle name="Normal 2 2 3 2 3 9 2" xfId="16334" xr:uid="{1850F9C1-6674-419F-B3BD-AC25E3E925AE}"/>
    <cellStyle name="Normal 2 2 3 2 3 9 2 2" xfId="33094" xr:uid="{55D21E3F-A234-480E-A1CF-5A8D2EC2EDE7}"/>
    <cellStyle name="Normal 2 2 3 2 3 9 2 3" xfId="49853" xr:uid="{1B0F9BE8-AF7C-4553-91F5-96E150DC2FD2}"/>
    <cellStyle name="Normal 2 2 3 2 3 9 3" xfId="24714" xr:uid="{349C42E6-A1A6-48A7-A767-352F2F19A498}"/>
    <cellStyle name="Normal 2 2 3 2 3 9 4" xfId="41473" xr:uid="{2BBE11FF-47DE-47E3-AEA2-620D8E72A5F1}"/>
    <cellStyle name="Normal 2 2 3 2 4" xfId="456" xr:uid="{5030B9AC-B917-40A8-94A2-24D88FAD3B05}"/>
    <cellStyle name="Normal 2 2 3 2 4 10" xfId="8478" xr:uid="{55625A2D-0E44-46DE-B6B8-7CCDBB7BD8EB}"/>
    <cellStyle name="Normal 2 2 3 2 4 10 2" xfId="16858" xr:uid="{3523425F-E627-49E3-A1C5-29E08EC4B6FB}"/>
    <cellStyle name="Normal 2 2 3 2 4 10 2 2" xfId="33618" xr:uid="{30776DFF-062A-4E17-B188-35A3AD25062A}"/>
    <cellStyle name="Normal 2 2 3 2 4 10 2 3" xfId="50377" xr:uid="{D143187C-1DEE-4AB3-B59B-BF0A8CB985D3}"/>
    <cellStyle name="Normal 2 2 3 2 4 10 3" xfId="25238" xr:uid="{9BA77D1E-7067-4466-93B8-0640D5FB816F}"/>
    <cellStyle name="Normal 2 2 3 2 4 10 4" xfId="41997" xr:uid="{49D20E89-CDBF-41BA-813C-04A4CD21C616}"/>
    <cellStyle name="Normal 2 2 3 2 4 11" xfId="2288" xr:uid="{7B663A0A-F441-4471-B773-7BC1675F2A8F}"/>
    <cellStyle name="Normal 2 2 3 2 4 11 2" xfId="10670" xr:uid="{7E27AC71-8B24-4CBF-890B-BCF3DF09B24F}"/>
    <cellStyle name="Normal 2 2 3 2 4 11 2 2" xfId="27430" xr:uid="{1FCECB8E-4AF9-4250-A282-9BFCE019B784}"/>
    <cellStyle name="Normal 2 2 3 2 4 11 2 3" xfId="44189" xr:uid="{9C79702A-2AC9-4B8F-BBC3-D2E9CD7DC65F}"/>
    <cellStyle name="Normal 2 2 3 2 4 11 3" xfId="19050" xr:uid="{0473E14B-5377-4A4F-A5BA-96BC39363815}"/>
    <cellStyle name="Normal 2 2 3 2 4 11 4" xfId="35809" xr:uid="{1ECB105F-9DAB-4EB4-AC97-D73738BC6918}"/>
    <cellStyle name="Normal 2 2 3 2 4 12" xfId="8867" xr:uid="{DD8D5E4F-E162-4C32-B147-9C33A30D7469}"/>
    <cellStyle name="Normal 2 2 3 2 4 12 2" xfId="25627" xr:uid="{8FA49CE5-A738-4783-A2F4-FC15B187979A}"/>
    <cellStyle name="Normal 2 2 3 2 4 12 3" xfId="42386" xr:uid="{4D55B625-7DBF-4818-9A32-2CE6F2A6A12B}"/>
    <cellStyle name="Normal 2 2 3 2 4 13" xfId="17247" xr:uid="{384755D3-37A2-435F-A4EF-4587CE445401}"/>
    <cellStyle name="Normal 2 2 3 2 4 14" xfId="34006" xr:uid="{8087EB76-76EA-477B-ABC1-C741507E84D0}"/>
    <cellStyle name="Normal 2 2 3 2 4 2" xfId="898" xr:uid="{C36CE98A-771E-49D4-9603-58BD1EA32DCB}"/>
    <cellStyle name="Normal 2 2 3 2 4 2 2" xfId="4293" xr:uid="{02E9E523-2843-4190-AE92-02C100250D49}"/>
    <cellStyle name="Normal 2 2 3 2 4 2 2 2" xfId="12673" xr:uid="{BD8C6179-78F9-4B7A-8AE6-D3AD20C17988}"/>
    <cellStyle name="Normal 2 2 3 2 4 2 2 2 2" xfId="29433" xr:uid="{69751BF8-737F-4566-A2B0-DFACC725A1C4}"/>
    <cellStyle name="Normal 2 2 3 2 4 2 2 2 3" xfId="46192" xr:uid="{B9619AEA-1C9D-455C-910D-D2076982737B}"/>
    <cellStyle name="Normal 2 2 3 2 4 2 2 3" xfId="21053" xr:uid="{6E7D443E-3C61-4516-ABA7-A0E5DBD67B63}"/>
    <cellStyle name="Normal 2 2 3 2 4 2 2 4" xfId="37812" xr:uid="{03841112-18D2-4F50-9D93-7CACF09D333C}"/>
    <cellStyle name="Normal 2 2 3 2 4 2 3" xfId="5980" xr:uid="{93CEE82E-2BA8-4B0A-BCF6-C01E557E6B68}"/>
    <cellStyle name="Normal 2 2 3 2 4 2 3 2" xfId="14360" xr:uid="{469B9872-C9FD-402F-B09F-D557F4D81B42}"/>
    <cellStyle name="Normal 2 2 3 2 4 2 3 2 2" xfId="31120" xr:uid="{09A62B36-AB21-48E9-9DC5-45248CD7B067}"/>
    <cellStyle name="Normal 2 2 3 2 4 2 3 2 3" xfId="47879" xr:uid="{296F49B0-05ED-4629-888E-F70379365D88}"/>
    <cellStyle name="Normal 2 2 3 2 4 2 3 3" xfId="22740" xr:uid="{04DD3D81-69CB-442C-8962-9319BC58AB0B}"/>
    <cellStyle name="Normal 2 2 3 2 4 2 3 4" xfId="39499" xr:uid="{46D79B40-675A-4045-8C18-89A64852E775}"/>
    <cellStyle name="Normal 2 2 3 2 4 2 4" xfId="2716" xr:uid="{9FF179EA-CFED-4C7B-84A5-548C49C9A4B9}"/>
    <cellStyle name="Normal 2 2 3 2 4 2 4 2" xfId="11096" xr:uid="{BEADF928-A2E4-4AAD-97DE-E73438AADB90}"/>
    <cellStyle name="Normal 2 2 3 2 4 2 4 2 2" xfId="27856" xr:uid="{12CD0DCC-2E5A-4297-AD68-E26880113695}"/>
    <cellStyle name="Normal 2 2 3 2 4 2 4 2 3" xfId="44615" xr:uid="{175D424B-CB10-488F-BB8F-F939F05F4621}"/>
    <cellStyle name="Normal 2 2 3 2 4 2 4 3" xfId="19476" xr:uid="{A67E87B5-3AB8-4ADD-8C59-44A32BADA3ED}"/>
    <cellStyle name="Normal 2 2 3 2 4 2 4 4" xfId="36235" xr:uid="{747357A2-ED99-4DEC-B80E-D910FCB5E9C6}"/>
    <cellStyle name="Normal 2 2 3 2 4 2 5" xfId="9293" xr:uid="{D097093B-71E6-4EF1-B225-AF0BBA322FFD}"/>
    <cellStyle name="Normal 2 2 3 2 4 2 5 2" xfId="26053" xr:uid="{FDF622C6-EC35-4893-8B74-F1A36951E83D}"/>
    <cellStyle name="Normal 2 2 3 2 4 2 5 3" xfId="42812" xr:uid="{12126819-DAB7-43F1-B2D9-E8784C9571B2}"/>
    <cellStyle name="Normal 2 2 3 2 4 2 6" xfId="17673" xr:uid="{D358912A-1047-454D-8CF5-2DAE7BF5A4DA}"/>
    <cellStyle name="Normal 2 2 3 2 4 2 7" xfId="34432" xr:uid="{E3EF4E71-40B3-4018-9667-723B682E7E98}"/>
    <cellStyle name="Normal 2 2 3 2 4 3" xfId="1332" xr:uid="{6C4A725A-A67E-4A82-AC8D-2EF00B36B208}"/>
    <cellStyle name="Normal 2 2 3 2 4 3 2" xfId="4721" xr:uid="{BFE4EC75-8EEC-4F0B-866E-11E81F64D617}"/>
    <cellStyle name="Normal 2 2 3 2 4 3 2 2" xfId="13101" xr:uid="{CA12F51A-37DB-4AE4-99C2-D0EC9DEB7EA1}"/>
    <cellStyle name="Normal 2 2 3 2 4 3 2 2 2" xfId="29861" xr:uid="{039EED60-722B-4D93-BFE8-C30E58FD5156}"/>
    <cellStyle name="Normal 2 2 3 2 4 3 2 2 3" xfId="46620" xr:uid="{E41AFD47-079B-40DE-93DB-513217E5005A}"/>
    <cellStyle name="Normal 2 2 3 2 4 3 2 3" xfId="21481" xr:uid="{544D8B30-F6B4-4AFC-9043-2587C298E62E}"/>
    <cellStyle name="Normal 2 2 3 2 4 3 2 4" xfId="38240" xr:uid="{D8E91619-AB40-4245-A2A0-1990B0911C1A}"/>
    <cellStyle name="Normal 2 2 3 2 4 3 3" xfId="6408" xr:uid="{57FAA580-277B-47F8-8A31-C9DE4871ADA1}"/>
    <cellStyle name="Normal 2 2 3 2 4 3 3 2" xfId="14788" xr:uid="{B9155B9E-1D2E-4873-B37F-48192C4E0D00}"/>
    <cellStyle name="Normal 2 2 3 2 4 3 3 2 2" xfId="31548" xr:uid="{816FBD0F-F3C0-4C87-AB14-D95247FB926B}"/>
    <cellStyle name="Normal 2 2 3 2 4 3 3 2 3" xfId="48307" xr:uid="{6ADAB371-57FD-4CE9-AEF0-1A8D108026FB}"/>
    <cellStyle name="Normal 2 2 3 2 4 3 3 3" xfId="23168" xr:uid="{86894667-F214-40AB-A2E0-AA137BC29063}"/>
    <cellStyle name="Normal 2 2 3 2 4 3 3 4" xfId="39927" xr:uid="{F482483E-B816-48DB-B3C7-20D00056CF08}"/>
    <cellStyle name="Normal 2 2 3 2 4 3 4" xfId="3144" xr:uid="{050F1887-AFD0-4EF5-946C-E80846D1397F}"/>
    <cellStyle name="Normal 2 2 3 2 4 3 4 2" xfId="11524" xr:uid="{3A170782-1866-4FE2-9D76-C60D17E97127}"/>
    <cellStyle name="Normal 2 2 3 2 4 3 4 2 2" xfId="28284" xr:uid="{A73B80A0-587A-4002-847A-3D77302A130C}"/>
    <cellStyle name="Normal 2 2 3 2 4 3 4 2 3" xfId="45043" xr:uid="{52D8D7E3-5142-4E6D-8E9C-E86F850CE5C2}"/>
    <cellStyle name="Normal 2 2 3 2 4 3 4 3" xfId="19904" xr:uid="{3AF6131C-8182-4D54-BE44-7FC6386BC8E2}"/>
    <cellStyle name="Normal 2 2 3 2 4 3 4 4" xfId="36663" xr:uid="{680BAE69-B30A-4ED2-A30A-1E1343D497BA}"/>
    <cellStyle name="Normal 2 2 3 2 4 3 5" xfId="9721" xr:uid="{92ACDB52-BBB5-411F-956D-8354DF0D4ED7}"/>
    <cellStyle name="Normal 2 2 3 2 4 3 5 2" xfId="26481" xr:uid="{961F07EE-F0C1-4966-974C-EB0CF496EAB0}"/>
    <cellStyle name="Normal 2 2 3 2 4 3 5 3" xfId="43240" xr:uid="{1C6873F7-39C0-49AE-8CBB-C42B9A5C3FE4}"/>
    <cellStyle name="Normal 2 2 3 2 4 3 6" xfId="18101" xr:uid="{7946395B-45AB-425F-A3FF-474A69791A85}"/>
    <cellStyle name="Normal 2 2 3 2 4 3 7" xfId="34860" xr:uid="{55F8F4D2-CAA2-4D51-A294-AB45FF0153FF}"/>
    <cellStyle name="Normal 2 2 3 2 4 4" xfId="1778" xr:uid="{B8982481-3505-4FFF-B19C-EFEE76805A28}"/>
    <cellStyle name="Normal 2 2 3 2 4 4 2" xfId="5167" xr:uid="{69545EBD-27A8-47E5-BAF7-EEB5B2B2AFDC}"/>
    <cellStyle name="Normal 2 2 3 2 4 4 2 2" xfId="13547" xr:uid="{90E62DC1-009D-46DE-BDA8-AE0DBF4F4001}"/>
    <cellStyle name="Normal 2 2 3 2 4 4 2 2 2" xfId="30307" xr:uid="{D07EE202-2D86-435A-8B84-6E2913E1C89C}"/>
    <cellStyle name="Normal 2 2 3 2 4 4 2 2 3" xfId="47066" xr:uid="{8E3B5050-74F9-45C3-9130-DA137185326B}"/>
    <cellStyle name="Normal 2 2 3 2 4 4 2 3" xfId="21927" xr:uid="{CCE5FB0C-99DA-4D0D-AABE-D1030FDD6013}"/>
    <cellStyle name="Normal 2 2 3 2 4 4 2 4" xfId="38686" xr:uid="{32E3FA13-BACC-469B-9905-AA6545295E9E}"/>
    <cellStyle name="Normal 2 2 3 2 4 4 3" xfId="6854" xr:uid="{FAF00F47-5329-4533-A127-C5F0627564CF}"/>
    <cellStyle name="Normal 2 2 3 2 4 4 3 2" xfId="15234" xr:uid="{D1C45FA2-E805-44E9-867D-62F04E6EF74D}"/>
    <cellStyle name="Normal 2 2 3 2 4 4 3 2 2" xfId="31994" xr:uid="{62973C33-ACD0-4D9A-ADD3-F3E6BC05579B}"/>
    <cellStyle name="Normal 2 2 3 2 4 4 3 2 3" xfId="48753" xr:uid="{F0CDAA67-C67F-40DA-9A2D-5A49EF5377F5}"/>
    <cellStyle name="Normal 2 2 3 2 4 4 3 3" xfId="23614" xr:uid="{931879C6-DE06-4F87-B493-75690605A235}"/>
    <cellStyle name="Normal 2 2 3 2 4 4 3 4" xfId="40373" xr:uid="{E420C6E5-4010-4ADE-9F51-98EFBC305EE5}"/>
    <cellStyle name="Normal 2 2 3 2 4 4 4" xfId="3477" xr:uid="{50666223-C2A0-4806-98E7-5B5112A0E976}"/>
    <cellStyle name="Normal 2 2 3 2 4 4 4 2" xfId="11857" xr:uid="{1E74580C-DFFF-4E88-88F5-AB6EDAC304E4}"/>
    <cellStyle name="Normal 2 2 3 2 4 4 4 2 2" xfId="28617" xr:uid="{99EC4DC8-F0DA-413C-88D2-22705955EB34}"/>
    <cellStyle name="Normal 2 2 3 2 4 4 4 2 3" xfId="45376" xr:uid="{9B467619-1A5B-4E13-A992-466246868FF4}"/>
    <cellStyle name="Normal 2 2 3 2 4 4 4 3" xfId="20237" xr:uid="{58E5D976-7888-4A3B-AB83-047035504CD6}"/>
    <cellStyle name="Normal 2 2 3 2 4 4 4 4" xfId="36996" xr:uid="{5522D1A1-D8D2-48F1-B686-C72B1A28F541}"/>
    <cellStyle name="Normal 2 2 3 2 4 4 5" xfId="10167" xr:uid="{2FB29AAA-CD63-47B8-8348-FA3511993759}"/>
    <cellStyle name="Normal 2 2 3 2 4 4 5 2" xfId="26927" xr:uid="{9AE7A11F-F0F1-44B1-A232-79B19AFD3205}"/>
    <cellStyle name="Normal 2 2 3 2 4 4 5 3" xfId="43686" xr:uid="{B3771F51-0DE3-46F3-BCCC-22D79D54327E}"/>
    <cellStyle name="Normal 2 2 3 2 4 4 6" xfId="18547" xr:uid="{10C8416E-7E37-4218-9CC1-4D778DEE4E63}"/>
    <cellStyle name="Normal 2 2 3 2 4 4 7" xfId="35306" xr:uid="{A6E05F1B-0E1B-4E76-83FE-BA167C6E97A4}"/>
    <cellStyle name="Normal 2 2 3 2 4 5" xfId="3897" xr:uid="{BF5A7A1F-E3E9-41E2-AD66-EC6A3163860D}"/>
    <cellStyle name="Normal 2 2 3 2 4 5 2" xfId="12277" xr:uid="{F532FD2F-875F-4486-96B4-319BF7543302}"/>
    <cellStyle name="Normal 2 2 3 2 4 5 2 2" xfId="29037" xr:uid="{99A2E409-60D2-48CB-B9A4-443FFE5768C5}"/>
    <cellStyle name="Normal 2 2 3 2 4 5 2 3" xfId="45796" xr:uid="{6C3C6FF1-C8EA-4A83-B520-999F68EADED0}"/>
    <cellStyle name="Normal 2 2 3 2 4 5 3" xfId="20657" xr:uid="{73045BA2-60A5-434E-A8C8-E0277831D2EE}"/>
    <cellStyle name="Normal 2 2 3 2 4 5 4" xfId="37416" xr:uid="{5719388F-381E-419F-8760-ABD8AD141B28}"/>
    <cellStyle name="Normal 2 2 3 2 4 6" xfId="5554" xr:uid="{FB7DE886-94BA-495C-8FA9-AA133E050007}"/>
    <cellStyle name="Normal 2 2 3 2 4 6 2" xfId="13934" xr:uid="{523BF10A-F180-4DD8-8CFF-454F51185EF9}"/>
    <cellStyle name="Normal 2 2 3 2 4 6 2 2" xfId="30694" xr:uid="{A89F0600-9DFB-48B4-9E7B-8028005BCCDD}"/>
    <cellStyle name="Normal 2 2 3 2 4 6 2 3" xfId="47453" xr:uid="{3E67097F-01FC-41C9-B584-01760CF356CE}"/>
    <cellStyle name="Normal 2 2 3 2 4 6 3" xfId="22314" xr:uid="{D206D212-455F-4329-932F-2354B3284C9D}"/>
    <cellStyle name="Normal 2 2 3 2 4 6 4" xfId="39073" xr:uid="{E964305E-DFFA-4B6E-8509-3349B93B2E4B}"/>
    <cellStyle name="Normal 2 2 3 2 4 7" xfId="7260" xr:uid="{F3B3D636-CB91-4675-BC38-A7C60DC87AB6}"/>
    <cellStyle name="Normal 2 2 3 2 4 7 2" xfId="15640" xr:uid="{E24BD1D2-6300-4425-A9F8-3C401F8481C3}"/>
    <cellStyle name="Normal 2 2 3 2 4 7 2 2" xfId="32400" xr:uid="{E2778E56-E7E2-4374-921C-A0C69B9C0ABD}"/>
    <cellStyle name="Normal 2 2 3 2 4 7 2 3" xfId="49159" xr:uid="{16860945-142D-4348-9638-BE75F7C234B8}"/>
    <cellStyle name="Normal 2 2 3 2 4 7 3" xfId="24020" xr:uid="{9249976D-4BF8-4021-8328-3F2E5D6E18B2}"/>
    <cellStyle name="Normal 2 2 3 2 4 7 4" xfId="40779" xr:uid="{E017F834-415D-46EA-8391-455146A92656}"/>
    <cellStyle name="Normal 2 2 3 2 4 8" xfId="7666" xr:uid="{39E3F253-7651-4B17-9BCE-BB3A956A7D3A}"/>
    <cellStyle name="Normal 2 2 3 2 4 8 2" xfId="16046" xr:uid="{2F74429D-7B58-4CB5-B9F7-4FAB755201B2}"/>
    <cellStyle name="Normal 2 2 3 2 4 8 2 2" xfId="32806" xr:uid="{F23B4CE4-FB12-45EA-BC11-55A3FE854C7A}"/>
    <cellStyle name="Normal 2 2 3 2 4 8 2 3" xfId="49565" xr:uid="{FB495795-3055-4E15-8A55-B28495EC1182}"/>
    <cellStyle name="Normal 2 2 3 2 4 8 3" xfId="24426" xr:uid="{05A1EAF3-065E-4E7E-B62F-0A3D12440C33}"/>
    <cellStyle name="Normal 2 2 3 2 4 8 4" xfId="41185" xr:uid="{6103705B-5A88-4C79-A09D-B8174FC67D94}"/>
    <cellStyle name="Normal 2 2 3 2 4 9" xfId="8072" xr:uid="{6A179BC0-F862-464C-91ED-E7FB7E154077}"/>
    <cellStyle name="Normal 2 2 3 2 4 9 2" xfId="16452" xr:uid="{984C7FE9-2257-4F84-95A2-FA1B0E7ECFA6}"/>
    <cellStyle name="Normal 2 2 3 2 4 9 2 2" xfId="33212" xr:uid="{02FCAE1D-A1CF-4DB3-B764-1959E41484F2}"/>
    <cellStyle name="Normal 2 2 3 2 4 9 2 3" xfId="49971" xr:uid="{31B215C6-E321-4C64-9673-670DDF1DD76B}"/>
    <cellStyle name="Normal 2 2 3 2 4 9 3" xfId="24832" xr:uid="{7F9C3E3E-9BEC-435E-A8C9-8CC9C8361FD2}"/>
    <cellStyle name="Normal 2 2 3 2 4 9 4" xfId="41591" xr:uid="{AF20DBE5-BE7D-4E2C-93D2-164C494C5D9B}"/>
    <cellStyle name="Normal 2 2 3 2 5" xfId="615" xr:uid="{0EE89ABF-E230-4EB6-957C-53FDCD7DC10C}"/>
    <cellStyle name="Normal 2 2 3 2 5 2" xfId="4010" xr:uid="{74E7D667-A3E3-4665-B685-38ADA685351E}"/>
    <cellStyle name="Normal 2 2 3 2 5 2 2" xfId="12390" xr:uid="{733B35A1-F10E-46FF-9F03-C3D1BCBC4E5D}"/>
    <cellStyle name="Normal 2 2 3 2 5 2 2 2" xfId="29150" xr:uid="{0D5AA0BC-BE8C-4653-B06F-75E1C41481F7}"/>
    <cellStyle name="Normal 2 2 3 2 5 2 2 3" xfId="45909" xr:uid="{453CDB6C-15CB-4955-AAFC-B2B5D60D4745}"/>
    <cellStyle name="Normal 2 2 3 2 5 2 3" xfId="20770" xr:uid="{3DBDAB58-ABCD-4DAD-9099-B86F8581A1B1}"/>
    <cellStyle name="Normal 2 2 3 2 5 2 4" xfId="37529" xr:uid="{635BACB3-078A-4727-999E-75AA3646F057}"/>
    <cellStyle name="Normal 2 2 3 2 5 3" xfId="5697" xr:uid="{95E260E7-EB44-4FEE-9B8E-82351E137E91}"/>
    <cellStyle name="Normal 2 2 3 2 5 3 2" xfId="14077" xr:uid="{AE957320-C2E8-44E1-829B-5E82E03EAA41}"/>
    <cellStyle name="Normal 2 2 3 2 5 3 2 2" xfId="30837" xr:uid="{0F7F9BC9-1FF4-48ED-8FE9-3D9768F75189}"/>
    <cellStyle name="Normal 2 2 3 2 5 3 2 3" xfId="47596" xr:uid="{3AE50FE6-099B-4F38-A21B-B796E84FBBAF}"/>
    <cellStyle name="Normal 2 2 3 2 5 3 3" xfId="22457" xr:uid="{D7E85059-899E-4FB2-B2BF-DAF81FD32F95}"/>
    <cellStyle name="Normal 2 2 3 2 5 3 4" xfId="39216" xr:uid="{499165FA-C20C-4543-8E51-56EC149E977F}"/>
    <cellStyle name="Normal 2 2 3 2 5 4" xfId="2433" xr:uid="{DF78330E-9422-460F-AE60-8D653A027507}"/>
    <cellStyle name="Normal 2 2 3 2 5 4 2" xfId="10813" xr:uid="{9ED09915-4BAA-4B9D-BDA0-A42E3F52D999}"/>
    <cellStyle name="Normal 2 2 3 2 5 4 2 2" xfId="27573" xr:uid="{76F7204A-0A91-40F4-8E2D-A5AA9D3A451B}"/>
    <cellStyle name="Normal 2 2 3 2 5 4 2 3" xfId="44332" xr:uid="{FE15DAB8-48B0-4781-A530-07B8880EE324}"/>
    <cellStyle name="Normal 2 2 3 2 5 4 3" xfId="19193" xr:uid="{A5746E82-FFA4-4051-983B-EE4A990B761B}"/>
    <cellStyle name="Normal 2 2 3 2 5 4 4" xfId="35952" xr:uid="{64D061A1-6AB9-4A88-A473-1B73EB18CB2F}"/>
    <cellStyle name="Normal 2 2 3 2 5 5" xfId="9010" xr:uid="{C195797B-F61B-47A5-9DA7-40204C2BA0C9}"/>
    <cellStyle name="Normal 2 2 3 2 5 5 2" xfId="25770" xr:uid="{68C49850-4C96-429D-96C0-37DC098723D5}"/>
    <cellStyle name="Normal 2 2 3 2 5 5 3" xfId="42529" xr:uid="{7A448C6C-B314-49C4-BFC8-5534164D2B30}"/>
    <cellStyle name="Normal 2 2 3 2 5 6" xfId="17390" xr:uid="{FB9529EE-FA49-4005-B54F-21694AF84E4D}"/>
    <cellStyle name="Normal 2 2 3 2 5 7" xfId="34149" xr:uid="{5069A0E1-E412-42D2-ADCC-6E3ADA6183BF}"/>
    <cellStyle name="Normal 2 2 3 2 6" xfId="1049" xr:uid="{E982FAAD-6ECF-49C7-AA82-EAB6EC144A1E}"/>
    <cellStyle name="Normal 2 2 3 2 6 2" xfId="4438" xr:uid="{94501E92-13E8-4382-AF4A-F263BCDC8491}"/>
    <cellStyle name="Normal 2 2 3 2 6 2 2" xfId="12818" xr:uid="{374DA6C2-CA6D-4ED3-A2DD-F9D6F17A0421}"/>
    <cellStyle name="Normal 2 2 3 2 6 2 2 2" xfId="29578" xr:uid="{568BFFA0-7A9B-4D39-A360-2B0A43F01CD6}"/>
    <cellStyle name="Normal 2 2 3 2 6 2 2 3" xfId="46337" xr:uid="{87D1DC32-8445-4DDE-BB11-C6FD9A34CA6B}"/>
    <cellStyle name="Normal 2 2 3 2 6 2 3" xfId="21198" xr:uid="{43F38DF8-766A-4411-BBC6-A31AC040A2E5}"/>
    <cellStyle name="Normal 2 2 3 2 6 2 4" xfId="37957" xr:uid="{EEDEF120-92C9-4727-A543-1EE0296FF7BD}"/>
    <cellStyle name="Normal 2 2 3 2 6 3" xfId="6125" xr:uid="{287651B0-2D04-499B-883B-5F5B57ACE740}"/>
    <cellStyle name="Normal 2 2 3 2 6 3 2" xfId="14505" xr:uid="{9B91C2DB-5396-4062-8CE5-F94F17D0E97A}"/>
    <cellStyle name="Normal 2 2 3 2 6 3 2 2" xfId="31265" xr:uid="{A7FBCE01-5CFE-44E6-BC9B-0724C828368E}"/>
    <cellStyle name="Normal 2 2 3 2 6 3 2 3" xfId="48024" xr:uid="{F84F8EB9-2186-4686-B7FB-30447888B5E9}"/>
    <cellStyle name="Normal 2 2 3 2 6 3 3" xfId="22885" xr:uid="{8FCBAA2D-F4C4-43B0-9E5A-3D29EA97CDB5}"/>
    <cellStyle name="Normal 2 2 3 2 6 3 4" xfId="39644" xr:uid="{03AEFDEB-F6B7-48AA-8884-395A58C44790}"/>
    <cellStyle name="Normal 2 2 3 2 6 4" xfId="2861" xr:uid="{CCEA1336-C3B5-49D1-9BB4-9CF45DF910C0}"/>
    <cellStyle name="Normal 2 2 3 2 6 4 2" xfId="11241" xr:uid="{9AD76120-C192-43CD-A355-44E4213BD340}"/>
    <cellStyle name="Normal 2 2 3 2 6 4 2 2" xfId="28001" xr:uid="{A7C3F54E-FBBA-4F6B-B57D-74AB6FA3F8F7}"/>
    <cellStyle name="Normal 2 2 3 2 6 4 2 3" xfId="44760" xr:uid="{EDBE48FD-8ED3-4702-98E1-B022EDFFB9AF}"/>
    <cellStyle name="Normal 2 2 3 2 6 4 3" xfId="19621" xr:uid="{698B2BCB-9DBA-42C8-98E3-7F372EA9E167}"/>
    <cellStyle name="Normal 2 2 3 2 6 4 4" xfId="36380" xr:uid="{4B57DF58-D2A5-4F5D-BCF4-53B479421C2B}"/>
    <cellStyle name="Normal 2 2 3 2 6 5" xfId="9438" xr:uid="{5603AF2F-9019-4D6F-8431-4421F32A8463}"/>
    <cellStyle name="Normal 2 2 3 2 6 5 2" xfId="26198" xr:uid="{266A0549-837C-4E67-B09E-1E667B1A6B1C}"/>
    <cellStyle name="Normal 2 2 3 2 6 5 3" xfId="42957" xr:uid="{9107657B-E983-4F9C-A201-4171984217AF}"/>
    <cellStyle name="Normal 2 2 3 2 6 6" xfId="17818" xr:uid="{1ADEE528-55CE-42CD-866F-A5DD9ABAB3FC}"/>
    <cellStyle name="Normal 2 2 3 2 6 7" xfId="34577" xr:uid="{A7ACA317-3545-44BB-A764-52BCB2D8A1BB}"/>
    <cellStyle name="Normal 2 2 3 2 7" xfId="1507" xr:uid="{BCCF124E-6620-4424-8481-F6036B00D15B}"/>
    <cellStyle name="Normal 2 2 3 2 7 2" xfId="4896" xr:uid="{2AE7A967-0F69-4A3F-8236-699EE9EEA28E}"/>
    <cellStyle name="Normal 2 2 3 2 7 2 2" xfId="13276" xr:uid="{575E91EF-C293-4105-8537-8B667207B112}"/>
    <cellStyle name="Normal 2 2 3 2 7 2 2 2" xfId="30036" xr:uid="{5CE94468-A0F1-4089-A939-1C84B9A2C716}"/>
    <cellStyle name="Normal 2 2 3 2 7 2 2 3" xfId="46795" xr:uid="{D5DBA51A-E330-4923-8405-37A99C7DD507}"/>
    <cellStyle name="Normal 2 2 3 2 7 2 3" xfId="21656" xr:uid="{675025CD-2255-471F-92D0-95DD3D16857B}"/>
    <cellStyle name="Normal 2 2 3 2 7 2 4" xfId="38415" xr:uid="{445CF49D-F87B-41FF-A440-B771189D7CEE}"/>
    <cellStyle name="Normal 2 2 3 2 7 3" xfId="6583" xr:uid="{020C2CBE-146E-47E6-B065-C623DFCAB63E}"/>
    <cellStyle name="Normal 2 2 3 2 7 3 2" xfId="14963" xr:uid="{64F33D46-24B8-46A3-BE71-403554F8EA98}"/>
    <cellStyle name="Normal 2 2 3 2 7 3 2 2" xfId="31723" xr:uid="{E24AD21B-BCC4-4A12-8260-D3F698ECBECC}"/>
    <cellStyle name="Normal 2 2 3 2 7 3 2 3" xfId="48482" xr:uid="{18826CD4-C091-48F0-BCC8-99CE7392C0B6}"/>
    <cellStyle name="Normal 2 2 3 2 7 3 3" xfId="23343" xr:uid="{DE627D36-B832-4E4E-8C91-D7084B8F08B3}"/>
    <cellStyle name="Normal 2 2 3 2 7 3 4" xfId="40102" xr:uid="{0237CFB0-848B-423C-9AF9-D7616FF7E67E}"/>
    <cellStyle name="Normal 2 2 3 2 7 4" xfId="2000" xr:uid="{D1C839CF-835A-423E-BD6A-1B3887F383AB}"/>
    <cellStyle name="Normal 2 2 3 2 7 4 2" xfId="10387" xr:uid="{444AC4D5-DFF0-4695-9899-5B923C55E731}"/>
    <cellStyle name="Normal 2 2 3 2 7 4 2 2" xfId="27147" xr:uid="{96CD572A-10BA-4297-946F-AF0047984114}"/>
    <cellStyle name="Normal 2 2 3 2 7 4 2 3" xfId="43906" xr:uid="{BA25CF72-E258-4EEA-9067-DA6413F17395}"/>
    <cellStyle name="Normal 2 2 3 2 7 4 3" xfId="18767" xr:uid="{29AC38A9-7CC6-4456-8DF4-C7A9813F4E66}"/>
    <cellStyle name="Normal 2 2 3 2 7 4 4" xfId="35526" xr:uid="{B6756C67-3E2C-4FAB-B2CF-886CBC2D860F}"/>
    <cellStyle name="Normal 2 2 3 2 7 5" xfId="9896" xr:uid="{84A8054C-9997-4F67-8A94-60C8678983CC}"/>
    <cellStyle name="Normal 2 2 3 2 7 5 2" xfId="26656" xr:uid="{75064FA9-E40D-4E3E-AACB-B2A2FED0E9DA}"/>
    <cellStyle name="Normal 2 2 3 2 7 5 3" xfId="43415" xr:uid="{09C12B14-275E-47BF-8340-08F2FB14A980}"/>
    <cellStyle name="Normal 2 2 3 2 7 6" xfId="18276" xr:uid="{B89B8496-5910-4382-9ED3-CF5EB77E8EF5}"/>
    <cellStyle name="Normal 2 2 3 2 7 7" xfId="35035" xr:uid="{06B63124-72B4-482A-B3D4-AFFBD6A2B260}"/>
    <cellStyle name="Normal 2 2 3 2 8" xfId="3625" xr:uid="{4283ED94-EB1A-4164-8C47-3823A4F298ED}"/>
    <cellStyle name="Normal 2 2 3 2 8 2" xfId="12005" xr:uid="{80BFD653-93FE-4831-B12E-7246F6247FAB}"/>
    <cellStyle name="Normal 2 2 3 2 8 2 2" xfId="28765" xr:uid="{E92F711B-C911-40AE-AD1D-B644B687D61C}"/>
    <cellStyle name="Normal 2 2 3 2 8 2 3" xfId="45524" xr:uid="{7C2EE246-EF85-41B9-9DFD-0F0C136A0C99}"/>
    <cellStyle name="Normal 2 2 3 2 8 3" xfId="20385" xr:uid="{A6F29F89-0D44-45A9-BEA2-BDF9AB43791A}"/>
    <cellStyle name="Normal 2 2 3 2 8 4" xfId="37144" xr:uid="{AE1629DE-EA22-47A8-8828-501092D2E8E0}"/>
    <cellStyle name="Normal 2 2 3 2 9" xfId="5271" xr:uid="{AA151511-91BC-4961-B254-CDB907929450}"/>
    <cellStyle name="Normal 2 2 3 2 9 2" xfId="13651" xr:uid="{CFEF65AF-F3DB-4CF3-A34B-CFE0477EADA7}"/>
    <cellStyle name="Normal 2 2 3 2 9 2 2" xfId="30411" xr:uid="{7DBBCD1F-CE22-4771-9724-70A048D04617}"/>
    <cellStyle name="Normal 2 2 3 2 9 2 3" xfId="47170" xr:uid="{EADBE8C4-8B34-46C3-9A71-888FCE075EFB}"/>
    <cellStyle name="Normal 2 2 3 2 9 3" xfId="22031" xr:uid="{0627C09A-AD6B-4592-A40D-A442F69B861C}"/>
    <cellStyle name="Normal 2 2 3 2 9 4" xfId="38790" xr:uid="{81420D50-26A2-4487-9C86-EAAF6587EF5F}"/>
    <cellStyle name="Normal 2 2 3 20" xfId="33695" xr:uid="{B186C213-A31F-4D9C-AE3E-12D522773B63}"/>
    <cellStyle name="Normal 2 2 3 3" xfId="169" xr:uid="{8526D5FA-179E-4D1B-B6B6-E8E490774C98}"/>
    <cellStyle name="Normal 2 2 3 3 10" xfId="7396" xr:uid="{B166B2CA-5E61-4210-8D12-2693DE6A140C}"/>
    <cellStyle name="Normal 2 2 3 3 10 2" xfId="15776" xr:uid="{B2E2290E-FDF4-4695-85B6-AAAF77995E8D}"/>
    <cellStyle name="Normal 2 2 3 3 10 2 2" xfId="32536" xr:uid="{95277C70-531B-4B56-89B0-B31F2BAAEC82}"/>
    <cellStyle name="Normal 2 2 3 3 10 2 3" xfId="49295" xr:uid="{25E562DD-CA77-47B2-A353-DC92CDC85D36}"/>
    <cellStyle name="Normal 2 2 3 3 10 3" xfId="24156" xr:uid="{CC03AFF1-81C6-4B86-8682-B776F8A15FFB}"/>
    <cellStyle name="Normal 2 2 3 3 10 4" xfId="40915" xr:uid="{969E10B6-59BD-4538-BA1F-097459B99B32}"/>
    <cellStyle name="Normal 2 2 3 3 11" xfId="7802" xr:uid="{F1F1D945-DFD9-4432-A33C-D5DBDCD1F550}"/>
    <cellStyle name="Normal 2 2 3 3 11 2" xfId="16182" xr:uid="{B7789E51-A413-4038-B835-58650337A379}"/>
    <cellStyle name="Normal 2 2 3 3 11 2 2" xfId="32942" xr:uid="{EF91C9B5-37FF-4FC3-BB73-40D1882F58E6}"/>
    <cellStyle name="Normal 2 2 3 3 11 2 3" xfId="49701" xr:uid="{46EDAD80-0490-4445-9207-1B54F9421E3A}"/>
    <cellStyle name="Normal 2 2 3 3 11 3" xfId="24562" xr:uid="{B23AA4A0-D281-4A88-B121-D60C302B704C}"/>
    <cellStyle name="Normal 2 2 3 3 11 4" xfId="41321" xr:uid="{29FF9516-F61F-4A86-AF5A-17CACB0854DB}"/>
    <cellStyle name="Normal 2 2 3 3 12" xfId="8208" xr:uid="{FF4E7922-C7C0-4C7F-A19B-EA99BE6F2E81}"/>
    <cellStyle name="Normal 2 2 3 3 12 2" xfId="16588" xr:uid="{2EA75343-886C-45ED-AC97-2236BF0FD100}"/>
    <cellStyle name="Normal 2 2 3 3 12 2 2" xfId="33348" xr:uid="{BEF236B6-203B-403F-9CCC-A76AF74D3905}"/>
    <cellStyle name="Normal 2 2 3 3 12 2 3" xfId="50107" xr:uid="{1C4FFAD2-2FD0-46DB-9A24-B161F2815CC3}"/>
    <cellStyle name="Normal 2 2 3 3 12 3" xfId="24968" xr:uid="{0880919D-B7DB-47CB-9721-7B7FD385A9B9}"/>
    <cellStyle name="Normal 2 2 3 3 12 4" xfId="41727" xr:uid="{612A1E14-304E-4487-B812-0093BB92BFA6}"/>
    <cellStyle name="Normal 2 2 3 3 13" xfId="1896" xr:uid="{8549ACF2-C86D-4E74-8E9F-50C4366F1F5B}"/>
    <cellStyle name="Normal 2 2 3 3 13 2" xfId="10284" xr:uid="{6F266C3E-C9DF-4B85-AA02-0080B401AE45}"/>
    <cellStyle name="Normal 2 2 3 3 13 2 2" xfId="27044" xr:uid="{6500EDA1-D469-438E-994B-84E49620DC38}"/>
    <cellStyle name="Normal 2 2 3 3 13 2 3" xfId="43803" xr:uid="{0B31A3B1-B845-42E5-9551-AEEAACB01544}"/>
    <cellStyle name="Normal 2 2 3 3 13 3" xfId="18664" xr:uid="{CFFA344D-77BB-4820-891C-1983A452F540}"/>
    <cellStyle name="Normal 2 2 3 3 13 4" xfId="35423" xr:uid="{4A0192A2-58F9-4D28-B4A7-104016493052}"/>
    <cellStyle name="Normal 2 2 3 3 14" xfId="8630" xr:uid="{465A2465-FBED-4772-89DE-3965E8151F9F}"/>
    <cellStyle name="Normal 2 2 3 3 14 2" xfId="25390" xr:uid="{240D605C-ED4D-4B58-99C0-2AC40D968D1C}"/>
    <cellStyle name="Normal 2 2 3 3 14 3" xfId="42149" xr:uid="{711D0C98-E396-4F80-A758-642BBA2EFC15}"/>
    <cellStyle name="Normal 2 2 3 3 15" xfId="17010" xr:uid="{CB8E0849-5D26-4718-9219-73CE18058339}"/>
    <cellStyle name="Normal 2 2 3 3 16" xfId="33769" xr:uid="{579CCCED-825F-4031-9049-50ABF1A94EDE}"/>
    <cellStyle name="Normal 2 2 3 3 2" xfId="457" xr:uid="{5DF614EF-1653-4FDD-BB6E-256D3FEC748C}"/>
    <cellStyle name="Normal 2 2 3 3 2 10" xfId="8362" xr:uid="{5A518716-A4ED-4091-BED8-1D86C5489367}"/>
    <cellStyle name="Normal 2 2 3 3 2 10 2" xfId="16742" xr:uid="{82CA3D35-6E2A-4E1F-8BA3-F59EE3C7FD7E}"/>
    <cellStyle name="Normal 2 2 3 3 2 10 2 2" xfId="33502" xr:uid="{F8F3334C-3D0A-4B17-A5A7-08C8F244CAEF}"/>
    <cellStyle name="Normal 2 2 3 3 2 10 2 3" xfId="50261" xr:uid="{B9DDD42D-46AB-40DF-A9E9-28B80B3DE856}"/>
    <cellStyle name="Normal 2 2 3 3 2 10 3" xfId="25122" xr:uid="{03117284-3EFC-4052-83F6-C4EA9FC3C5F6}"/>
    <cellStyle name="Normal 2 2 3 3 2 10 4" xfId="41881" xr:uid="{CEFBCCE6-CE8E-4C2C-A488-0CF496762260}"/>
    <cellStyle name="Normal 2 2 3 3 2 11" xfId="2289" xr:uid="{706D9647-5AC8-4DDD-A941-F39AA8EB53EE}"/>
    <cellStyle name="Normal 2 2 3 3 2 11 2" xfId="10671" xr:uid="{E24D39B2-D1FB-4755-8624-77600E7E6CAF}"/>
    <cellStyle name="Normal 2 2 3 3 2 11 2 2" xfId="27431" xr:uid="{939471B0-5132-4685-A4B8-9D9C877A901C}"/>
    <cellStyle name="Normal 2 2 3 3 2 11 2 3" xfId="44190" xr:uid="{BDAC6DE1-CB3E-48B3-9E6F-BC1AEFB33907}"/>
    <cellStyle name="Normal 2 2 3 3 2 11 3" xfId="19051" xr:uid="{5C60D850-8972-4C2B-B8F9-0F908BDECB69}"/>
    <cellStyle name="Normal 2 2 3 3 2 11 4" xfId="35810" xr:uid="{025D41C8-93CC-4435-A3E3-00291ABC9E67}"/>
    <cellStyle name="Normal 2 2 3 3 2 12" xfId="8868" xr:uid="{BD7A8B3E-57B8-42E8-8755-11849F789A36}"/>
    <cellStyle name="Normal 2 2 3 3 2 12 2" xfId="25628" xr:uid="{C29CDB71-6F7B-462D-93FF-EA475A71A863}"/>
    <cellStyle name="Normal 2 2 3 3 2 12 3" xfId="42387" xr:uid="{35526854-8360-499D-937C-ACD2AA9CE96C}"/>
    <cellStyle name="Normal 2 2 3 3 2 13" xfId="17248" xr:uid="{02047AD3-EB51-48DC-89DE-0341AEBD479E}"/>
    <cellStyle name="Normal 2 2 3 3 2 14" xfId="34007" xr:uid="{CEE268FD-AB70-4FAA-93DE-8093316B3887}"/>
    <cellStyle name="Normal 2 2 3 3 2 2" xfId="899" xr:uid="{F49CF8FA-1440-49AC-89DB-2E093A70D6BF}"/>
    <cellStyle name="Normal 2 2 3 3 2 2 2" xfId="4294" xr:uid="{7EA0C396-0538-4D65-8BED-E93F6178D177}"/>
    <cellStyle name="Normal 2 2 3 3 2 2 2 2" xfId="12674" xr:uid="{4579C545-ED56-469D-8B5B-8F68BC913525}"/>
    <cellStyle name="Normal 2 2 3 3 2 2 2 2 2" xfId="29434" xr:uid="{F91B52D1-7088-4CBB-8746-07CF187D3A30}"/>
    <cellStyle name="Normal 2 2 3 3 2 2 2 2 3" xfId="46193" xr:uid="{B1251CC8-02D0-4DB2-A087-71AF08C8BE1E}"/>
    <cellStyle name="Normal 2 2 3 3 2 2 2 3" xfId="21054" xr:uid="{529453AB-671E-4644-9AD3-731AD78ED4B7}"/>
    <cellStyle name="Normal 2 2 3 3 2 2 2 4" xfId="37813" xr:uid="{06921BC4-2506-4D1A-8C1D-E5F297468039}"/>
    <cellStyle name="Normal 2 2 3 3 2 2 3" xfId="5981" xr:uid="{04292307-7C04-4F7A-AA0F-C7F5CB789504}"/>
    <cellStyle name="Normal 2 2 3 3 2 2 3 2" xfId="14361" xr:uid="{C1F40B43-0122-4549-A197-0ED7A8D8B63C}"/>
    <cellStyle name="Normal 2 2 3 3 2 2 3 2 2" xfId="31121" xr:uid="{D3DE8188-D74D-4F87-B391-ED2BC7E9EF4D}"/>
    <cellStyle name="Normal 2 2 3 3 2 2 3 2 3" xfId="47880" xr:uid="{6A871DAD-8A2E-4858-8B70-B10A69DAE900}"/>
    <cellStyle name="Normal 2 2 3 3 2 2 3 3" xfId="22741" xr:uid="{8EBA2D10-BDD4-4745-B66E-ED88BC4733FB}"/>
    <cellStyle name="Normal 2 2 3 3 2 2 3 4" xfId="39500" xr:uid="{232A17EE-9795-4282-BBB0-7D01AB3C2F0C}"/>
    <cellStyle name="Normal 2 2 3 3 2 2 4" xfId="2717" xr:uid="{95DE2A5A-4F99-49DD-8611-BC5549D51EFB}"/>
    <cellStyle name="Normal 2 2 3 3 2 2 4 2" xfId="11097" xr:uid="{D16B9ABD-F4B1-4086-8445-2A400247DA82}"/>
    <cellStyle name="Normal 2 2 3 3 2 2 4 2 2" xfId="27857" xr:uid="{F82A805A-9C00-4A95-AF41-EE562B69ABEE}"/>
    <cellStyle name="Normal 2 2 3 3 2 2 4 2 3" xfId="44616" xr:uid="{4DDE7A81-3911-4F22-B2BF-D676BB654674}"/>
    <cellStyle name="Normal 2 2 3 3 2 2 4 3" xfId="19477" xr:uid="{EBD71E27-66DF-4478-AE30-54180A9B9C4D}"/>
    <cellStyle name="Normal 2 2 3 3 2 2 4 4" xfId="36236" xr:uid="{4E02C82B-2296-48E8-9839-67DB6F29F96B}"/>
    <cellStyle name="Normal 2 2 3 3 2 2 5" xfId="9294" xr:uid="{E0C4A58E-D89A-447E-89BF-F063CCE2EADF}"/>
    <cellStyle name="Normal 2 2 3 3 2 2 5 2" xfId="26054" xr:uid="{B29D686A-FA17-48CD-8945-5776A4F78D02}"/>
    <cellStyle name="Normal 2 2 3 3 2 2 5 3" xfId="42813" xr:uid="{6FD3E308-3AA6-4805-BCAE-998D7C60CD32}"/>
    <cellStyle name="Normal 2 2 3 3 2 2 6" xfId="17674" xr:uid="{3FFC628C-562B-4DA6-9328-BEDD13032B84}"/>
    <cellStyle name="Normal 2 2 3 3 2 2 7" xfId="34433" xr:uid="{D55C360A-20AC-4CFA-B5AF-53D2989765D3}"/>
    <cellStyle name="Normal 2 2 3 3 2 3" xfId="1333" xr:uid="{E36371D2-66B4-4204-A1E3-5EB6C18519F1}"/>
    <cellStyle name="Normal 2 2 3 3 2 3 2" xfId="4722" xr:uid="{C15055B6-18E9-4F33-BAE9-CB983A91D266}"/>
    <cellStyle name="Normal 2 2 3 3 2 3 2 2" xfId="13102" xr:uid="{FCE1F000-C65A-4E88-A51F-E14D49189235}"/>
    <cellStyle name="Normal 2 2 3 3 2 3 2 2 2" xfId="29862" xr:uid="{9B77B863-5C7F-4C48-B396-5493E11DA7D7}"/>
    <cellStyle name="Normal 2 2 3 3 2 3 2 2 3" xfId="46621" xr:uid="{3D264EF8-98D4-420B-B29F-106C6FF94238}"/>
    <cellStyle name="Normal 2 2 3 3 2 3 2 3" xfId="21482" xr:uid="{4AD68EC7-DA6E-4F52-B433-3DCB84A7B8DA}"/>
    <cellStyle name="Normal 2 2 3 3 2 3 2 4" xfId="38241" xr:uid="{9C7CA512-8BD7-48FE-A73A-24C3E1CFAC5D}"/>
    <cellStyle name="Normal 2 2 3 3 2 3 3" xfId="6409" xr:uid="{C4E31A1C-62E1-4AC8-9E47-5DADA4461873}"/>
    <cellStyle name="Normal 2 2 3 3 2 3 3 2" xfId="14789" xr:uid="{391D13BF-8344-4B0A-9AF0-40FE98E29C23}"/>
    <cellStyle name="Normal 2 2 3 3 2 3 3 2 2" xfId="31549" xr:uid="{3BAB8B7B-EF93-4BEF-8C32-28D265808C36}"/>
    <cellStyle name="Normal 2 2 3 3 2 3 3 2 3" xfId="48308" xr:uid="{87756A03-1928-44ED-BE97-3781CE242612}"/>
    <cellStyle name="Normal 2 2 3 3 2 3 3 3" xfId="23169" xr:uid="{9A78057E-64EC-4582-9344-832210087BD6}"/>
    <cellStyle name="Normal 2 2 3 3 2 3 3 4" xfId="39928" xr:uid="{1D3E82B0-4EC2-4447-9EFE-BBDB4CF846FB}"/>
    <cellStyle name="Normal 2 2 3 3 2 3 4" xfId="3145" xr:uid="{D1E48726-9114-4BCF-B3F9-DD440D7BDCAA}"/>
    <cellStyle name="Normal 2 2 3 3 2 3 4 2" xfId="11525" xr:uid="{230AD0BA-4682-4D77-8B7B-CA7AB71A3F39}"/>
    <cellStyle name="Normal 2 2 3 3 2 3 4 2 2" xfId="28285" xr:uid="{F062E220-0382-4E14-A011-30E49EEAA265}"/>
    <cellStyle name="Normal 2 2 3 3 2 3 4 2 3" xfId="45044" xr:uid="{BF5BAE36-67FC-47D3-913A-08BBC136A90D}"/>
    <cellStyle name="Normal 2 2 3 3 2 3 4 3" xfId="19905" xr:uid="{EF09295B-B755-4CC5-A29D-FB3CBBC523BD}"/>
    <cellStyle name="Normal 2 2 3 3 2 3 4 4" xfId="36664" xr:uid="{F1856F5E-9BC2-4D4D-A62F-D062267F7438}"/>
    <cellStyle name="Normal 2 2 3 3 2 3 5" xfId="9722" xr:uid="{1B2EB988-78B4-4C44-8B6B-C73C30FEB903}"/>
    <cellStyle name="Normal 2 2 3 3 2 3 5 2" xfId="26482" xr:uid="{FC6708F6-49D2-4894-9036-AE7889D7BC57}"/>
    <cellStyle name="Normal 2 2 3 3 2 3 5 3" xfId="43241" xr:uid="{E0B12C8E-F96E-4677-946F-90518A6605AA}"/>
    <cellStyle name="Normal 2 2 3 3 2 3 6" xfId="18102" xr:uid="{A891702F-DF03-4DC7-B45F-5AFD5D497F21}"/>
    <cellStyle name="Normal 2 2 3 3 2 3 7" xfId="34861" xr:uid="{43AEB0A9-31BF-44AE-8F5F-E70FE2F9771C}"/>
    <cellStyle name="Normal 2 2 3 3 2 4" xfId="1662" xr:uid="{4E0DE454-383E-4D63-AA5A-12E066A31002}"/>
    <cellStyle name="Normal 2 2 3 3 2 4 2" xfId="5051" xr:uid="{0567AC91-288A-4117-82FA-638F140A5D55}"/>
    <cellStyle name="Normal 2 2 3 3 2 4 2 2" xfId="13431" xr:uid="{6CAE892F-40F8-4E0C-A20E-5BF421032C1D}"/>
    <cellStyle name="Normal 2 2 3 3 2 4 2 2 2" xfId="30191" xr:uid="{F84B70CC-4FC8-4B86-AB82-2FC892ED0D7F}"/>
    <cellStyle name="Normal 2 2 3 3 2 4 2 2 3" xfId="46950" xr:uid="{782E067C-3206-469D-95E3-48F33A174C0A}"/>
    <cellStyle name="Normal 2 2 3 3 2 4 2 3" xfId="21811" xr:uid="{4174B1B3-1677-493B-A8A8-7FABED44EB47}"/>
    <cellStyle name="Normal 2 2 3 3 2 4 2 4" xfId="38570" xr:uid="{0B8775EE-FB02-4802-8A22-EAEA816B8698}"/>
    <cellStyle name="Normal 2 2 3 3 2 4 3" xfId="6738" xr:uid="{5E69B990-EE0E-4D1F-9688-B9C1505EF227}"/>
    <cellStyle name="Normal 2 2 3 3 2 4 3 2" xfId="15118" xr:uid="{E528F85E-485B-49A2-906D-E387524C0A74}"/>
    <cellStyle name="Normal 2 2 3 3 2 4 3 2 2" xfId="31878" xr:uid="{32C79A99-727C-4A7D-BEE2-1EA5E58E3B44}"/>
    <cellStyle name="Normal 2 2 3 3 2 4 3 2 3" xfId="48637" xr:uid="{CD6FF67D-50FE-44F4-AB2F-3A43FAE61221}"/>
    <cellStyle name="Normal 2 2 3 3 2 4 3 3" xfId="23498" xr:uid="{F4DE7632-4A2D-4C91-8F91-3BA3AFD260F8}"/>
    <cellStyle name="Normal 2 2 3 3 2 4 3 4" xfId="40257" xr:uid="{B93C2704-0652-4EC8-991E-1D925F3B993C}"/>
    <cellStyle name="Normal 2 2 3 3 2 4 4" xfId="3362" xr:uid="{277F3052-936B-4A2F-B50B-910E4CFA8734}"/>
    <cellStyle name="Normal 2 2 3 3 2 4 4 2" xfId="11742" xr:uid="{0EDF1023-45F1-48AB-A292-B77456290FE5}"/>
    <cellStyle name="Normal 2 2 3 3 2 4 4 2 2" xfId="28502" xr:uid="{B70EF861-69E1-4D7A-BBE4-77D33CF885A6}"/>
    <cellStyle name="Normal 2 2 3 3 2 4 4 2 3" xfId="45261" xr:uid="{9DEA9620-4005-4A3B-AA9B-7AB0B3F4DC09}"/>
    <cellStyle name="Normal 2 2 3 3 2 4 4 3" xfId="20122" xr:uid="{F2675E18-E703-4A3C-8C13-02E171A16EB5}"/>
    <cellStyle name="Normal 2 2 3 3 2 4 4 4" xfId="36881" xr:uid="{9918036C-D8E6-4758-BE64-8287C06FBCF7}"/>
    <cellStyle name="Normal 2 2 3 3 2 4 5" xfId="10051" xr:uid="{B352009C-DB41-43BC-B63A-2F9D91C5F0EA}"/>
    <cellStyle name="Normal 2 2 3 3 2 4 5 2" xfId="26811" xr:uid="{41D71584-53D5-49B0-9A74-B2914C3BEC7E}"/>
    <cellStyle name="Normal 2 2 3 3 2 4 5 3" xfId="43570" xr:uid="{C25B206C-C471-4AD0-B621-F4765978EBAB}"/>
    <cellStyle name="Normal 2 2 3 3 2 4 6" xfId="18431" xr:uid="{BED0569D-32EB-436E-AC0E-F02DA5ED9BF9}"/>
    <cellStyle name="Normal 2 2 3 3 2 4 7" xfId="35190" xr:uid="{C7AAF484-396A-4369-A304-0F7914242EF6}"/>
    <cellStyle name="Normal 2 2 3 3 2 5" xfId="3781" xr:uid="{EEBB120F-F293-49E1-8302-B14365216284}"/>
    <cellStyle name="Normal 2 2 3 3 2 5 2" xfId="12161" xr:uid="{1FB1BFB8-FAA9-4966-ADB2-7C219F96BE20}"/>
    <cellStyle name="Normal 2 2 3 3 2 5 2 2" xfId="28921" xr:uid="{69239F70-B9D5-4DEB-9EB1-A44CABF8C0B5}"/>
    <cellStyle name="Normal 2 2 3 3 2 5 2 3" xfId="45680" xr:uid="{D4D6D19B-F03C-466A-AF7C-1A99C1891366}"/>
    <cellStyle name="Normal 2 2 3 3 2 5 3" xfId="20541" xr:uid="{0ADC33DB-AFBC-4A32-919C-F9EFADC5FCBA}"/>
    <cellStyle name="Normal 2 2 3 3 2 5 4" xfId="37300" xr:uid="{1A950F16-BC39-4D50-927F-4DC8D4DDC721}"/>
    <cellStyle name="Normal 2 2 3 3 2 6" xfId="5555" xr:uid="{4BAADFA9-DDDF-4C9B-9295-67A19750464A}"/>
    <cellStyle name="Normal 2 2 3 3 2 6 2" xfId="13935" xr:uid="{EA4972B0-6231-4710-8388-AE7E2E933806}"/>
    <cellStyle name="Normal 2 2 3 3 2 6 2 2" xfId="30695" xr:uid="{BBEAB638-19F3-47E0-B0DA-BCA1CE4AB402}"/>
    <cellStyle name="Normal 2 2 3 3 2 6 2 3" xfId="47454" xr:uid="{11468914-5090-4F46-8A19-F8529D8D06F4}"/>
    <cellStyle name="Normal 2 2 3 3 2 6 3" xfId="22315" xr:uid="{6916505C-D168-4171-9D28-FFC9403A99FC}"/>
    <cellStyle name="Normal 2 2 3 3 2 6 4" xfId="39074" xr:uid="{3CB449A8-384D-416E-9533-639A5888149C}"/>
    <cellStyle name="Normal 2 2 3 3 2 7" xfId="7144" xr:uid="{FF321B0A-0351-4B12-91EF-2676ED2200D0}"/>
    <cellStyle name="Normal 2 2 3 3 2 7 2" xfId="15524" xr:uid="{EE7D3335-4301-4E6F-9BE6-B1D8748F5604}"/>
    <cellStyle name="Normal 2 2 3 3 2 7 2 2" xfId="32284" xr:uid="{6E898EEA-F170-4370-8900-339E471E3EBF}"/>
    <cellStyle name="Normal 2 2 3 3 2 7 2 3" xfId="49043" xr:uid="{2A0B40DA-FC65-42A0-9144-8CDAF84DA9B7}"/>
    <cellStyle name="Normal 2 2 3 3 2 7 3" xfId="23904" xr:uid="{3FC59463-4ACC-48A7-80C7-A38513B860D5}"/>
    <cellStyle name="Normal 2 2 3 3 2 7 4" xfId="40663" xr:uid="{18ECF1F8-C295-4FBE-B513-651F09BA8465}"/>
    <cellStyle name="Normal 2 2 3 3 2 8" xfId="7550" xr:uid="{22C43CF8-8A67-49F6-9AF2-5DB3CC95E248}"/>
    <cellStyle name="Normal 2 2 3 3 2 8 2" xfId="15930" xr:uid="{4235417B-2CD9-4CFF-BEF5-F2955ACA517E}"/>
    <cellStyle name="Normal 2 2 3 3 2 8 2 2" xfId="32690" xr:uid="{9FA7288E-78CF-4C4C-853B-08DDA71F928F}"/>
    <cellStyle name="Normal 2 2 3 3 2 8 2 3" xfId="49449" xr:uid="{3CEA865C-1A76-4508-9210-8FE214680968}"/>
    <cellStyle name="Normal 2 2 3 3 2 8 3" xfId="24310" xr:uid="{9CB1315A-35D5-45A5-B0DF-314D8EFE019A}"/>
    <cellStyle name="Normal 2 2 3 3 2 8 4" xfId="41069" xr:uid="{C0261213-3A55-4C30-94BF-D173F7A79AB9}"/>
    <cellStyle name="Normal 2 2 3 3 2 9" xfId="7956" xr:uid="{668F5222-93D6-4B32-BDA9-8FE9D4C48591}"/>
    <cellStyle name="Normal 2 2 3 3 2 9 2" xfId="16336" xr:uid="{09000D1C-DA80-4103-8963-832D0D5A5BFE}"/>
    <cellStyle name="Normal 2 2 3 3 2 9 2 2" xfId="33096" xr:uid="{06018635-9A9D-4C12-A524-F595F63990F3}"/>
    <cellStyle name="Normal 2 2 3 3 2 9 2 3" xfId="49855" xr:uid="{0AA02A3E-DEBD-4F23-8E8D-7CE93106B728}"/>
    <cellStyle name="Normal 2 2 3 3 2 9 3" xfId="24716" xr:uid="{74252387-F0ED-4C08-9BF2-ABD0ED4F947B}"/>
    <cellStyle name="Normal 2 2 3 3 2 9 4" xfId="41475" xr:uid="{CE225FD7-A268-4172-9A23-1B58AF54F2C0}"/>
    <cellStyle name="Normal 2 2 3 3 3" xfId="458" xr:uid="{FFBC1437-53AE-4CCA-999A-C98474CB7C67}"/>
    <cellStyle name="Normal 2 2 3 3 3 10" xfId="8479" xr:uid="{22B6310D-F1C0-41E5-A2F3-12D504462E29}"/>
    <cellStyle name="Normal 2 2 3 3 3 10 2" xfId="16859" xr:uid="{F9678005-C70F-41DD-AD38-8B4CED5C26EF}"/>
    <cellStyle name="Normal 2 2 3 3 3 10 2 2" xfId="33619" xr:uid="{F8F6F657-89A7-4323-90A7-793EFA3E2734}"/>
    <cellStyle name="Normal 2 2 3 3 3 10 2 3" xfId="50378" xr:uid="{F248BF4D-F412-47BB-8F56-8B28761AC709}"/>
    <cellStyle name="Normal 2 2 3 3 3 10 3" xfId="25239" xr:uid="{F3AF1377-ED36-44EA-BB64-FD52A9844505}"/>
    <cellStyle name="Normal 2 2 3 3 3 10 4" xfId="41998" xr:uid="{701CEADE-6991-430D-AD73-53E4223673C0}"/>
    <cellStyle name="Normal 2 2 3 3 3 11" xfId="2290" xr:uid="{196BD7A3-1265-4245-8A12-216B7FFF69B6}"/>
    <cellStyle name="Normal 2 2 3 3 3 11 2" xfId="10672" xr:uid="{50AE5425-9D71-4D7E-A17E-43156EB9D9A1}"/>
    <cellStyle name="Normal 2 2 3 3 3 11 2 2" xfId="27432" xr:uid="{D934C81A-BD15-459E-8994-932D038BCFDA}"/>
    <cellStyle name="Normal 2 2 3 3 3 11 2 3" xfId="44191" xr:uid="{E4236222-BFD6-45FB-A7C2-D996151D0216}"/>
    <cellStyle name="Normal 2 2 3 3 3 11 3" xfId="19052" xr:uid="{64DFEE32-BBB6-41A6-966A-C871AA69277D}"/>
    <cellStyle name="Normal 2 2 3 3 3 11 4" xfId="35811" xr:uid="{F064D9D1-2F14-4763-B579-408EABA01D68}"/>
    <cellStyle name="Normal 2 2 3 3 3 12" xfId="8869" xr:uid="{4E3C4505-AED0-44DF-900D-C9DE59FC0C77}"/>
    <cellStyle name="Normal 2 2 3 3 3 12 2" xfId="25629" xr:uid="{2567F819-F09B-4AEB-983F-519B560EF765}"/>
    <cellStyle name="Normal 2 2 3 3 3 12 3" xfId="42388" xr:uid="{14B71734-5BA3-4427-A7C3-994E86EB5388}"/>
    <cellStyle name="Normal 2 2 3 3 3 13" xfId="17249" xr:uid="{0A1D7829-AD6F-4559-8F6D-6FB7CE14BD88}"/>
    <cellStyle name="Normal 2 2 3 3 3 14" xfId="34008" xr:uid="{0AA46504-53C8-4ABD-BC15-00117BCAA924}"/>
    <cellStyle name="Normal 2 2 3 3 3 2" xfId="900" xr:uid="{30F306AD-5449-4739-85A4-956220150F65}"/>
    <cellStyle name="Normal 2 2 3 3 3 2 2" xfId="4295" xr:uid="{D86B7B57-7255-4A89-987A-E6DC34E0416E}"/>
    <cellStyle name="Normal 2 2 3 3 3 2 2 2" xfId="12675" xr:uid="{13D70FF2-B37A-408A-BF91-74E840575FF5}"/>
    <cellStyle name="Normal 2 2 3 3 3 2 2 2 2" xfId="29435" xr:uid="{CD2FB18D-8261-4ACC-AB8E-1E3EE22ECB43}"/>
    <cellStyle name="Normal 2 2 3 3 3 2 2 2 3" xfId="46194" xr:uid="{3925868F-3633-4C1F-92E2-473D8A155496}"/>
    <cellStyle name="Normal 2 2 3 3 3 2 2 3" xfId="21055" xr:uid="{4F930A83-A3D3-4A0E-A327-3F5BC9B792CE}"/>
    <cellStyle name="Normal 2 2 3 3 3 2 2 4" xfId="37814" xr:uid="{71F8035F-9ECB-4469-A7B4-0F36F68F6939}"/>
    <cellStyle name="Normal 2 2 3 3 3 2 3" xfId="5982" xr:uid="{DCD15BA2-E1F4-4C8D-9283-5177363FB373}"/>
    <cellStyle name="Normal 2 2 3 3 3 2 3 2" xfId="14362" xr:uid="{DDEA1A32-9586-4FA2-B49C-C5456ECC219A}"/>
    <cellStyle name="Normal 2 2 3 3 3 2 3 2 2" xfId="31122" xr:uid="{5C25B462-5C8B-4B07-9A71-4E6E3EDFC56A}"/>
    <cellStyle name="Normal 2 2 3 3 3 2 3 2 3" xfId="47881" xr:uid="{045A7E57-074E-4EEE-8BFC-0216FF977B9E}"/>
    <cellStyle name="Normal 2 2 3 3 3 2 3 3" xfId="22742" xr:uid="{CEF26673-4402-49E3-926E-0FB8A01FAF84}"/>
    <cellStyle name="Normal 2 2 3 3 3 2 3 4" xfId="39501" xr:uid="{167908E7-1420-4E04-BCEA-00ECB58AB4B7}"/>
    <cellStyle name="Normal 2 2 3 3 3 2 4" xfId="2718" xr:uid="{9E7364D0-3D2A-4E7A-AC83-D83BDFCD0D01}"/>
    <cellStyle name="Normal 2 2 3 3 3 2 4 2" xfId="11098" xr:uid="{E38728FA-1767-44C3-AC96-79881CAC637E}"/>
    <cellStyle name="Normal 2 2 3 3 3 2 4 2 2" xfId="27858" xr:uid="{603EF3D2-ACC6-4E28-8B79-098BBCBC5348}"/>
    <cellStyle name="Normal 2 2 3 3 3 2 4 2 3" xfId="44617" xr:uid="{912C206A-6A40-4AA2-B3CD-CEFD57CB6155}"/>
    <cellStyle name="Normal 2 2 3 3 3 2 4 3" xfId="19478" xr:uid="{F710AC39-D0BC-4BC4-8644-E3670BE897E5}"/>
    <cellStyle name="Normal 2 2 3 3 3 2 4 4" xfId="36237" xr:uid="{A355EC20-12EA-4749-A634-B3DFADA6DA6F}"/>
    <cellStyle name="Normal 2 2 3 3 3 2 5" xfId="9295" xr:uid="{DED6D262-366D-46E2-A679-1DF76F706BF0}"/>
    <cellStyle name="Normal 2 2 3 3 3 2 5 2" xfId="26055" xr:uid="{9027E90F-5447-4291-893A-54883A1C7F5F}"/>
    <cellStyle name="Normal 2 2 3 3 3 2 5 3" xfId="42814" xr:uid="{ACD7D167-B399-44F5-B59A-E988F09DAB5E}"/>
    <cellStyle name="Normal 2 2 3 3 3 2 6" xfId="17675" xr:uid="{AA7CA057-F413-467A-AE6D-2849F3FB5685}"/>
    <cellStyle name="Normal 2 2 3 3 3 2 7" xfId="34434" xr:uid="{E1E62F88-4F49-42DD-B82E-671A2DAC293F}"/>
    <cellStyle name="Normal 2 2 3 3 3 3" xfId="1334" xr:uid="{6544953A-0400-4836-B90E-D8B518262A6B}"/>
    <cellStyle name="Normal 2 2 3 3 3 3 2" xfId="4723" xr:uid="{E19CC941-3FCC-4EAE-8550-D0B5C9254ECA}"/>
    <cellStyle name="Normal 2 2 3 3 3 3 2 2" xfId="13103" xr:uid="{64DF5C43-4FFA-4488-B4A7-269D6B21C00A}"/>
    <cellStyle name="Normal 2 2 3 3 3 3 2 2 2" xfId="29863" xr:uid="{8AB19962-FB57-4DA2-8D5D-EEDBCC9D0388}"/>
    <cellStyle name="Normal 2 2 3 3 3 3 2 2 3" xfId="46622" xr:uid="{15B64915-BCE1-4E22-B867-A738EF45A6CB}"/>
    <cellStyle name="Normal 2 2 3 3 3 3 2 3" xfId="21483" xr:uid="{5A7EDD6D-3314-4C1C-AE01-C18A7AF02A43}"/>
    <cellStyle name="Normal 2 2 3 3 3 3 2 4" xfId="38242" xr:uid="{F2BAA8DC-1139-49BA-9007-54C2EA9640E9}"/>
    <cellStyle name="Normal 2 2 3 3 3 3 3" xfId="6410" xr:uid="{CFF4499F-A8A9-45AD-9560-C325AD596043}"/>
    <cellStyle name="Normal 2 2 3 3 3 3 3 2" xfId="14790" xr:uid="{DBD99ABE-953E-458E-8FC5-4A83727487EC}"/>
    <cellStyle name="Normal 2 2 3 3 3 3 3 2 2" xfId="31550" xr:uid="{369D79F3-D955-42DA-A539-D3BB54F42E31}"/>
    <cellStyle name="Normal 2 2 3 3 3 3 3 2 3" xfId="48309" xr:uid="{FEFA7919-D844-4BFA-9045-8801060A9CD8}"/>
    <cellStyle name="Normal 2 2 3 3 3 3 3 3" xfId="23170" xr:uid="{67A75C48-86D4-43C9-9146-9AB8D6ADF837}"/>
    <cellStyle name="Normal 2 2 3 3 3 3 3 4" xfId="39929" xr:uid="{20E3F9B6-F6E3-45E6-9332-9D7F30118D3E}"/>
    <cellStyle name="Normal 2 2 3 3 3 3 4" xfId="3146" xr:uid="{48DD14C5-B292-4CA4-B209-86F9185BEC16}"/>
    <cellStyle name="Normal 2 2 3 3 3 3 4 2" xfId="11526" xr:uid="{44AC59F0-D5AA-48E6-8832-C2AAEE11B46D}"/>
    <cellStyle name="Normal 2 2 3 3 3 3 4 2 2" xfId="28286" xr:uid="{299646FF-4AC6-4CB8-8A72-6B7B92C50D70}"/>
    <cellStyle name="Normal 2 2 3 3 3 3 4 2 3" xfId="45045" xr:uid="{B36D0608-0CD4-4782-A3F1-DB535E50DAB5}"/>
    <cellStyle name="Normal 2 2 3 3 3 3 4 3" xfId="19906" xr:uid="{E8C6F774-EFCB-417B-8792-52FFF9D198BB}"/>
    <cellStyle name="Normal 2 2 3 3 3 3 4 4" xfId="36665" xr:uid="{2256C1C3-5580-48D8-8D21-A6A011285C6C}"/>
    <cellStyle name="Normal 2 2 3 3 3 3 5" xfId="9723" xr:uid="{14B6F434-CE21-4EE7-8C2E-40FBF7288438}"/>
    <cellStyle name="Normal 2 2 3 3 3 3 5 2" xfId="26483" xr:uid="{C2DC6A7D-FB86-4BE8-AF4E-311575E3A1BD}"/>
    <cellStyle name="Normal 2 2 3 3 3 3 5 3" xfId="43242" xr:uid="{479D4559-242D-492F-A326-B16E2ED5C709}"/>
    <cellStyle name="Normal 2 2 3 3 3 3 6" xfId="18103" xr:uid="{B850192C-AAF5-4AC4-A39A-392C46A83597}"/>
    <cellStyle name="Normal 2 2 3 3 3 3 7" xfId="34862" xr:uid="{777688DA-77DF-4F3A-A431-6E9AE82C6670}"/>
    <cellStyle name="Normal 2 2 3 3 3 4" xfId="1779" xr:uid="{6326F069-CED0-4C8D-8037-3CE8BA6E692A}"/>
    <cellStyle name="Normal 2 2 3 3 3 4 2" xfId="5168" xr:uid="{4046795F-CB9E-4BFB-811D-A208701839A9}"/>
    <cellStyle name="Normal 2 2 3 3 3 4 2 2" xfId="13548" xr:uid="{6212DAA2-83E2-4B0D-89A1-D82F61603D82}"/>
    <cellStyle name="Normal 2 2 3 3 3 4 2 2 2" xfId="30308" xr:uid="{BE484091-3C01-453C-9371-E7AE6E8E3D46}"/>
    <cellStyle name="Normal 2 2 3 3 3 4 2 2 3" xfId="47067" xr:uid="{E90047F5-FCB6-4A83-B805-36F5CC678330}"/>
    <cellStyle name="Normal 2 2 3 3 3 4 2 3" xfId="21928" xr:uid="{2612A63D-5D00-42A9-87FB-F8E93AB3EEC9}"/>
    <cellStyle name="Normal 2 2 3 3 3 4 2 4" xfId="38687" xr:uid="{0365ED23-A7AE-4391-817D-436920064AD8}"/>
    <cellStyle name="Normal 2 2 3 3 3 4 3" xfId="6855" xr:uid="{B6139CF7-5674-42E9-AD8E-6DC31B882E28}"/>
    <cellStyle name="Normal 2 2 3 3 3 4 3 2" xfId="15235" xr:uid="{691F63AD-AEB2-4519-858F-CEF9DE1032D7}"/>
    <cellStyle name="Normal 2 2 3 3 3 4 3 2 2" xfId="31995" xr:uid="{5C05443C-E581-4228-AC45-8D1166743C06}"/>
    <cellStyle name="Normal 2 2 3 3 3 4 3 2 3" xfId="48754" xr:uid="{DCBC90F4-F854-4D51-BB58-4C7C6368E7C9}"/>
    <cellStyle name="Normal 2 2 3 3 3 4 3 3" xfId="23615" xr:uid="{7FD83A27-66AC-41A2-99AC-ECB57EA3DF21}"/>
    <cellStyle name="Normal 2 2 3 3 3 4 3 4" xfId="40374" xr:uid="{9617907A-A0D0-410D-93D3-C30E0E469FB4}"/>
    <cellStyle name="Normal 2 2 3 3 3 4 4" xfId="3478" xr:uid="{58A4403D-705B-49AB-B252-6AC6616632B1}"/>
    <cellStyle name="Normal 2 2 3 3 3 4 4 2" xfId="11858" xr:uid="{901C1A52-545A-454D-A640-96CD4CF8283F}"/>
    <cellStyle name="Normal 2 2 3 3 3 4 4 2 2" xfId="28618" xr:uid="{C9AEEFD6-60E1-4071-A2AB-352AD2356756}"/>
    <cellStyle name="Normal 2 2 3 3 3 4 4 2 3" xfId="45377" xr:uid="{627AB5E0-8A1A-408D-B0F6-56AE75DDE4B6}"/>
    <cellStyle name="Normal 2 2 3 3 3 4 4 3" xfId="20238" xr:uid="{8CFC63B2-6034-452B-8307-B233F1370E05}"/>
    <cellStyle name="Normal 2 2 3 3 3 4 4 4" xfId="36997" xr:uid="{9B87AF1A-1E95-49B6-BD06-BBAEC0A0E0B7}"/>
    <cellStyle name="Normal 2 2 3 3 3 4 5" xfId="10168" xr:uid="{A10ED8BE-DEF8-41D4-BE76-650973A316B1}"/>
    <cellStyle name="Normal 2 2 3 3 3 4 5 2" xfId="26928" xr:uid="{D20E2B4B-855A-4C3D-B4E8-C90CB3817141}"/>
    <cellStyle name="Normal 2 2 3 3 3 4 5 3" xfId="43687" xr:uid="{BB0BCBBC-91B8-4B5C-A111-58CAC97577F7}"/>
    <cellStyle name="Normal 2 2 3 3 3 4 6" xfId="18548" xr:uid="{2F547BD1-072C-40FF-B75D-5548978EB689}"/>
    <cellStyle name="Normal 2 2 3 3 3 4 7" xfId="35307" xr:uid="{5B44B01E-551F-4BBC-8316-037EBF1EBA00}"/>
    <cellStyle name="Normal 2 2 3 3 3 5" xfId="3898" xr:uid="{213D5F95-1891-47BB-9AED-6327E9513916}"/>
    <cellStyle name="Normal 2 2 3 3 3 5 2" xfId="12278" xr:uid="{6AB7FD78-8051-4115-BDAD-EAF946E45166}"/>
    <cellStyle name="Normal 2 2 3 3 3 5 2 2" xfId="29038" xr:uid="{0EC977D1-2B71-45D4-AF29-50C0FFA09360}"/>
    <cellStyle name="Normal 2 2 3 3 3 5 2 3" xfId="45797" xr:uid="{07DBF985-FB9C-410C-A282-D3811AE8D8AC}"/>
    <cellStyle name="Normal 2 2 3 3 3 5 3" xfId="20658" xr:uid="{607C816E-9DDF-4831-9941-D935979BBA3E}"/>
    <cellStyle name="Normal 2 2 3 3 3 5 4" xfId="37417" xr:uid="{E9011673-0624-41F7-B70A-4E221547AFCF}"/>
    <cellStyle name="Normal 2 2 3 3 3 6" xfId="5556" xr:uid="{4DC996EB-AEA8-4FE1-A74E-279606E9F0A5}"/>
    <cellStyle name="Normal 2 2 3 3 3 6 2" xfId="13936" xr:uid="{A5FF9DEE-1B04-48C6-BAFF-C371840E0024}"/>
    <cellStyle name="Normal 2 2 3 3 3 6 2 2" xfId="30696" xr:uid="{0E7D0031-0620-4921-B88E-51660FBF97A7}"/>
    <cellStyle name="Normal 2 2 3 3 3 6 2 3" xfId="47455" xr:uid="{C81ACD78-7E8F-449B-92AC-630E5162E33E}"/>
    <cellStyle name="Normal 2 2 3 3 3 6 3" xfId="22316" xr:uid="{C148D4DC-FFAD-4C7D-B936-C2D94644FDDC}"/>
    <cellStyle name="Normal 2 2 3 3 3 6 4" xfId="39075" xr:uid="{E065ABB1-9321-418F-978D-B519591EF417}"/>
    <cellStyle name="Normal 2 2 3 3 3 7" xfId="7261" xr:uid="{C37B219D-7E61-475F-9D8A-688212D414B2}"/>
    <cellStyle name="Normal 2 2 3 3 3 7 2" xfId="15641" xr:uid="{05ECAFCD-CA11-427C-BA36-848787045A47}"/>
    <cellStyle name="Normal 2 2 3 3 3 7 2 2" xfId="32401" xr:uid="{7FE4FB51-8D8B-4DF3-8272-4B9172E2F53D}"/>
    <cellStyle name="Normal 2 2 3 3 3 7 2 3" xfId="49160" xr:uid="{9CF21B38-BD78-40FA-A1CD-3D78083E9AF6}"/>
    <cellStyle name="Normal 2 2 3 3 3 7 3" xfId="24021" xr:uid="{89AFCF11-5ECA-4A9D-A11A-0958A6EC7FB6}"/>
    <cellStyle name="Normal 2 2 3 3 3 7 4" xfId="40780" xr:uid="{7336D7A9-5E2E-43D3-9F24-2D52885B4B75}"/>
    <cellStyle name="Normal 2 2 3 3 3 8" xfId="7667" xr:uid="{D2AF40F8-62B5-4553-944A-2ED6986C5F1C}"/>
    <cellStyle name="Normal 2 2 3 3 3 8 2" xfId="16047" xr:uid="{04091982-752C-441F-856F-AF69BA55F660}"/>
    <cellStyle name="Normal 2 2 3 3 3 8 2 2" xfId="32807" xr:uid="{336468F2-0715-4C47-B8BB-115E6F9C675C}"/>
    <cellStyle name="Normal 2 2 3 3 3 8 2 3" xfId="49566" xr:uid="{BF029A4E-B0FC-420A-B8BD-24439E3D637E}"/>
    <cellStyle name="Normal 2 2 3 3 3 8 3" xfId="24427" xr:uid="{0D2177D9-19AC-4DE9-9C12-E51A42114865}"/>
    <cellStyle name="Normal 2 2 3 3 3 8 4" xfId="41186" xr:uid="{02861AF7-ECEF-4DF0-906F-CCBCF28B9CD1}"/>
    <cellStyle name="Normal 2 2 3 3 3 9" xfId="8073" xr:uid="{7BC5C03E-C59B-4A2E-BE68-FCB9A8D79359}"/>
    <cellStyle name="Normal 2 2 3 3 3 9 2" xfId="16453" xr:uid="{576A5BCE-A912-4F30-8C8E-285516137CBF}"/>
    <cellStyle name="Normal 2 2 3 3 3 9 2 2" xfId="33213" xr:uid="{4B39FF80-98AB-4451-9FEF-0D59CDC69B06}"/>
    <cellStyle name="Normal 2 2 3 3 3 9 2 3" xfId="49972" xr:uid="{7CF4B949-9450-4623-A88C-E7CC8D338C8C}"/>
    <cellStyle name="Normal 2 2 3 3 3 9 3" xfId="24833" xr:uid="{24DA673F-0B7A-4790-A686-AEECD7F8B9F9}"/>
    <cellStyle name="Normal 2 2 3 3 3 9 4" xfId="41592" xr:uid="{0219D3C2-D09E-4BE9-962E-098CA01AE533}"/>
    <cellStyle name="Normal 2 2 3 3 4" xfId="661" xr:uid="{4AE82D22-196F-459A-95AE-71605D8C816B}"/>
    <cellStyle name="Normal 2 2 3 3 4 2" xfId="4056" xr:uid="{38702D07-3DD7-4017-8A92-C6A7F37F9244}"/>
    <cellStyle name="Normal 2 2 3 3 4 2 2" xfId="12436" xr:uid="{5A00E3E4-F67F-4B82-A146-8380976697FC}"/>
    <cellStyle name="Normal 2 2 3 3 4 2 2 2" xfId="29196" xr:uid="{36FF9934-B5AA-4253-8F75-F61385D340C4}"/>
    <cellStyle name="Normal 2 2 3 3 4 2 2 3" xfId="45955" xr:uid="{BF77E80B-4444-40CC-9CAA-4588CD2D2E01}"/>
    <cellStyle name="Normal 2 2 3 3 4 2 3" xfId="20816" xr:uid="{515E72B7-2AD0-4A6B-B5A0-6741CB4712BF}"/>
    <cellStyle name="Normal 2 2 3 3 4 2 4" xfId="37575" xr:uid="{7D586DE2-47D5-4B1B-B769-868CB6A84509}"/>
    <cellStyle name="Normal 2 2 3 3 4 3" xfId="5743" xr:uid="{10BE18B6-AF78-4147-B90F-E7F962898420}"/>
    <cellStyle name="Normal 2 2 3 3 4 3 2" xfId="14123" xr:uid="{639EF1ED-98B9-4E38-90CE-FD8456025D57}"/>
    <cellStyle name="Normal 2 2 3 3 4 3 2 2" xfId="30883" xr:uid="{18F9CC23-3151-4C23-85E2-A234C5C01F8F}"/>
    <cellStyle name="Normal 2 2 3 3 4 3 2 3" xfId="47642" xr:uid="{C3D2D94A-AE8D-42D1-9CCF-05B729CA9F3C}"/>
    <cellStyle name="Normal 2 2 3 3 4 3 3" xfId="22503" xr:uid="{120CC310-21C0-4390-9E5C-C0BC87E7CE75}"/>
    <cellStyle name="Normal 2 2 3 3 4 3 4" xfId="39262" xr:uid="{3C02AD4A-ACAA-4B97-8F9D-B803AD4918C0}"/>
    <cellStyle name="Normal 2 2 3 3 4 4" xfId="2479" xr:uid="{E2B8520C-9F07-472D-A6C6-4C647F1F65B5}"/>
    <cellStyle name="Normal 2 2 3 3 4 4 2" xfId="10859" xr:uid="{EADE18B6-5283-4D9A-96A5-7F47AE89AB1C}"/>
    <cellStyle name="Normal 2 2 3 3 4 4 2 2" xfId="27619" xr:uid="{CB7B5140-1821-4C01-B091-5DD3B6C2BD2A}"/>
    <cellStyle name="Normal 2 2 3 3 4 4 2 3" xfId="44378" xr:uid="{227F769D-F01E-4197-84AD-730C48AD2689}"/>
    <cellStyle name="Normal 2 2 3 3 4 4 3" xfId="19239" xr:uid="{980E7B39-2437-40C7-8FBB-68C0FEAD3328}"/>
    <cellStyle name="Normal 2 2 3 3 4 4 4" xfId="35998" xr:uid="{36D63C32-7AA7-44D4-93DC-12C57FEDA87F}"/>
    <cellStyle name="Normal 2 2 3 3 4 5" xfId="9056" xr:uid="{5C2D52F4-9F83-4347-B0EC-A23B6EA7FE6B}"/>
    <cellStyle name="Normal 2 2 3 3 4 5 2" xfId="25816" xr:uid="{A310E9DA-9C70-4C31-9D0F-31534A33271D}"/>
    <cellStyle name="Normal 2 2 3 3 4 5 3" xfId="42575" xr:uid="{AC9C15A9-069B-406E-9B17-92A4FDED607D}"/>
    <cellStyle name="Normal 2 2 3 3 4 6" xfId="17436" xr:uid="{36C74E1E-4022-4378-BE2C-5F0FA2FD4926}"/>
    <cellStyle name="Normal 2 2 3 3 4 7" xfId="34195" xr:uid="{72B31302-840A-431E-9106-1380B934293C}"/>
    <cellStyle name="Normal 2 2 3 3 5" xfId="1095" xr:uid="{3670EA3C-9E35-4CCC-A45D-8C764139A541}"/>
    <cellStyle name="Normal 2 2 3 3 5 2" xfId="4484" xr:uid="{53234FC0-9C19-4B34-B311-67BB18A86766}"/>
    <cellStyle name="Normal 2 2 3 3 5 2 2" xfId="12864" xr:uid="{1FFB7358-33A1-4548-B27C-CEDAC0B422FE}"/>
    <cellStyle name="Normal 2 2 3 3 5 2 2 2" xfId="29624" xr:uid="{F819FCA3-CF86-4E27-B105-1B0120DFB1FB}"/>
    <cellStyle name="Normal 2 2 3 3 5 2 2 3" xfId="46383" xr:uid="{17E52AAB-FA4F-421E-90C0-8E5409B82ED4}"/>
    <cellStyle name="Normal 2 2 3 3 5 2 3" xfId="21244" xr:uid="{DBD52784-B26F-4B2E-B934-EEEAB4F6D518}"/>
    <cellStyle name="Normal 2 2 3 3 5 2 4" xfId="38003" xr:uid="{DB1500C2-1E7F-4FCF-B6A1-EF50A6E61A39}"/>
    <cellStyle name="Normal 2 2 3 3 5 3" xfId="6171" xr:uid="{F26994B6-5584-451E-B2B1-9FC1F2DE270F}"/>
    <cellStyle name="Normal 2 2 3 3 5 3 2" xfId="14551" xr:uid="{B2CDBF52-AF5E-43CE-9C99-9F717E0517E5}"/>
    <cellStyle name="Normal 2 2 3 3 5 3 2 2" xfId="31311" xr:uid="{1269F66F-C2B7-493C-B080-A22979FB0C8C}"/>
    <cellStyle name="Normal 2 2 3 3 5 3 2 3" xfId="48070" xr:uid="{21B53091-F983-45B9-AF0B-39598AE54C96}"/>
    <cellStyle name="Normal 2 2 3 3 5 3 3" xfId="22931" xr:uid="{B8B4D19B-7221-4ED8-8A4C-6560265F6EA9}"/>
    <cellStyle name="Normal 2 2 3 3 5 3 4" xfId="39690" xr:uid="{4AA4B47B-3FD0-474C-81EA-4C7F8B606AF9}"/>
    <cellStyle name="Normal 2 2 3 3 5 4" xfId="2907" xr:uid="{649B69A5-7BB0-425E-BA32-517956CB7DB6}"/>
    <cellStyle name="Normal 2 2 3 3 5 4 2" xfId="11287" xr:uid="{9F67986D-ED26-41AA-BD0C-009D48754187}"/>
    <cellStyle name="Normal 2 2 3 3 5 4 2 2" xfId="28047" xr:uid="{F53BFDFC-8282-4971-B951-B69C1F9A2A41}"/>
    <cellStyle name="Normal 2 2 3 3 5 4 2 3" xfId="44806" xr:uid="{D07B9380-718D-4DF4-8107-DA43EE4B6BF3}"/>
    <cellStyle name="Normal 2 2 3 3 5 4 3" xfId="19667" xr:uid="{783CB4D4-1D87-450F-9625-9A6D78DBE58E}"/>
    <cellStyle name="Normal 2 2 3 3 5 4 4" xfId="36426" xr:uid="{9CA57CC4-DADC-4532-AE63-5B2A3B393F06}"/>
    <cellStyle name="Normal 2 2 3 3 5 5" xfId="9484" xr:uid="{D7F855FD-5447-41EE-AAF7-C1576AAE4E73}"/>
    <cellStyle name="Normal 2 2 3 3 5 5 2" xfId="26244" xr:uid="{834D25F2-FE21-4365-BA67-0D282B13D195}"/>
    <cellStyle name="Normal 2 2 3 3 5 5 3" xfId="43003" xr:uid="{D29364A2-80DA-4A83-A14F-7B8DC4DFB118}"/>
    <cellStyle name="Normal 2 2 3 3 5 6" xfId="17864" xr:uid="{A79C90DC-B68F-4562-BA18-0D0969F28C9E}"/>
    <cellStyle name="Normal 2 2 3 3 5 7" xfId="34623" xr:uid="{097AB935-30FE-405F-AF94-C02519C2A54A}"/>
    <cellStyle name="Normal 2 2 3 3 6" xfId="1508" xr:uid="{972ADF7C-8C7C-4BFD-87A4-579715FDF34A}"/>
    <cellStyle name="Normal 2 2 3 3 6 2" xfId="4897" xr:uid="{C68D9071-FB45-43A7-B6D3-B3225D6094E7}"/>
    <cellStyle name="Normal 2 2 3 3 6 2 2" xfId="13277" xr:uid="{639327E4-5B7E-4D06-B004-976CF9CC57C9}"/>
    <cellStyle name="Normal 2 2 3 3 6 2 2 2" xfId="30037" xr:uid="{08F1DC23-D355-46BA-A065-B11B0DA082C3}"/>
    <cellStyle name="Normal 2 2 3 3 6 2 2 3" xfId="46796" xr:uid="{6275275C-FBB6-4B57-94AC-F360157DB0AF}"/>
    <cellStyle name="Normal 2 2 3 3 6 2 3" xfId="21657" xr:uid="{A24DD8C4-8A00-4C48-8547-6A277BDD1A45}"/>
    <cellStyle name="Normal 2 2 3 3 6 2 4" xfId="38416" xr:uid="{97E8F681-C854-43CB-B053-31D995389D1B}"/>
    <cellStyle name="Normal 2 2 3 3 6 3" xfId="6584" xr:uid="{51DCB512-E1C7-4E2B-8757-EB23ACBFC756}"/>
    <cellStyle name="Normal 2 2 3 3 6 3 2" xfId="14964" xr:uid="{6E6F5A23-7F28-4615-8D45-6DD187D05AB1}"/>
    <cellStyle name="Normal 2 2 3 3 6 3 2 2" xfId="31724" xr:uid="{829A8595-AE14-4085-A002-1FB804E1AFAE}"/>
    <cellStyle name="Normal 2 2 3 3 6 3 2 3" xfId="48483" xr:uid="{5010F3B8-D251-4054-937F-2026D5FCC838}"/>
    <cellStyle name="Normal 2 2 3 3 6 3 3" xfId="23344" xr:uid="{27F93EA6-89D9-4DB8-AA44-C8B83DE3C017}"/>
    <cellStyle name="Normal 2 2 3 3 6 3 4" xfId="40103" xr:uid="{177C4411-D959-433E-A19B-4964DC66AC92}"/>
    <cellStyle name="Normal 2 2 3 3 6 4" xfId="2049" xr:uid="{EFFE7CDE-7D40-4F6F-9B03-97C65E6C86F2}"/>
    <cellStyle name="Normal 2 2 3 3 6 4 2" xfId="10433" xr:uid="{6AFBEFF7-5F6E-465A-829A-842AE3A140F0}"/>
    <cellStyle name="Normal 2 2 3 3 6 4 2 2" xfId="27193" xr:uid="{762D4C54-DC5C-40F8-839E-85E6AEE9FB2A}"/>
    <cellStyle name="Normal 2 2 3 3 6 4 2 3" xfId="43952" xr:uid="{DC2EF7D2-C954-497B-90D0-E925249074BF}"/>
    <cellStyle name="Normal 2 2 3 3 6 4 3" xfId="18813" xr:uid="{0B44F54A-77BE-4C8E-A1D8-0DCAA9C5838D}"/>
    <cellStyle name="Normal 2 2 3 3 6 4 4" xfId="35572" xr:uid="{F6E736DE-0FF8-4A87-82AA-E82D108D3400}"/>
    <cellStyle name="Normal 2 2 3 3 6 5" xfId="9897" xr:uid="{7F84C0A5-6D78-4D8A-AA8C-47ABEC51CC0D}"/>
    <cellStyle name="Normal 2 2 3 3 6 5 2" xfId="26657" xr:uid="{A4D0451C-ED45-4763-B5FF-8D3F5E134689}"/>
    <cellStyle name="Normal 2 2 3 3 6 5 3" xfId="43416" xr:uid="{8A0ADCA3-1B94-4795-8052-D7BA6A05C844}"/>
    <cellStyle name="Normal 2 2 3 3 6 6" xfId="18277" xr:uid="{4F6BB7F3-5766-4EAB-8006-228BF40A7B8B}"/>
    <cellStyle name="Normal 2 2 3 3 6 7" xfId="35036" xr:uid="{D7ECD339-811A-4EAE-963A-8DCBA091F0B5}"/>
    <cellStyle name="Normal 2 2 3 3 7" xfId="3626" xr:uid="{59F21E53-30F5-4D1F-AC72-493CA942582B}"/>
    <cellStyle name="Normal 2 2 3 3 7 2" xfId="12006" xr:uid="{530CAB6B-F1ED-4289-9A06-4C95CCC5DE7D}"/>
    <cellStyle name="Normal 2 2 3 3 7 2 2" xfId="28766" xr:uid="{48AB30CD-9156-4767-8BE3-771E4160F35F}"/>
    <cellStyle name="Normal 2 2 3 3 7 2 3" xfId="45525" xr:uid="{266F6165-7916-4B4E-839F-0F19899A23DE}"/>
    <cellStyle name="Normal 2 2 3 3 7 3" xfId="20386" xr:uid="{1CC20076-6467-41AE-975A-42E69AA8E208}"/>
    <cellStyle name="Normal 2 2 3 3 7 4" xfId="37145" xr:uid="{E7DA955D-7245-45F9-98FE-B9A2722FBE02}"/>
    <cellStyle name="Normal 2 2 3 3 8" xfId="5317" xr:uid="{FFE3C72B-2BCF-4193-93BF-B68817AFF236}"/>
    <cellStyle name="Normal 2 2 3 3 8 2" xfId="13697" xr:uid="{C94C8DDB-7B85-4A02-8DFA-9D4F6CCC4594}"/>
    <cellStyle name="Normal 2 2 3 3 8 2 2" xfId="30457" xr:uid="{D981E669-0976-4A0E-A0C1-AB52B8A2ED0B}"/>
    <cellStyle name="Normal 2 2 3 3 8 2 3" xfId="47216" xr:uid="{2C301823-F2B7-4B30-8AEE-8F94528E94F8}"/>
    <cellStyle name="Normal 2 2 3 3 8 3" xfId="22077" xr:uid="{B3479C16-6D7D-4B7F-80A3-2D0FFF0C46FA}"/>
    <cellStyle name="Normal 2 2 3 3 8 4" xfId="38836" xr:uid="{6A58B78D-B8D0-4DCF-95E2-92B7E62FD029}"/>
    <cellStyle name="Normal 2 2 3 3 9" xfId="6990" xr:uid="{2041CE7B-24E0-48A2-AEE1-60CCECED2F1F}"/>
    <cellStyle name="Normal 2 2 3 3 9 2" xfId="15370" xr:uid="{F7F016C1-2E37-40B2-845D-B4ECC42F1A12}"/>
    <cellStyle name="Normal 2 2 3 3 9 2 2" xfId="32130" xr:uid="{C3DEC0EB-9D7C-4F28-9BC7-49F2BD6F091A}"/>
    <cellStyle name="Normal 2 2 3 3 9 2 3" xfId="48889" xr:uid="{3D0F6611-36ED-4A7E-B220-4C323C2BDD66}"/>
    <cellStyle name="Normal 2 2 3 3 9 3" xfId="23750" xr:uid="{FE88CD2F-F999-459A-8E6C-8C557810D802}"/>
    <cellStyle name="Normal 2 2 3 3 9 4" xfId="40509" xr:uid="{96D6F2E4-EC3E-4C6C-9660-5F9B353D6109}"/>
    <cellStyle name="Normal 2 2 3 4" xfId="459" xr:uid="{DBEA1C93-11C9-4C64-97DE-CD641E166989}"/>
    <cellStyle name="Normal 2 2 3 4 10" xfId="7397" xr:uid="{19D3EE4F-C67A-4E5D-8F40-435A6E0DB439}"/>
    <cellStyle name="Normal 2 2 3 4 10 2" xfId="15777" xr:uid="{A54981CC-E135-4710-81B7-70E7B6961864}"/>
    <cellStyle name="Normal 2 2 3 4 10 2 2" xfId="32537" xr:uid="{BBC6933F-14FF-417F-80D6-132E2EA95AE2}"/>
    <cellStyle name="Normal 2 2 3 4 10 2 3" xfId="49296" xr:uid="{EDEA7DB4-09DF-4466-AB6B-1F7ED48FC4B8}"/>
    <cellStyle name="Normal 2 2 3 4 10 3" xfId="24157" xr:uid="{BDE04B33-2EAA-4949-A613-6EC0D44C61BF}"/>
    <cellStyle name="Normal 2 2 3 4 10 4" xfId="40916" xr:uid="{FF0BEAF6-D221-47B1-B5D8-BA01C6F934BD}"/>
    <cellStyle name="Normal 2 2 3 4 11" xfId="7803" xr:uid="{D89601D0-5804-4D5C-8171-A42353325D95}"/>
    <cellStyle name="Normal 2 2 3 4 11 2" xfId="16183" xr:uid="{D73F1832-25F8-48CC-9B2D-CF5BC4CB231F}"/>
    <cellStyle name="Normal 2 2 3 4 11 2 2" xfId="32943" xr:uid="{8D2A2366-7D8B-403A-AD4A-E1D3EFD9185F}"/>
    <cellStyle name="Normal 2 2 3 4 11 2 3" xfId="49702" xr:uid="{5366E854-E2AF-4260-A52C-4FF039C36371}"/>
    <cellStyle name="Normal 2 2 3 4 11 3" xfId="24563" xr:uid="{03D47A6E-69D6-47CC-8CAD-3C09F2C5C363}"/>
    <cellStyle name="Normal 2 2 3 4 11 4" xfId="41322" xr:uid="{0ECB684D-8BBA-4F27-AB26-11EE69C07D25}"/>
    <cellStyle name="Normal 2 2 3 4 12" xfId="8209" xr:uid="{704A3DE6-21F5-4F01-927A-6D0A11EC9D2E}"/>
    <cellStyle name="Normal 2 2 3 4 12 2" xfId="16589" xr:uid="{7AE83FF7-3F09-4CF7-BC54-88066B8C01FD}"/>
    <cellStyle name="Normal 2 2 3 4 12 2 2" xfId="33349" xr:uid="{5609C38B-CA02-4836-9D58-6154F5557C1D}"/>
    <cellStyle name="Normal 2 2 3 4 12 2 3" xfId="50108" xr:uid="{0152F022-3D58-40D6-B03F-D592168E02F1}"/>
    <cellStyle name="Normal 2 2 3 4 12 3" xfId="24969" xr:uid="{E5D7F746-DD68-495B-8B04-BEC607E0737A}"/>
    <cellStyle name="Normal 2 2 3 4 12 4" xfId="41728" xr:uid="{5B432CBD-5914-4142-AAF1-BB9F66EE241B}"/>
    <cellStyle name="Normal 2 2 3 4 13" xfId="1924" xr:uid="{707F864C-5D14-4A90-995B-1DC12019BCF6}"/>
    <cellStyle name="Normal 2 2 3 4 13 2" xfId="10312" xr:uid="{A1BDA373-CDB4-41F5-8FC0-EF63C89C0A7C}"/>
    <cellStyle name="Normal 2 2 3 4 13 2 2" xfId="27072" xr:uid="{6B635E48-030C-46A1-9B49-53EC8E3652E6}"/>
    <cellStyle name="Normal 2 2 3 4 13 2 3" xfId="43831" xr:uid="{39CF3D9D-82E9-42E5-BDAF-A5615907D876}"/>
    <cellStyle name="Normal 2 2 3 4 13 3" xfId="18692" xr:uid="{B8DE76C2-81E1-4EDD-9E2E-D719174677AE}"/>
    <cellStyle name="Normal 2 2 3 4 13 4" xfId="35451" xr:uid="{C6D33F9A-0677-46BA-B0E5-CF7E7B35D7CA}"/>
    <cellStyle name="Normal 2 2 3 4 14" xfId="8870" xr:uid="{68EA5347-B395-4EC9-A9A0-267299EA63F0}"/>
    <cellStyle name="Normal 2 2 3 4 14 2" xfId="25630" xr:uid="{AE6DC7FC-28A7-4B8A-BF0F-C99C2AE18B84}"/>
    <cellStyle name="Normal 2 2 3 4 14 3" xfId="42389" xr:uid="{BE729288-F523-4252-96D5-434DBDCD4BD7}"/>
    <cellStyle name="Normal 2 2 3 4 15" xfId="17250" xr:uid="{9202EE66-A58D-43A4-A3DE-5A5F5496D3BE}"/>
    <cellStyle name="Normal 2 2 3 4 16" xfId="34009" xr:uid="{67E58F0D-4FA8-429F-A5CD-D99756A310E3}"/>
    <cellStyle name="Normal 2 2 3 4 2" xfId="460" xr:uid="{7BC18D38-4214-422B-B306-D9C5C41C34F0}"/>
    <cellStyle name="Normal 2 2 3 4 2 10" xfId="8363" xr:uid="{B24F0E30-A8B1-4A65-AC0F-E81F595A33B9}"/>
    <cellStyle name="Normal 2 2 3 4 2 10 2" xfId="16743" xr:uid="{6D481487-15D1-47A1-BEA9-3AD71EB4DC90}"/>
    <cellStyle name="Normal 2 2 3 4 2 10 2 2" xfId="33503" xr:uid="{0728E36C-4D7A-49A7-A5F5-10661F9D2B40}"/>
    <cellStyle name="Normal 2 2 3 4 2 10 2 3" xfId="50262" xr:uid="{EDEDACE4-5442-4200-A29B-0EB5831E197D}"/>
    <cellStyle name="Normal 2 2 3 4 2 10 3" xfId="25123" xr:uid="{DE627505-0BD5-4CE5-A009-01F00DBF429C}"/>
    <cellStyle name="Normal 2 2 3 4 2 10 4" xfId="41882" xr:uid="{CD96DD96-867B-40A4-80DE-56F9C8375FF3}"/>
    <cellStyle name="Normal 2 2 3 4 2 11" xfId="2292" xr:uid="{54659452-8EFC-497F-87C8-C3BC53682CEA}"/>
    <cellStyle name="Normal 2 2 3 4 2 11 2" xfId="10674" xr:uid="{D9210056-1140-4F2C-98E8-23397C1CE6AE}"/>
    <cellStyle name="Normal 2 2 3 4 2 11 2 2" xfId="27434" xr:uid="{0A968C2F-7B4A-47B3-861A-6A3052D8F2B6}"/>
    <cellStyle name="Normal 2 2 3 4 2 11 2 3" xfId="44193" xr:uid="{342E4BB9-6E55-47F3-8963-225E87B82B68}"/>
    <cellStyle name="Normal 2 2 3 4 2 11 3" xfId="19054" xr:uid="{A3431621-BBCD-4E67-96ED-F8742F8BEC20}"/>
    <cellStyle name="Normal 2 2 3 4 2 11 4" xfId="35813" xr:uid="{D50F1D0A-C235-4C8F-BC60-79285887FAD2}"/>
    <cellStyle name="Normal 2 2 3 4 2 12" xfId="8871" xr:uid="{E6A5C665-6AE1-4418-86FC-0AF68644C1A7}"/>
    <cellStyle name="Normal 2 2 3 4 2 12 2" xfId="25631" xr:uid="{2E2C2D5C-FEE2-4B3E-A5F7-175E95298543}"/>
    <cellStyle name="Normal 2 2 3 4 2 12 3" xfId="42390" xr:uid="{D13A857F-8130-4FE8-B827-9AA28743104E}"/>
    <cellStyle name="Normal 2 2 3 4 2 13" xfId="17251" xr:uid="{868908C4-4512-43C0-9EAC-3C3FEEC7AA30}"/>
    <cellStyle name="Normal 2 2 3 4 2 14" xfId="34010" xr:uid="{1AE98CD3-919C-4DCD-832C-1686E0020E81}"/>
    <cellStyle name="Normal 2 2 3 4 2 2" xfId="902" xr:uid="{553B4F62-B490-457E-A2D7-777EE012D24B}"/>
    <cellStyle name="Normal 2 2 3 4 2 2 2" xfId="4297" xr:uid="{C19BBF86-092D-4003-B8DF-DB64AF5022B1}"/>
    <cellStyle name="Normal 2 2 3 4 2 2 2 2" xfId="12677" xr:uid="{5C6C333F-297C-4778-A70E-44384908E724}"/>
    <cellStyle name="Normal 2 2 3 4 2 2 2 2 2" xfId="29437" xr:uid="{359DE737-E878-4C91-8FBA-A6C517FC0381}"/>
    <cellStyle name="Normal 2 2 3 4 2 2 2 2 3" xfId="46196" xr:uid="{88415871-606F-4423-8642-DD780908640D}"/>
    <cellStyle name="Normal 2 2 3 4 2 2 2 3" xfId="21057" xr:uid="{9282F9B0-D7DF-457A-8E49-3388EFA90484}"/>
    <cellStyle name="Normal 2 2 3 4 2 2 2 4" xfId="37816" xr:uid="{B1B26FEC-86C7-471F-8671-493171A38E44}"/>
    <cellStyle name="Normal 2 2 3 4 2 2 3" xfId="5984" xr:uid="{3B4DD18C-76FE-4E68-B99C-0BB08B2DAC5E}"/>
    <cellStyle name="Normal 2 2 3 4 2 2 3 2" xfId="14364" xr:uid="{107234D6-963A-4F9C-A910-9D32136841FD}"/>
    <cellStyle name="Normal 2 2 3 4 2 2 3 2 2" xfId="31124" xr:uid="{8EE9C324-CE13-45B7-B167-92CF886F6743}"/>
    <cellStyle name="Normal 2 2 3 4 2 2 3 2 3" xfId="47883" xr:uid="{FD2CDB98-619D-45C9-A12F-C5BC89BCD1F7}"/>
    <cellStyle name="Normal 2 2 3 4 2 2 3 3" xfId="22744" xr:uid="{99A57621-79EE-4556-81F7-9FCC9CF34F0E}"/>
    <cellStyle name="Normal 2 2 3 4 2 2 3 4" xfId="39503" xr:uid="{BB02A395-DAA6-4864-81C4-3CD207DC875B}"/>
    <cellStyle name="Normal 2 2 3 4 2 2 4" xfId="2720" xr:uid="{2B364945-6773-4CB0-907D-6629B9D683A1}"/>
    <cellStyle name="Normal 2 2 3 4 2 2 4 2" xfId="11100" xr:uid="{538A2878-844D-4B6B-80DB-AE5765C968DF}"/>
    <cellStyle name="Normal 2 2 3 4 2 2 4 2 2" xfId="27860" xr:uid="{EE29652A-A0EF-46CF-B479-2283F04D8CAF}"/>
    <cellStyle name="Normal 2 2 3 4 2 2 4 2 3" xfId="44619" xr:uid="{1FED58D9-51EB-4ED4-AECC-A8D40B009D7C}"/>
    <cellStyle name="Normal 2 2 3 4 2 2 4 3" xfId="19480" xr:uid="{993BD91D-35BD-4302-A22B-19DAC31BDB8C}"/>
    <cellStyle name="Normal 2 2 3 4 2 2 4 4" xfId="36239" xr:uid="{D6EACEAD-C79C-4A80-A5B1-B0752CD7E690}"/>
    <cellStyle name="Normal 2 2 3 4 2 2 5" xfId="9297" xr:uid="{2F641717-A51C-47A5-B189-B5CD7D1F69B1}"/>
    <cellStyle name="Normal 2 2 3 4 2 2 5 2" xfId="26057" xr:uid="{1C3C4440-F40C-481C-B5B3-132F31029A19}"/>
    <cellStyle name="Normal 2 2 3 4 2 2 5 3" xfId="42816" xr:uid="{5AF35F3A-020D-47DD-9F84-264225AF8DD8}"/>
    <cellStyle name="Normal 2 2 3 4 2 2 6" xfId="17677" xr:uid="{784F216D-3FF9-4764-9A02-9EF8D322ABF0}"/>
    <cellStyle name="Normal 2 2 3 4 2 2 7" xfId="34436" xr:uid="{201E4196-932E-4E67-94B6-E94055EAC4FD}"/>
    <cellStyle name="Normal 2 2 3 4 2 3" xfId="1336" xr:uid="{FAFA8761-4DF9-4E09-A7B1-8280CA697DC7}"/>
    <cellStyle name="Normal 2 2 3 4 2 3 2" xfId="4725" xr:uid="{E1D55685-B51F-43F7-8182-51126A70E480}"/>
    <cellStyle name="Normal 2 2 3 4 2 3 2 2" xfId="13105" xr:uid="{59FEBA1E-8E9F-496E-8F3F-6FAB6F92E9FA}"/>
    <cellStyle name="Normal 2 2 3 4 2 3 2 2 2" xfId="29865" xr:uid="{31BF7832-0F98-4759-BA4D-8AA681AA18FD}"/>
    <cellStyle name="Normal 2 2 3 4 2 3 2 2 3" xfId="46624" xr:uid="{E04810E8-B32A-4DB4-887A-18ADC3421C12}"/>
    <cellStyle name="Normal 2 2 3 4 2 3 2 3" xfId="21485" xr:uid="{C9EDEB96-B394-40D7-96BE-A9F93CB416C8}"/>
    <cellStyle name="Normal 2 2 3 4 2 3 2 4" xfId="38244" xr:uid="{69CEAE41-834D-4CCD-83E7-C7522E593926}"/>
    <cellStyle name="Normal 2 2 3 4 2 3 3" xfId="6412" xr:uid="{441DFFA0-8917-4495-9441-DA609E769270}"/>
    <cellStyle name="Normal 2 2 3 4 2 3 3 2" xfId="14792" xr:uid="{D9EDC440-FBE1-4785-9988-05DE58BD2DD3}"/>
    <cellStyle name="Normal 2 2 3 4 2 3 3 2 2" xfId="31552" xr:uid="{EB49ADE9-8F0A-407B-8152-A65BEA2A9E77}"/>
    <cellStyle name="Normal 2 2 3 4 2 3 3 2 3" xfId="48311" xr:uid="{4E889862-299D-4CCC-AE4B-DEA52D533B9E}"/>
    <cellStyle name="Normal 2 2 3 4 2 3 3 3" xfId="23172" xr:uid="{276268B0-2339-42AA-B738-B0284A02B2BA}"/>
    <cellStyle name="Normal 2 2 3 4 2 3 3 4" xfId="39931" xr:uid="{5A9767FF-1165-48D0-952C-A61BF3166FA4}"/>
    <cellStyle name="Normal 2 2 3 4 2 3 4" xfId="3148" xr:uid="{D2461A40-96F2-4DBE-BCA6-E4221CAD6067}"/>
    <cellStyle name="Normal 2 2 3 4 2 3 4 2" xfId="11528" xr:uid="{39EFA0BF-72EE-402D-86F3-19F72BA95B93}"/>
    <cellStyle name="Normal 2 2 3 4 2 3 4 2 2" xfId="28288" xr:uid="{E99A21B4-070B-419A-9B34-9CA3304ACC92}"/>
    <cellStyle name="Normal 2 2 3 4 2 3 4 2 3" xfId="45047" xr:uid="{B4B58E79-BCF2-4C6F-9E1F-63537C2E335E}"/>
    <cellStyle name="Normal 2 2 3 4 2 3 4 3" xfId="19908" xr:uid="{CAFA729F-01FA-4A8F-8BDA-64FD1366A72C}"/>
    <cellStyle name="Normal 2 2 3 4 2 3 4 4" xfId="36667" xr:uid="{3AB8568A-B776-4645-A4EF-E62C16B48FDD}"/>
    <cellStyle name="Normal 2 2 3 4 2 3 5" xfId="9725" xr:uid="{141999C2-43FE-42AC-B022-F31F65E532C4}"/>
    <cellStyle name="Normal 2 2 3 4 2 3 5 2" xfId="26485" xr:uid="{3ABB4F93-0C85-4905-9D79-A9185B4E715B}"/>
    <cellStyle name="Normal 2 2 3 4 2 3 5 3" xfId="43244" xr:uid="{F61202F0-0B54-40E8-BE36-073775E42C1B}"/>
    <cellStyle name="Normal 2 2 3 4 2 3 6" xfId="18105" xr:uid="{BF633235-436F-4D6B-BEA2-D0D8324D02D8}"/>
    <cellStyle name="Normal 2 2 3 4 2 3 7" xfId="34864" xr:uid="{0A0DDAD3-348D-4A72-B067-B868719EFD22}"/>
    <cellStyle name="Normal 2 2 3 4 2 4" xfId="1663" xr:uid="{339B443F-9BF7-47BA-9C39-0D91B45EEBCB}"/>
    <cellStyle name="Normal 2 2 3 4 2 4 2" xfId="5052" xr:uid="{BA4FC677-C6D9-47D2-94DB-CDD7130B681B}"/>
    <cellStyle name="Normal 2 2 3 4 2 4 2 2" xfId="13432" xr:uid="{D4D22907-9A4A-48A3-9526-77E07DD20A18}"/>
    <cellStyle name="Normal 2 2 3 4 2 4 2 2 2" xfId="30192" xr:uid="{98E21906-25FF-453F-9964-75C2FFED7A73}"/>
    <cellStyle name="Normal 2 2 3 4 2 4 2 2 3" xfId="46951" xr:uid="{C1FBE86F-10C2-4C8C-B118-3C4627FAD050}"/>
    <cellStyle name="Normal 2 2 3 4 2 4 2 3" xfId="21812" xr:uid="{A93BD964-2E41-4EF3-8E9C-EE0250F66534}"/>
    <cellStyle name="Normal 2 2 3 4 2 4 2 4" xfId="38571" xr:uid="{D6DEAB21-CDCE-4156-B595-69E8A7B41CA4}"/>
    <cellStyle name="Normal 2 2 3 4 2 4 3" xfId="6739" xr:uid="{7EE5D63A-2C1E-437F-B192-160D9DC9D347}"/>
    <cellStyle name="Normal 2 2 3 4 2 4 3 2" xfId="15119" xr:uid="{60C66BE6-8FE6-4AF4-A058-23565E29F498}"/>
    <cellStyle name="Normal 2 2 3 4 2 4 3 2 2" xfId="31879" xr:uid="{AADF50E0-282A-4094-95B6-AC2FFF4EFEFE}"/>
    <cellStyle name="Normal 2 2 3 4 2 4 3 2 3" xfId="48638" xr:uid="{AFF8D1C8-E67F-451A-8C1A-FDDA7FD77B07}"/>
    <cellStyle name="Normal 2 2 3 4 2 4 3 3" xfId="23499" xr:uid="{36176081-009D-408F-B009-E1A2F9D4883D}"/>
    <cellStyle name="Normal 2 2 3 4 2 4 3 4" xfId="40258" xr:uid="{644BFE88-383E-4428-A884-AD52EBD93998}"/>
    <cellStyle name="Normal 2 2 3 4 2 4 4" xfId="3363" xr:uid="{04EA6C49-3B64-4DE6-963F-7ACA1DEBAB16}"/>
    <cellStyle name="Normal 2 2 3 4 2 4 4 2" xfId="11743" xr:uid="{2CB9557F-1031-4E10-83CD-3F893AE2FFDE}"/>
    <cellStyle name="Normal 2 2 3 4 2 4 4 2 2" xfId="28503" xr:uid="{8ED078BA-E855-4572-A245-3EC628600083}"/>
    <cellStyle name="Normal 2 2 3 4 2 4 4 2 3" xfId="45262" xr:uid="{098FE7DF-26A0-43B6-95D6-E0A534579E08}"/>
    <cellStyle name="Normal 2 2 3 4 2 4 4 3" xfId="20123" xr:uid="{83309D81-52CB-4D9F-AC6F-8CE663A4E67D}"/>
    <cellStyle name="Normal 2 2 3 4 2 4 4 4" xfId="36882" xr:uid="{C5B1BE30-2C8E-4B17-A2D4-B17FF0C42A09}"/>
    <cellStyle name="Normal 2 2 3 4 2 4 5" xfId="10052" xr:uid="{7AB3AE0C-D75E-4FFD-BCB0-AD5C917252A9}"/>
    <cellStyle name="Normal 2 2 3 4 2 4 5 2" xfId="26812" xr:uid="{9508F966-2963-457B-B32B-A7062855468F}"/>
    <cellStyle name="Normal 2 2 3 4 2 4 5 3" xfId="43571" xr:uid="{3988CA28-2797-478A-9D01-3AE3DB7BFEC5}"/>
    <cellStyle name="Normal 2 2 3 4 2 4 6" xfId="18432" xr:uid="{9183245E-CADA-4961-9AB6-5629E36911B1}"/>
    <cellStyle name="Normal 2 2 3 4 2 4 7" xfId="35191" xr:uid="{7C69BCD1-5779-4DAD-AABF-CAC0788A0AB9}"/>
    <cellStyle name="Normal 2 2 3 4 2 5" xfId="3782" xr:uid="{4AEC5AC5-E508-49FD-9514-7F6516F17DE5}"/>
    <cellStyle name="Normal 2 2 3 4 2 5 2" xfId="12162" xr:uid="{EC4C533F-EB99-4B5B-A4A9-7CE334CCEF76}"/>
    <cellStyle name="Normal 2 2 3 4 2 5 2 2" xfId="28922" xr:uid="{B51A3894-DACF-4309-A6BE-E78482CD3076}"/>
    <cellStyle name="Normal 2 2 3 4 2 5 2 3" xfId="45681" xr:uid="{058DC809-C076-4B87-B7C6-3C54524FBAB4}"/>
    <cellStyle name="Normal 2 2 3 4 2 5 3" xfId="20542" xr:uid="{30F44884-9163-4755-8CC0-C32BE2E9F219}"/>
    <cellStyle name="Normal 2 2 3 4 2 5 4" xfId="37301" xr:uid="{70187F12-273F-4CB5-AF8E-D7B13A7E7D01}"/>
    <cellStyle name="Normal 2 2 3 4 2 6" xfId="5558" xr:uid="{30A7CBEA-EAF7-4334-9B72-C0F9D452DA45}"/>
    <cellStyle name="Normal 2 2 3 4 2 6 2" xfId="13938" xr:uid="{6F63EF98-7C6C-4FD4-8DC8-B1189E48F519}"/>
    <cellStyle name="Normal 2 2 3 4 2 6 2 2" xfId="30698" xr:uid="{476447C3-6595-4BBE-ADE5-DB2020B6DBCF}"/>
    <cellStyle name="Normal 2 2 3 4 2 6 2 3" xfId="47457" xr:uid="{2F9E9313-64A0-4B61-98ED-661D84DC454B}"/>
    <cellStyle name="Normal 2 2 3 4 2 6 3" xfId="22318" xr:uid="{8CF93975-D043-4693-B07E-D25A51F7526B}"/>
    <cellStyle name="Normal 2 2 3 4 2 6 4" xfId="39077" xr:uid="{A60A6AD0-4B0E-498E-A868-28193D48B440}"/>
    <cellStyle name="Normal 2 2 3 4 2 7" xfId="7145" xr:uid="{F037DC42-0D90-4F0B-B817-E26F249EAED1}"/>
    <cellStyle name="Normal 2 2 3 4 2 7 2" xfId="15525" xr:uid="{ECA3862B-87F4-4E13-9A64-B6A37FAD9AC5}"/>
    <cellStyle name="Normal 2 2 3 4 2 7 2 2" xfId="32285" xr:uid="{E8508381-D4C5-4413-BB6C-A6ADDFB11419}"/>
    <cellStyle name="Normal 2 2 3 4 2 7 2 3" xfId="49044" xr:uid="{2A31571E-0C19-4663-BE2A-3C21CD13BE50}"/>
    <cellStyle name="Normal 2 2 3 4 2 7 3" xfId="23905" xr:uid="{17183E7E-1061-4CD7-AAE0-B082EDC352F6}"/>
    <cellStyle name="Normal 2 2 3 4 2 7 4" xfId="40664" xr:uid="{86DE3899-2BEB-4A03-B9CE-F83831BC9DC1}"/>
    <cellStyle name="Normal 2 2 3 4 2 8" xfId="7551" xr:uid="{2D1C07B5-F2F7-499B-A55F-8AFE39607392}"/>
    <cellStyle name="Normal 2 2 3 4 2 8 2" xfId="15931" xr:uid="{FAF0010D-86CE-4FBC-865E-E098BBAE0A6B}"/>
    <cellStyle name="Normal 2 2 3 4 2 8 2 2" xfId="32691" xr:uid="{3DFBD9D2-7AD2-47AF-B1FF-A16B7BFFF917}"/>
    <cellStyle name="Normal 2 2 3 4 2 8 2 3" xfId="49450" xr:uid="{5AA89E30-B2BD-4704-A395-1B5821B5A1A3}"/>
    <cellStyle name="Normal 2 2 3 4 2 8 3" xfId="24311" xr:uid="{9D04A363-EF20-44C1-BB23-BB0F733607B0}"/>
    <cellStyle name="Normal 2 2 3 4 2 8 4" xfId="41070" xr:uid="{79097493-DEAB-4FAB-A056-5BCC279199DF}"/>
    <cellStyle name="Normal 2 2 3 4 2 9" xfId="7957" xr:uid="{C610CF76-FA1E-4C7A-A5F7-F22040575B9D}"/>
    <cellStyle name="Normal 2 2 3 4 2 9 2" xfId="16337" xr:uid="{792BBAE0-4347-4977-9E9D-AA392012BBFF}"/>
    <cellStyle name="Normal 2 2 3 4 2 9 2 2" xfId="33097" xr:uid="{C26F7FD5-B36A-49C2-9BF2-A67994ED7F17}"/>
    <cellStyle name="Normal 2 2 3 4 2 9 2 3" xfId="49856" xr:uid="{6192093C-A34C-406B-8DE4-0169C05C690A}"/>
    <cellStyle name="Normal 2 2 3 4 2 9 3" xfId="24717" xr:uid="{18F5E7DB-F919-4AB5-805D-DF7FFCBB89A0}"/>
    <cellStyle name="Normal 2 2 3 4 2 9 4" xfId="41476" xr:uid="{60304638-D1F3-411A-B5EA-8924721B16DF}"/>
    <cellStyle name="Normal 2 2 3 4 3" xfId="461" xr:uid="{60BE3741-B642-4BB2-965E-0FACA87BF68C}"/>
    <cellStyle name="Normal 2 2 3 4 3 10" xfId="8480" xr:uid="{248BD0B1-68A3-4956-90B8-5151E7CABF1B}"/>
    <cellStyle name="Normal 2 2 3 4 3 10 2" xfId="16860" xr:uid="{94008887-10C5-4FF0-826B-1E5DBDED3499}"/>
    <cellStyle name="Normal 2 2 3 4 3 10 2 2" xfId="33620" xr:uid="{ABDB1B70-E29F-4A63-8F98-9E6ECF7D2D6B}"/>
    <cellStyle name="Normal 2 2 3 4 3 10 2 3" xfId="50379" xr:uid="{D6400E30-8162-44C2-9179-6F73D8E25A7E}"/>
    <cellStyle name="Normal 2 2 3 4 3 10 3" xfId="25240" xr:uid="{404C8BFE-1A31-4CA7-85FD-125188F6C231}"/>
    <cellStyle name="Normal 2 2 3 4 3 10 4" xfId="41999" xr:uid="{ED0741C5-B5AB-4C9E-A292-75AC3D1D5A2A}"/>
    <cellStyle name="Normal 2 2 3 4 3 11" xfId="2293" xr:uid="{0EA75D14-35B3-4D03-8E2D-EB18A321D226}"/>
    <cellStyle name="Normal 2 2 3 4 3 11 2" xfId="10675" xr:uid="{571A1541-7B9D-4B34-B804-3334BC618F5A}"/>
    <cellStyle name="Normal 2 2 3 4 3 11 2 2" xfId="27435" xr:uid="{784976CD-B8C6-4EA6-AD38-3596E3908814}"/>
    <cellStyle name="Normal 2 2 3 4 3 11 2 3" xfId="44194" xr:uid="{40274901-8388-4C75-8BA3-5259296FA50B}"/>
    <cellStyle name="Normal 2 2 3 4 3 11 3" xfId="19055" xr:uid="{9E960945-AC56-4499-9075-8374786E9D86}"/>
    <cellStyle name="Normal 2 2 3 4 3 11 4" xfId="35814" xr:uid="{50A50661-A32B-4098-9EB0-C8355ABEF091}"/>
    <cellStyle name="Normal 2 2 3 4 3 12" xfId="8872" xr:uid="{113C1957-97CC-41B2-BC30-F47C980E40B2}"/>
    <cellStyle name="Normal 2 2 3 4 3 12 2" xfId="25632" xr:uid="{CA50C289-F9AD-4638-A14C-126C08F427E5}"/>
    <cellStyle name="Normal 2 2 3 4 3 12 3" xfId="42391" xr:uid="{E34061DF-EEC1-41F5-A0A3-CF74F7FA3A1D}"/>
    <cellStyle name="Normal 2 2 3 4 3 13" xfId="17252" xr:uid="{E03070F1-E202-42B6-A43C-916B76854536}"/>
    <cellStyle name="Normal 2 2 3 4 3 14" xfId="34011" xr:uid="{35BAB9B4-D0E3-4E2A-83B3-5CA2DA578718}"/>
    <cellStyle name="Normal 2 2 3 4 3 2" xfId="903" xr:uid="{BE73A945-EFCC-4F06-8805-C8179BF43259}"/>
    <cellStyle name="Normal 2 2 3 4 3 2 2" xfId="4298" xr:uid="{DBFE032E-C2F2-4C63-AFF2-6B830C7AD8F6}"/>
    <cellStyle name="Normal 2 2 3 4 3 2 2 2" xfId="12678" xr:uid="{258C8926-FE92-402E-A767-3D2F257AFD58}"/>
    <cellStyle name="Normal 2 2 3 4 3 2 2 2 2" xfId="29438" xr:uid="{66FABA56-A84E-42D7-9133-6C9172B88D2F}"/>
    <cellStyle name="Normal 2 2 3 4 3 2 2 2 3" xfId="46197" xr:uid="{DF0B4009-2600-4B61-B258-A7CBF0220E8E}"/>
    <cellStyle name="Normal 2 2 3 4 3 2 2 3" xfId="21058" xr:uid="{3033C3AE-3D07-49D8-9A54-23092CE11BAF}"/>
    <cellStyle name="Normal 2 2 3 4 3 2 2 4" xfId="37817" xr:uid="{AFF660F0-85AE-43C7-B6A4-8421326CCC85}"/>
    <cellStyle name="Normal 2 2 3 4 3 2 3" xfId="5985" xr:uid="{C5444B52-AC5D-47A9-9132-B28B9FCCB6A5}"/>
    <cellStyle name="Normal 2 2 3 4 3 2 3 2" xfId="14365" xr:uid="{B7C09541-89BC-40F2-8F1F-C8151D012E91}"/>
    <cellStyle name="Normal 2 2 3 4 3 2 3 2 2" xfId="31125" xr:uid="{2EA9699C-70B5-48C8-865A-E5CC59344582}"/>
    <cellStyle name="Normal 2 2 3 4 3 2 3 2 3" xfId="47884" xr:uid="{EF266E1C-BF4B-415C-9CF1-714EB550D598}"/>
    <cellStyle name="Normal 2 2 3 4 3 2 3 3" xfId="22745" xr:uid="{725197A4-4CC3-46ED-8B71-1C9AAF7ABFD4}"/>
    <cellStyle name="Normal 2 2 3 4 3 2 3 4" xfId="39504" xr:uid="{BF4D3043-DE9E-46AA-8F4C-C6E94641986F}"/>
    <cellStyle name="Normal 2 2 3 4 3 2 4" xfId="2721" xr:uid="{2D5CD5AA-D239-4E0F-8088-8DBE992A5509}"/>
    <cellStyle name="Normal 2 2 3 4 3 2 4 2" xfId="11101" xr:uid="{9747064A-51F2-47F2-AB07-89F52534E9EC}"/>
    <cellStyle name="Normal 2 2 3 4 3 2 4 2 2" xfId="27861" xr:uid="{17ECB824-CB53-458A-85DD-EBE161D358E2}"/>
    <cellStyle name="Normal 2 2 3 4 3 2 4 2 3" xfId="44620" xr:uid="{AE5B7AE2-F2BE-4743-B79B-3E0C8EE25753}"/>
    <cellStyle name="Normal 2 2 3 4 3 2 4 3" xfId="19481" xr:uid="{F162D827-090F-4B7A-868A-2F9CCC3797BA}"/>
    <cellStyle name="Normal 2 2 3 4 3 2 4 4" xfId="36240" xr:uid="{1BCE5264-FBFB-4DB2-874B-CF5292E19135}"/>
    <cellStyle name="Normal 2 2 3 4 3 2 5" xfId="9298" xr:uid="{3BAA9D09-7139-43C6-81DD-EDB42EF8B746}"/>
    <cellStyle name="Normal 2 2 3 4 3 2 5 2" xfId="26058" xr:uid="{7A9141C6-194F-49D0-9D8B-CEE469A489C3}"/>
    <cellStyle name="Normal 2 2 3 4 3 2 5 3" xfId="42817" xr:uid="{B55B1E79-8B93-444B-9B79-10E210452E4A}"/>
    <cellStyle name="Normal 2 2 3 4 3 2 6" xfId="17678" xr:uid="{74956CD9-9CBA-41AA-A24A-843C0D404634}"/>
    <cellStyle name="Normal 2 2 3 4 3 2 7" xfId="34437" xr:uid="{E92E56EB-1F64-44A8-845D-281E3033A6D5}"/>
    <cellStyle name="Normal 2 2 3 4 3 3" xfId="1337" xr:uid="{B7BC09C0-E4BB-419B-85E9-C038EF72BA0F}"/>
    <cellStyle name="Normal 2 2 3 4 3 3 2" xfId="4726" xr:uid="{1FDDD1D0-9EDD-4FA2-A7AB-DA790509388F}"/>
    <cellStyle name="Normal 2 2 3 4 3 3 2 2" xfId="13106" xr:uid="{8931BB48-1B6D-46A0-BFB8-590BFCA9A7D3}"/>
    <cellStyle name="Normal 2 2 3 4 3 3 2 2 2" xfId="29866" xr:uid="{8A2C7F43-FBD2-46E6-9B59-BE269DD41644}"/>
    <cellStyle name="Normal 2 2 3 4 3 3 2 2 3" xfId="46625" xr:uid="{9314F64B-5767-4921-898B-163468D672D1}"/>
    <cellStyle name="Normal 2 2 3 4 3 3 2 3" xfId="21486" xr:uid="{4F79BCAC-134E-4FF5-B00D-B8A39B3FC783}"/>
    <cellStyle name="Normal 2 2 3 4 3 3 2 4" xfId="38245" xr:uid="{C1181D3F-11CC-40A9-804B-80B8240213C1}"/>
    <cellStyle name="Normal 2 2 3 4 3 3 3" xfId="6413" xr:uid="{2164382A-747F-49A4-9042-84A168EC4ECC}"/>
    <cellStyle name="Normal 2 2 3 4 3 3 3 2" xfId="14793" xr:uid="{5A399188-1298-41BA-9E4C-FF53B1ACA175}"/>
    <cellStyle name="Normal 2 2 3 4 3 3 3 2 2" xfId="31553" xr:uid="{E6D5A0F1-AB5B-4F0E-B31F-83CE3ED7B917}"/>
    <cellStyle name="Normal 2 2 3 4 3 3 3 2 3" xfId="48312" xr:uid="{176EC291-3512-4664-BB59-3F53227C4856}"/>
    <cellStyle name="Normal 2 2 3 4 3 3 3 3" xfId="23173" xr:uid="{436D53C9-05FA-40E4-B268-B6363CC7F078}"/>
    <cellStyle name="Normal 2 2 3 4 3 3 3 4" xfId="39932" xr:uid="{C2133A9F-92E6-4541-84F9-49527AD0338B}"/>
    <cellStyle name="Normal 2 2 3 4 3 3 4" xfId="3149" xr:uid="{F2118681-EFB8-4FF9-9F37-E0DA1B9ED1EA}"/>
    <cellStyle name="Normal 2 2 3 4 3 3 4 2" xfId="11529" xr:uid="{400C0DAE-1A7B-4779-9D8E-A386D2180FE9}"/>
    <cellStyle name="Normal 2 2 3 4 3 3 4 2 2" xfId="28289" xr:uid="{6C1DAF00-FDAD-4B83-8D5E-7E9BFE2AAF12}"/>
    <cellStyle name="Normal 2 2 3 4 3 3 4 2 3" xfId="45048" xr:uid="{3FAE6225-F84D-4471-83CF-97566522B5F7}"/>
    <cellStyle name="Normal 2 2 3 4 3 3 4 3" xfId="19909" xr:uid="{0E3E97D0-D6CE-4CDC-A778-2F0C7378A17F}"/>
    <cellStyle name="Normal 2 2 3 4 3 3 4 4" xfId="36668" xr:uid="{6C2AB327-DB86-4C08-BB79-1BA518696A52}"/>
    <cellStyle name="Normal 2 2 3 4 3 3 5" xfId="9726" xr:uid="{8D3A52E5-78B7-4D65-8277-B8AE9FF5633E}"/>
    <cellStyle name="Normal 2 2 3 4 3 3 5 2" xfId="26486" xr:uid="{6E43EAAB-CA7D-4FA2-A55A-60677B4AE1F6}"/>
    <cellStyle name="Normal 2 2 3 4 3 3 5 3" xfId="43245" xr:uid="{6BED8EF7-51E6-4BE4-85C3-35210093827C}"/>
    <cellStyle name="Normal 2 2 3 4 3 3 6" xfId="18106" xr:uid="{F50E3E3E-2C4D-4917-A2B8-964D147C917B}"/>
    <cellStyle name="Normal 2 2 3 4 3 3 7" xfId="34865" xr:uid="{63A9F1AF-47D8-4E77-A2B1-319AEE671E43}"/>
    <cellStyle name="Normal 2 2 3 4 3 4" xfId="1780" xr:uid="{8D80EDFF-9E43-409A-B6D1-3849F2F7A146}"/>
    <cellStyle name="Normal 2 2 3 4 3 4 2" xfId="5169" xr:uid="{C8D0EAC2-D02A-4571-9B8C-A8333B74DDA6}"/>
    <cellStyle name="Normal 2 2 3 4 3 4 2 2" xfId="13549" xr:uid="{8EAFBBF9-F554-419C-AF8A-ED8A46630CFF}"/>
    <cellStyle name="Normal 2 2 3 4 3 4 2 2 2" xfId="30309" xr:uid="{8B029AA4-9578-4254-B6A2-86BCE0587F14}"/>
    <cellStyle name="Normal 2 2 3 4 3 4 2 2 3" xfId="47068" xr:uid="{1EB0892F-EDEF-4E65-BA54-17184BBE01C0}"/>
    <cellStyle name="Normal 2 2 3 4 3 4 2 3" xfId="21929" xr:uid="{7D82C8AE-8BD5-45E9-9B94-5AFE649354E4}"/>
    <cellStyle name="Normal 2 2 3 4 3 4 2 4" xfId="38688" xr:uid="{D5EACADE-4ADE-40D0-A7B8-8F5757F1945C}"/>
    <cellStyle name="Normal 2 2 3 4 3 4 3" xfId="6856" xr:uid="{AE1B913B-AA30-445E-A585-E04F7B805491}"/>
    <cellStyle name="Normal 2 2 3 4 3 4 3 2" xfId="15236" xr:uid="{9E2C8F62-C420-48E4-8266-0AD26C27D995}"/>
    <cellStyle name="Normal 2 2 3 4 3 4 3 2 2" xfId="31996" xr:uid="{E8A8F85A-E3E4-4E16-BA26-8CD65C6ED658}"/>
    <cellStyle name="Normal 2 2 3 4 3 4 3 2 3" xfId="48755" xr:uid="{D8262F60-6893-47FA-831D-BDD712401B76}"/>
    <cellStyle name="Normal 2 2 3 4 3 4 3 3" xfId="23616" xr:uid="{166AB368-E67D-45AA-9965-70407FB26A22}"/>
    <cellStyle name="Normal 2 2 3 4 3 4 3 4" xfId="40375" xr:uid="{00602517-F55B-4020-B36F-E45DA633D898}"/>
    <cellStyle name="Normal 2 2 3 4 3 4 4" xfId="3479" xr:uid="{D996DB97-3FD2-4A7C-95B7-49B69CC1AF11}"/>
    <cellStyle name="Normal 2 2 3 4 3 4 4 2" xfId="11859" xr:uid="{B2AC5823-E3F7-4508-8B91-8DF4F11118F1}"/>
    <cellStyle name="Normal 2 2 3 4 3 4 4 2 2" xfId="28619" xr:uid="{8D9259B3-6761-42A8-9C47-D849E11B8A92}"/>
    <cellStyle name="Normal 2 2 3 4 3 4 4 2 3" xfId="45378" xr:uid="{55D3DD52-78FF-43CD-B205-88E5513E6464}"/>
    <cellStyle name="Normal 2 2 3 4 3 4 4 3" xfId="20239" xr:uid="{7929E466-1041-4000-89F4-9DA9D808CE90}"/>
    <cellStyle name="Normal 2 2 3 4 3 4 4 4" xfId="36998" xr:uid="{D89924EC-1538-4744-AF3B-46004C2E7E58}"/>
    <cellStyle name="Normal 2 2 3 4 3 4 5" xfId="10169" xr:uid="{3708E1C1-CF0B-4840-B3BE-6C183FDF4135}"/>
    <cellStyle name="Normal 2 2 3 4 3 4 5 2" xfId="26929" xr:uid="{AF454928-97C2-45ED-BA1E-31E7E101CEB0}"/>
    <cellStyle name="Normal 2 2 3 4 3 4 5 3" xfId="43688" xr:uid="{7CD952D7-93C4-4FD5-AF43-D2A30116ABFF}"/>
    <cellStyle name="Normal 2 2 3 4 3 4 6" xfId="18549" xr:uid="{3D4A392D-81C4-4BFF-BA7B-649D90423003}"/>
    <cellStyle name="Normal 2 2 3 4 3 4 7" xfId="35308" xr:uid="{A418ECA3-27B0-4EC9-A5A9-34474F5CD769}"/>
    <cellStyle name="Normal 2 2 3 4 3 5" xfId="3899" xr:uid="{2D993AD9-0091-450D-BA55-9C304FAFBC1B}"/>
    <cellStyle name="Normal 2 2 3 4 3 5 2" xfId="12279" xr:uid="{CD750F34-16AF-402E-AE8C-C96EF17D6783}"/>
    <cellStyle name="Normal 2 2 3 4 3 5 2 2" xfId="29039" xr:uid="{08D66ADA-5FC9-48A5-BA09-4ED99D9275A6}"/>
    <cellStyle name="Normal 2 2 3 4 3 5 2 3" xfId="45798" xr:uid="{A307DF6E-5780-48B7-89C4-3440F7B47B89}"/>
    <cellStyle name="Normal 2 2 3 4 3 5 3" xfId="20659" xr:uid="{9A0D77DC-1FD2-4656-B20F-4AE654966104}"/>
    <cellStyle name="Normal 2 2 3 4 3 5 4" xfId="37418" xr:uid="{B0AC9AA0-F836-4915-80E9-22E2FCB8D853}"/>
    <cellStyle name="Normal 2 2 3 4 3 6" xfId="5559" xr:uid="{99A4545A-820B-4BF7-AB52-9BC7982C8E8C}"/>
    <cellStyle name="Normal 2 2 3 4 3 6 2" xfId="13939" xr:uid="{B88713E3-4848-4DFA-8D42-480123780D7E}"/>
    <cellStyle name="Normal 2 2 3 4 3 6 2 2" xfId="30699" xr:uid="{E5DE88DF-F749-4957-915E-8B2918F7DC32}"/>
    <cellStyle name="Normal 2 2 3 4 3 6 2 3" xfId="47458" xr:uid="{BBADCCF5-08A8-4D82-A29B-A5DFED0770AD}"/>
    <cellStyle name="Normal 2 2 3 4 3 6 3" xfId="22319" xr:uid="{FB074AB8-F621-4839-8170-5771B5086A40}"/>
    <cellStyle name="Normal 2 2 3 4 3 6 4" xfId="39078" xr:uid="{87E89E9B-E822-4258-AF5F-9D9FF7FD8D06}"/>
    <cellStyle name="Normal 2 2 3 4 3 7" xfId="7262" xr:uid="{C3C42B41-0CDC-4950-BE14-B656EF58EECE}"/>
    <cellStyle name="Normal 2 2 3 4 3 7 2" xfId="15642" xr:uid="{24F8361D-74EB-4B9B-8E6D-A543E4124462}"/>
    <cellStyle name="Normal 2 2 3 4 3 7 2 2" xfId="32402" xr:uid="{5B1888A5-58E4-4002-A3B0-3E4D124D4D92}"/>
    <cellStyle name="Normal 2 2 3 4 3 7 2 3" xfId="49161" xr:uid="{750A3FE8-19AC-40EA-990E-30ED0EB4F500}"/>
    <cellStyle name="Normal 2 2 3 4 3 7 3" xfId="24022" xr:uid="{8573C979-3355-4770-82E2-B2581A162E4B}"/>
    <cellStyle name="Normal 2 2 3 4 3 7 4" xfId="40781" xr:uid="{87D136F9-8D64-4477-8E3B-5119152C1D7E}"/>
    <cellStyle name="Normal 2 2 3 4 3 8" xfId="7668" xr:uid="{D7E97A21-2F30-48D2-BC08-5596A9D9AB2E}"/>
    <cellStyle name="Normal 2 2 3 4 3 8 2" xfId="16048" xr:uid="{A63A0354-0FBE-4FF9-820F-FEABC3BFBE77}"/>
    <cellStyle name="Normal 2 2 3 4 3 8 2 2" xfId="32808" xr:uid="{19D8A920-A089-4113-A816-E792BE8C46E3}"/>
    <cellStyle name="Normal 2 2 3 4 3 8 2 3" xfId="49567" xr:uid="{BEC334B8-38A0-4FA7-AACC-20F62B795A19}"/>
    <cellStyle name="Normal 2 2 3 4 3 8 3" xfId="24428" xr:uid="{EB6554AE-B664-49B1-A1E1-D1B3588FA06F}"/>
    <cellStyle name="Normal 2 2 3 4 3 8 4" xfId="41187" xr:uid="{97E623C4-803D-45BF-B02A-A23D31340C5F}"/>
    <cellStyle name="Normal 2 2 3 4 3 9" xfId="8074" xr:uid="{3741BB23-A8C5-4933-809A-DF7F7863C451}"/>
    <cellStyle name="Normal 2 2 3 4 3 9 2" xfId="16454" xr:uid="{8572BA45-1008-46C1-BFB5-702B711D9C08}"/>
    <cellStyle name="Normal 2 2 3 4 3 9 2 2" xfId="33214" xr:uid="{89BE3F60-13B5-46A4-BFA4-4C98D50CAF08}"/>
    <cellStyle name="Normal 2 2 3 4 3 9 2 3" xfId="49973" xr:uid="{D1837A02-8CDB-40A7-8ADC-0CB02C695159}"/>
    <cellStyle name="Normal 2 2 3 4 3 9 3" xfId="24834" xr:uid="{ECBE74A9-5309-4216-A61B-1B9794118F92}"/>
    <cellStyle name="Normal 2 2 3 4 3 9 4" xfId="41593" xr:uid="{CDC85A26-B95B-4A31-A664-D812736C145C}"/>
    <cellStyle name="Normal 2 2 3 4 4" xfId="901" xr:uid="{F4E0DA2B-FDB2-4B9E-A1FF-103C6A911FBE}"/>
    <cellStyle name="Normal 2 2 3 4 4 2" xfId="4296" xr:uid="{1606EFA6-8465-4861-A5E2-21E72F401A71}"/>
    <cellStyle name="Normal 2 2 3 4 4 2 2" xfId="12676" xr:uid="{3BB4FF2F-4F52-4341-BC5C-F53C61FD68BA}"/>
    <cellStyle name="Normal 2 2 3 4 4 2 2 2" xfId="29436" xr:uid="{8C072DB5-4A3B-4A1B-B6BA-839329BD4659}"/>
    <cellStyle name="Normal 2 2 3 4 4 2 2 3" xfId="46195" xr:uid="{6B122897-506D-4884-914D-221CDD69B8C0}"/>
    <cellStyle name="Normal 2 2 3 4 4 2 3" xfId="21056" xr:uid="{98FB328E-E9D0-4F58-B27D-B259B9DB7A37}"/>
    <cellStyle name="Normal 2 2 3 4 4 2 4" xfId="37815" xr:uid="{693AD83C-4317-4112-BFC2-EDF24E48FBF8}"/>
    <cellStyle name="Normal 2 2 3 4 4 3" xfId="5983" xr:uid="{1916E0B6-B8D4-48AC-AD4F-E6DA178A29E3}"/>
    <cellStyle name="Normal 2 2 3 4 4 3 2" xfId="14363" xr:uid="{7B8855E9-CCEA-4E24-82E6-C5AEDC839CBB}"/>
    <cellStyle name="Normal 2 2 3 4 4 3 2 2" xfId="31123" xr:uid="{AB4338F9-AB7C-493E-9A6C-E17BD518DA4D}"/>
    <cellStyle name="Normal 2 2 3 4 4 3 2 3" xfId="47882" xr:uid="{5DD3CED1-5C88-47E6-B65B-F26B0516ACDD}"/>
    <cellStyle name="Normal 2 2 3 4 4 3 3" xfId="22743" xr:uid="{608F856F-AF94-405A-B6D6-30C611AF8AAE}"/>
    <cellStyle name="Normal 2 2 3 4 4 3 4" xfId="39502" xr:uid="{0A3091EA-85FF-444C-B7F4-6606141C5F1C}"/>
    <cellStyle name="Normal 2 2 3 4 4 4" xfId="2719" xr:uid="{BB17D0B2-39DB-489C-983E-B3AB526EAE27}"/>
    <cellStyle name="Normal 2 2 3 4 4 4 2" xfId="11099" xr:uid="{B802B341-DED3-42B8-8586-336209543C53}"/>
    <cellStyle name="Normal 2 2 3 4 4 4 2 2" xfId="27859" xr:uid="{080F9037-9852-4A9B-A075-771BFCD8835E}"/>
    <cellStyle name="Normal 2 2 3 4 4 4 2 3" xfId="44618" xr:uid="{5B569F52-B241-428A-9A11-08E6941A20BE}"/>
    <cellStyle name="Normal 2 2 3 4 4 4 3" xfId="19479" xr:uid="{1DB763CA-B252-4AA7-8336-19266B28BF41}"/>
    <cellStyle name="Normal 2 2 3 4 4 4 4" xfId="36238" xr:uid="{5D0568ED-E03E-4900-8393-27D96C302983}"/>
    <cellStyle name="Normal 2 2 3 4 4 5" xfId="9296" xr:uid="{F9FE4C73-55A5-42FF-B280-4008D1ADB765}"/>
    <cellStyle name="Normal 2 2 3 4 4 5 2" xfId="26056" xr:uid="{5082B3CA-4561-4CC3-B10D-9974A5AE1E9B}"/>
    <cellStyle name="Normal 2 2 3 4 4 5 3" xfId="42815" xr:uid="{8C4199D6-7F4A-4000-9BD3-77B8591D1775}"/>
    <cellStyle name="Normal 2 2 3 4 4 6" xfId="17676" xr:uid="{F7B6B79A-83A0-4E1F-AA55-EE6671CCCF9C}"/>
    <cellStyle name="Normal 2 2 3 4 4 7" xfId="34435" xr:uid="{6A068E48-FA55-4D33-B218-D6298E0FCB85}"/>
    <cellStyle name="Normal 2 2 3 4 5" xfId="1335" xr:uid="{2EE2343A-A646-4CE7-AD9C-E78B264D8EEA}"/>
    <cellStyle name="Normal 2 2 3 4 5 2" xfId="4724" xr:uid="{FF0C90FF-FBDC-45E4-82B0-1E2195B6F052}"/>
    <cellStyle name="Normal 2 2 3 4 5 2 2" xfId="13104" xr:uid="{D344DA40-F0E2-4C19-A01F-7498F3744B4C}"/>
    <cellStyle name="Normal 2 2 3 4 5 2 2 2" xfId="29864" xr:uid="{FDDF4036-465F-4B29-8F7E-1D1E5AA8918C}"/>
    <cellStyle name="Normal 2 2 3 4 5 2 2 3" xfId="46623" xr:uid="{2EB009DE-3B32-4550-B3C1-D615F48DC692}"/>
    <cellStyle name="Normal 2 2 3 4 5 2 3" xfId="21484" xr:uid="{0102B86F-18AA-4A3F-A1FA-417C07F4DBAB}"/>
    <cellStyle name="Normal 2 2 3 4 5 2 4" xfId="38243" xr:uid="{0EA5823A-B98D-4959-9A65-983359B26195}"/>
    <cellStyle name="Normal 2 2 3 4 5 3" xfId="6411" xr:uid="{D141ADED-4216-4268-8F43-259DFA480B4F}"/>
    <cellStyle name="Normal 2 2 3 4 5 3 2" xfId="14791" xr:uid="{2C424720-CA70-4FDE-9C26-72E8DC395CCF}"/>
    <cellStyle name="Normal 2 2 3 4 5 3 2 2" xfId="31551" xr:uid="{4F67C6E0-5F4E-48FB-8F5F-728419B92F5E}"/>
    <cellStyle name="Normal 2 2 3 4 5 3 2 3" xfId="48310" xr:uid="{32460BAE-7CD2-443E-B02C-C884ABB28A83}"/>
    <cellStyle name="Normal 2 2 3 4 5 3 3" xfId="23171" xr:uid="{8651FD61-7A4F-402D-91A7-72794F912C93}"/>
    <cellStyle name="Normal 2 2 3 4 5 3 4" xfId="39930" xr:uid="{5BBF50E6-F039-4E8C-BDA8-A8F0A1A8F643}"/>
    <cellStyle name="Normal 2 2 3 4 5 4" xfId="3147" xr:uid="{39FDCCA1-0840-4EFA-ABAC-564D73E7D252}"/>
    <cellStyle name="Normal 2 2 3 4 5 4 2" xfId="11527" xr:uid="{E719945A-D6B0-471C-B8A4-634D9C520375}"/>
    <cellStyle name="Normal 2 2 3 4 5 4 2 2" xfId="28287" xr:uid="{BEE4C49C-067B-46EF-85DB-BB1CBB7E6F99}"/>
    <cellStyle name="Normal 2 2 3 4 5 4 2 3" xfId="45046" xr:uid="{6CA75FE0-BF61-4972-B309-744CA449A058}"/>
    <cellStyle name="Normal 2 2 3 4 5 4 3" xfId="19907" xr:uid="{ABC1E421-D6E5-42A5-A871-1A7661B0812D}"/>
    <cellStyle name="Normal 2 2 3 4 5 4 4" xfId="36666" xr:uid="{8693CF3E-0785-403A-94D9-EB817742262F}"/>
    <cellStyle name="Normal 2 2 3 4 5 5" xfId="9724" xr:uid="{86B57B28-C7B7-4866-8C91-33DAD9AD112A}"/>
    <cellStyle name="Normal 2 2 3 4 5 5 2" xfId="26484" xr:uid="{7A60D265-8F6C-408D-8054-417E45579CA0}"/>
    <cellStyle name="Normal 2 2 3 4 5 5 3" xfId="43243" xr:uid="{CF81BA62-31D6-4A67-9BCD-1A75C7874F14}"/>
    <cellStyle name="Normal 2 2 3 4 5 6" xfId="18104" xr:uid="{2CCD8793-225C-4808-A6BB-7096A3F08E2D}"/>
    <cellStyle name="Normal 2 2 3 4 5 7" xfId="34863" xr:uid="{D7DD5C99-29B4-4221-B8D9-A2F13B82E500}"/>
    <cellStyle name="Normal 2 2 3 4 6" xfId="1509" xr:uid="{B54DC109-A77B-48F2-94F8-B9AD077F1158}"/>
    <cellStyle name="Normal 2 2 3 4 6 2" xfId="4898" xr:uid="{88C323DD-CCE0-404D-9445-0A3425B897CB}"/>
    <cellStyle name="Normal 2 2 3 4 6 2 2" xfId="13278" xr:uid="{4D21930B-C9F0-43CF-B9E7-55B1C154E485}"/>
    <cellStyle name="Normal 2 2 3 4 6 2 2 2" xfId="30038" xr:uid="{6D7039A1-4D50-46C3-A702-F3C3356C3EE4}"/>
    <cellStyle name="Normal 2 2 3 4 6 2 2 3" xfId="46797" xr:uid="{56EE6488-8C71-4E4A-9BEB-C66B1894158A}"/>
    <cellStyle name="Normal 2 2 3 4 6 2 3" xfId="21658" xr:uid="{88613B46-F982-4840-8246-9EFC459C4146}"/>
    <cellStyle name="Normal 2 2 3 4 6 2 4" xfId="38417" xr:uid="{308728BC-FD8F-429E-BABB-DDC661986BEC}"/>
    <cellStyle name="Normal 2 2 3 4 6 3" xfId="6585" xr:uid="{215973E7-A96E-4CFD-9692-15A185B4C684}"/>
    <cellStyle name="Normal 2 2 3 4 6 3 2" xfId="14965" xr:uid="{E973098B-DB06-45DB-AD65-DB586E2B67B7}"/>
    <cellStyle name="Normal 2 2 3 4 6 3 2 2" xfId="31725" xr:uid="{4EA29ED1-6145-49C3-A472-27060FBC5CC3}"/>
    <cellStyle name="Normal 2 2 3 4 6 3 2 3" xfId="48484" xr:uid="{6E890520-7C0E-4382-854A-098ECB0A7313}"/>
    <cellStyle name="Normal 2 2 3 4 6 3 3" xfId="23345" xr:uid="{2BFDA08A-6889-4546-A0F6-7D5C661703F0}"/>
    <cellStyle name="Normal 2 2 3 4 6 3 4" xfId="40104" xr:uid="{43F08A60-7A30-4A3E-B451-432BFCFA5AF7}"/>
    <cellStyle name="Normal 2 2 3 4 6 4" xfId="2291" xr:uid="{D8149914-2FBA-455E-B183-9F2C23408D9B}"/>
    <cellStyle name="Normal 2 2 3 4 6 4 2" xfId="10673" xr:uid="{919274CB-DBBB-4124-AFB6-E654E2DC2565}"/>
    <cellStyle name="Normal 2 2 3 4 6 4 2 2" xfId="27433" xr:uid="{3F1FEBAF-866C-431F-95A6-75BA89E77A70}"/>
    <cellStyle name="Normal 2 2 3 4 6 4 2 3" xfId="44192" xr:uid="{18179995-2873-4253-9776-6E83EF4EE9EB}"/>
    <cellStyle name="Normal 2 2 3 4 6 4 3" xfId="19053" xr:uid="{0460E3DE-B6F1-4F37-8BBD-8366EDFCD0C1}"/>
    <cellStyle name="Normal 2 2 3 4 6 4 4" xfId="35812" xr:uid="{E006A6E6-BD8B-42CD-8A9B-6D79C26C5750}"/>
    <cellStyle name="Normal 2 2 3 4 6 5" xfId="9898" xr:uid="{A402D67A-0A58-47AA-B447-643EF956617E}"/>
    <cellStyle name="Normal 2 2 3 4 6 5 2" xfId="26658" xr:uid="{7E36C9DE-709F-4F13-B536-762092F97B43}"/>
    <cellStyle name="Normal 2 2 3 4 6 5 3" xfId="43417" xr:uid="{3593363C-D863-44A6-BDC2-05E37435EBCF}"/>
    <cellStyle name="Normal 2 2 3 4 6 6" xfId="18278" xr:uid="{465F3563-18F5-4F21-AD38-DD5F437190EB}"/>
    <cellStyle name="Normal 2 2 3 4 6 7" xfId="35037" xr:uid="{AF014DFF-EBCB-4D5F-8378-59D6F49E02E6}"/>
    <cellStyle name="Normal 2 2 3 4 7" xfId="3627" xr:uid="{D89075F5-4CEC-41C8-A9CE-BDA9C599CDEE}"/>
    <cellStyle name="Normal 2 2 3 4 7 2" xfId="12007" xr:uid="{98C4E4FE-AD73-443B-A9BA-3AD8691EEEFB}"/>
    <cellStyle name="Normal 2 2 3 4 7 2 2" xfId="28767" xr:uid="{2375B02E-1B31-4DE4-83BE-06899B0750F6}"/>
    <cellStyle name="Normal 2 2 3 4 7 2 3" xfId="45526" xr:uid="{34F34D0B-F538-4AB8-B215-D8A155BC0A30}"/>
    <cellStyle name="Normal 2 2 3 4 7 3" xfId="20387" xr:uid="{B4401E26-9263-4306-893A-1E026986F178}"/>
    <cellStyle name="Normal 2 2 3 4 7 4" xfId="37146" xr:uid="{4398334B-9D21-4F5D-B6B0-F194351CEDC0}"/>
    <cellStyle name="Normal 2 2 3 4 8" xfId="5557" xr:uid="{7BE62189-3482-40C3-A5E2-78EF07F70CA1}"/>
    <cellStyle name="Normal 2 2 3 4 8 2" xfId="13937" xr:uid="{1B0050E0-4DDF-462B-9413-90C4BEFBB94B}"/>
    <cellStyle name="Normal 2 2 3 4 8 2 2" xfId="30697" xr:uid="{D2456BEC-CAD1-4340-B1AB-5C4A4907FC8B}"/>
    <cellStyle name="Normal 2 2 3 4 8 2 3" xfId="47456" xr:uid="{3B490977-3C0E-40DA-AD2B-6EC97786763A}"/>
    <cellStyle name="Normal 2 2 3 4 8 3" xfId="22317" xr:uid="{592B163C-A7C2-4BAA-B252-1B18C1322A59}"/>
    <cellStyle name="Normal 2 2 3 4 8 4" xfId="39076" xr:uid="{B99B7EF3-27DE-47E5-AC1E-E63F2E0029FC}"/>
    <cellStyle name="Normal 2 2 3 4 9" xfId="6991" xr:uid="{44AB27F1-3DED-4F03-9360-FB591C6A9B3A}"/>
    <cellStyle name="Normal 2 2 3 4 9 2" xfId="15371" xr:uid="{F85518AC-9843-4110-B5ED-EA1816320DE9}"/>
    <cellStyle name="Normal 2 2 3 4 9 2 2" xfId="32131" xr:uid="{E380B290-FA4E-40FF-BB39-E19EBB0360A2}"/>
    <cellStyle name="Normal 2 2 3 4 9 2 3" xfId="48890" xr:uid="{3DA6E1B0-FFD8-4EF2-968E-4A32B6C362D5}"/>
    <cellStyle name="Normal 2 2 3 4 9 3" xfId="23751" xr:uid="{4D518F44-A9D2-4B09-B572-F809E86FBB33}"/>
    <cellStyle name="Normal 2 2 3 4 9 4" xfId="40510" xr:uid="{4EAC00C8-74C1-4C46-983B-43E00F0A826B}"/>
    <cellStyle name="Normal 2 2 3 5" xfId="462" xr:uid="{1028E089-4A6F-48A0-BEA0-9EC75DE17BB6}"/>
    <cellStyle name="Normal 2 2 3 5 10" xfId="7447" xr:uid="{249D2982-0FAC-482C-8618-BC16D03CB94C}"/>
    <cellStyle name="Normal 2 2 3 5 10 2" xfId="15827" xr:uid="{01D3B48C-0FEF-494D-8030-0C03F36A802E}"/>
    <cellStyle name="Normal 2 2 3 5 10 2 2" xfId="32587" xr:uid="{6485F3FB-A31F-41A6-919E-92DCE936AC87}"/>
    <cellStyle name="Normal 2 2 3 5 10 2 3" xfId="49346" xr:uid="{0D388A55-8877-47D8-BFA9-8F9D7BC478B4}"/>
    <cellStyle name="Normal 2 2 3 5 10 3" xfId="24207" xr:uid="{7F39A59A-30AC-4235-87D0-F0102902D25F}"/>
    <cellStyle name="Normal 2 2 3 5 10 4" xfId="40966" xr:uid="{6D4C448A-CE50-43C0-9ACE-C040711231FC}"/>
    <cellStyle name="Normal 2 2 3 5 11" xfId="7853" xr:uid="{E884FD9B-9570-497D-80FD-B080F358EDF8}"/>
    <cellStyle name="Normal 2 2 3 5 11 2" xfId="16233" xr:uid="{04CC1615-B2DF-4057-9506-6F516D0AAB5B}"/>
    <cellStyle name="Normal 2 2 3 5 11 2 2" xfId="32993" xr:uid="{E7A0718A-C216-4AB3-9582-AFE9753C89A8}"/>
    <cellStyle name="Normal 2 2 3 5 11 2 3" xfId="49752" xr:uid="{F0ECAE6E-A3F8-44A0-B1F7-BC96FF13F890}"/>
    <cellStyle name="Normal 2 2 3 5 11 3" xfId="24613" xr:uid="{D12C1665-7BEE-4AA5-8F03-B32BC466129F}"/>
    <cellStyle name="Normal 2 2 3 5 11 4" xfId="41372" xr:uid="{AED04DF1-58A1-424B-9838-63ED2C93A531}"/>
    <cellStyle name="Normal 2 2 3 5 12" xfId="8259" xr:uid="{BFE82225-6A54-47A7-B62E-E5367768BCAE}"/>
    <cellStyle name="Normal 2 2 3 5 12 2" xfId="16639" xr:uid="{FCD169DB-182E-4D3F-BF9A-AD038F74F1F3}"/>
    <cellStyle name="Normal 2 2 3 5 12 2 2" xfId="33399" xr:uid="{DCB3F379-741B-4CA7-B4A2-EC7B3440745A}"/>
    <cellStyle name="Normal 2 2 3 5 12 2 3" xfId="50158" xr:uid="{D3EA4468-251A-4054-81D7-B816CC88989B}"/>
    <cellStyle name="Normal 2 2 3 5 12 3" xfId="25019" xr:uid="{72FAE08B-AF61-411E-91E7-3F4AF0154850}"/>
    <cellStyle name="Normal 2 2 3 5 12 4" xfId="41778" xr:uid="{43BAEFFC-FE5D-4121-B22E-07900919EE4F}"/>
    <cellStyle name="Normal 2 2 3 5 13" xfId="1946" xr:uid="{283F80DE-546E-41AB-8519-2B1A155E672E}"/>
    <cellStyle name="Normal 2 2 3 5 13 2" xfId="10334" xr:uid="{26167C1D-6FED-4F94-9035-3D5836F55E55}"/>
    <cellStyle name="Normal 2 2 3 5 13 2 2" xfId="27094" xr:uid="{DBA7CA1D-7C15-474B-B2A3-5E2BE15DD837}"/>
    <cellStyle name="Normal 2 2 3 5 13 2 3" xfId="43853" xr:uid="{926E23DF-E56B-4867-AF39-E966501EF33A}"/>
    <cellStyle name="Normal 2 2 3 5 13 3" xfId="18714" xr:uid="{89A114E0-E3E0-48D1-A94B-B5C629429CAE}"/>
    <cellStyle name="Normal 2 2 3 5 13 4" xfId="35473" xr:uid="{F29EBE9D-DB52-41C1-B701-06DBE86E1533}"/>
    <cellStyle name="Normal 2 2 3 5 14" xfId="8873" xr:uid="{76EC0D80-289E-4236-BA45-DADE9352C1DF}"/>
    <cellStyle name="Normal 2 2 3 5 14 2" xfId="25633" xr:uid="{8D7311CC-6274-41E9-844B-2395D588A786}"/>
    <cellStyle name="Normal 2 2 3 5 14 3" xfId="42392" xr:uid="{F08C98D6-3D9E-4FB5-ABB4-7D2283BC67B3}"/>
    <cellStyle name="Normal 2 2 3 5 15" xfId="17253" xr:uid="{60B49C89-FA57-4336-B8D9-A6D4EFD52E34}"/>
    <cellStyle name="Normal 2 2 3 5 16" xfId="34012" xr:uid="{D28D25F5-9490-4B17-A098-B515C8AF4592}"/>
    <cellStyle name="Normal 2 2 3 5 2" xfId="463" xr:uid="{596F0E1C-A4C3-4A35-92F3-68923F2D32DD}"/>
    <cellStyle name="Normal 2 2 3 5 2 10" xfId="8364" xr:uid="{1988BF2A-93AA-464A-8031-5DA6246C1876}"/>
    <cellStyle name="Normal 2 2 3 5 2 10 2" xfId="16744" xr:uid="{49A9B627-9D5B-4BDB-B682-BA665CE2B768}"/>
    <cellStyle name="Normal 2 2 3 5 2 10 2 2" xfId="33504" xr:uid="{9E5616EF-063A-4580-8044-903A0DAEC594}"/>
    <cellStyle name="Normal 2 2 3 5 2 10 2 3" xfId="50263" xr:uid="{F10BF034-76E8-4316-8A5D-3657A4D58B8B}"/>
    <cellStyle name="Normal 2 2 3 5 2 10 3" xfId="25124" xr:uid="{930A648F-4DEF-42DF-B21F-61763B38741C}"/>
    <cellStyle name="Normal 2 2 3 5 2 10 4" xfId="41883" xr:uid="{5CC54985-7E81-4F6D-9CFE-12559A55EA40}"/>
    <cellStyle name="Normal 2 2 3 5 2 11" xfId="2295" xr:uid="{E747BCAD-7C3A-447B-AEEA-3F11FA1EB10C}"/>
    <cellStyle name="Normal 2 2 3 5 2 11 2" xfId="10677" xr:uid="{06DA5561-7055-412C-9B6D-4E3A383575C3}"/>
    <cellStyle name="Normal 2 2 3 5 2 11 2 2" xfId="27437" xr:uid="{EDAB08D5-4048-4C53-AE67-5A3D6412911F}"/>
    <cellStyle name="Normal 2 2 3 5 2 11 2 3" xfId="44196" xr:uid="{DAA4D458-84DF-4190-A9DE-FDE06BB46268}"/>
    <cellStyle name="Normal 2 2 3 5 2 11 3" xfId="19057" xr:uid="{DB4F9882-0ECC-470C-BBEE-55018E44AFAA}"/>
    <cellStyle name="Normal 2 2 3 5 2 11 4" xfId="35816" xr:uid="{D07070D2-2EC2-4ECE-9DFD-DB52BC45AA7A}"/>
    <cellStyle name="Normal 2 2 3 5 2 12" xfId="8874" xr:uid="{287013EA-B094-4B8F-998D-F9048D9A9513}"/>
    <cellStyle name="Normal 2 2 3 5 2 12 2" xfId="25634" xr:uid="{C7771140-9C21-4EE6-83A3-17804064C2D1}"/>
    <cellStyle name="Normal 2 2 3 5 2 12 3" xfId="42393" xr:uid="{640813ED-37AB-4DEF-8E37-FF7C86F7A2E1}"/>
    <cellStyle name="Normal 2 2 3 5 2 13" xfId="17254" xr:uid="{FF0B2248-FACB-4602-8E4E-81CE7E847D11}"/>
    <cellStyle name="Normal 2 2 3 5 2 14" xfId="34013" xr:uid="{80D435E2-0982-40A0-A6EA-70840A9D3DBA}"/>
    <cellStyle name="Normal 2 2 3 5 2 2" xfId="905" xr:uid="{6AC79B20-2AC3-4820-AA7A-F1383757215C}"/>
    <cellStyle name="Normal 2 2 3 5 2 2 2" xfId="4300" xr:uid="{8A5A4A3B-221D-4FF2-A78B-7039429B7899}"/>
    <cellStyle name="Normal 2 2 3 5 2 2 2 2" xfId="12680" xr:uid="{D9CE14AF-29FD-4C11-A8E8-E709751FEE38}"/>
    <cellStyle name="Normal 2 2 3 5 2 2 2 2 2" xfId="29440" xr:uid="{B865D51D-7E18-4C66-B005-502FAD2D8CF3}"/>
    <cellStyle name="Normal 2 2 3 5 2 2 2 2 3" xfId="46199" xr:uid="{B6A45207-4642-484D-8610-43DDE65A2313}"/>
    <cellStyle name="Normal 2 2 3 5 2 2 2 3" xfId="21060" xr:uid="{5B44C841-89A2-4C4D-9B87-0D3AEF424443}"/>
    <cellStyle name="Normal 2 2 3 5 2 2 2 4" xfId="37819" xr:uid="{2DD1AACB-42F6-41E6-8B8E-C168DD99B5B7}"/>
    <cellStyle name="Normal 2 2 3 5 2 2 3" xfId="5987" xr:uid="{B31B81CC-2D67-45F3-8F12-0B5250791923}"/>
    <cellStyle name="Normal 2 2 3 5 2 2 3 2" xfId="14367" xr:uid="{BA3DB45D-AC1E-43BB-9AFD-6AA96CD8D4B0}"/>
    <cellStyle name="Normal 2 2 3 5 2 2 3 2 2" xfId="31127" xr:uid="{B3AD9B12-7EA2-47F3-9142-E92214974A25}"/>
    <cellStyle name="Normal 2 2 3 5 2 2 3 2 3" xfId="47886" xr:uid="{B2FB7170-5336-44D6-A18C-52A786307F08}"/>
    <cellStyle name="Normal 2 2 3 5 2 2 3 3" xfId="22747" xr:uid="{E481B87E-2D3D-4334-846F-20F8771680FA}"/>
    <cellStyle name="Normal 2 2 3 5 2 2 3 4" xfId="39506" xr:uid="{84935750-FCD4-4C61-AA75-6DD40EA709E8}"/>
    <cellStyle name="Normal 2 2 3 5 2 2 4" xfId="2723" xr:uid="{6B9A83B7-267A-40B1-AE19-A9EEC1CB0FC9}"/>
    <cellStyle name="Normal 2 2 3 5 2 2 4 2" xfId="11103" xr:uid="{4AF5FBEB-E4A0-4B1D-ADA5-573C7E145886}"/>
    <cellStyle name="Normal 2 2 3 5 2 2 4 2 2" xfId="27863" xr:uid="{1B072910-B14A-4115-8B48-1A9CEAE4794D}"/>
    <cellStyle name="Normal 2 2 3 5 2 2 4 2 3" xfId="44622" xr:uid="{88915051-57DF-4356-B507-3C1757BC823C}"/>
    <cellStyle name="Normal 2 2 3 5 2 2 4 3" xfId="19483" xr:uid="{0E821326-C230-4ED9-ADE8-E180716E6183}"/>
    <cellStyle name="Normal 2 2 3 5 2 2 4 4" xfId="36242" xr:uid="{E1DDDD2A-3052-4B26-9EA3-41CA1502C3C3}"/>
    <cellStyle name="Normal 2 2 3 5 2 2 5" xfId="9300" xr:uid="{3085AD16-C596-4E2C-A90E-8A6D4CCEA91B}"/>
    <cellStyle name="Normal 2 2 3 5 2 2 5 2" xfId="26060" xr:uid="{375DF870-0F9C-4F9A-9C87-EF45D8C2D1FB}"/>
    <cellStyle name="Normal 2 2 3 5 2 2 5 3" xfId="42819" xr:uid="{7E0BAD64-808B-490F-BD2E-8B17F2864772}"/>
    <cellStyle name="Normal 2 2 3 5 2 2 6" xfId="17680" xr:uid="{AE035F62-E2EB-42C5-8739-E3877BE76DA1}"/>
    <cellStyle name="Normal 2 2 3 5 2 2 7" xfId="34439" xr:uid="{D6DABB1D-AC2A-4753-B467-F126F82108FF}"/>
    <cellStyle name="Normal 2 2 3 5 2 3" xfId="1339" xr:uid="{948A9F87-F945-433B-B6A6-01519C412DA6}"/>
    <cellStyle name="Normal 2 2 3 5 2 3 2" xfId="4728" xr:uid="{812ED1F5-4C2E-4078-A27D-1EA8379C6DA7}"/>
    <cellStyle name="Normal 2 2 3 5 2 3 2 2" xfId="13108" xr:uid="{45D31481-751A-43A9-A662-B36AFC2CCA84}"/>
    <cellStyle name="Normal 2 2 3 5 2 3 2 2 2" xfId="29868" xr:uid="{EEA8ABBC-EF3B-41E5-9DB7-B8282AABF1F7}"/>
    <cellStyle name="Normal 2 2 3 5 2 3 2 2 3" xfId="46627" xr:uid="{CC091F03-3ADF-4051-9675-CB93973D087C}"/>
    <cellStyle name="Normal 2 2 3 5 2 3 2 3" xfId="21488" xr:uid="{26538752-5105-4E90-B05D-0666474E03BC}"/>
    <cellStyle name="Normal 2 2 3 5 2 3 2 4" xfId="38247" xr:uid="{C937EEF5-9182-4883-9491-17EE2C506C7C}"/>
    <cellStyle name="Normal 2 2 3 5 2 3 3" xfId="6415" xr:uid="{64721CBA-5A5B-48E5-95A7-83218FB6F7E3}"/>
    <cellStyle name="Normal 2 2 3 5 2 3 3 2" xfId="14795" xr:uid="{39328046-B1C7-4797-953B-C06231D7F3D9}"/>
    <cellStyle name="Normal 2 2 3 5 2 3 3 2 2" xfId="31555" xr:uid="{EEBD4210-65CC-49BD-A761-4143CF509513}"/>
    <cellStyle name="Normal 2 2 3 5 2 3 3 2 3" xfId="48314" xr:uid="{A92AE9AD-BDA0-44D3-B386-B2CC57FAEC0D}"/>
    <cellStyle name="Normal 2 2 3 5 2 3 3 3" xfId="23175" xr:uid="{6FBE8015-BA22-434A-AAF3-2DA0F0E644C8}"/>
    <cellStyle name="Normal 2 2 3 5 2 3 3 4" xfId="39934" xr:uid="{0A92808A-9AC3-4448-BADA-224BC3676E46}"/>
    <cellStyle name="Normal 2 2 3 5 2 3 4" xfId="3151" xr:uid="{A9FB4872-6289-4A1E-8EC0-FFBFE343FE0E}"/>
    <cellStyle name="Normal 2 2 3 5 2 3 4 2" xfId="11531" xr:uid="{358595CB-B3CE-4492-B576-37E3C68C948C}"/>
    <cellStyle name="Normal 2 2 3 5 2 3 4 2 2" xfId="28291" xr:uid="{42AE096C-1F14-4F77-A406-1BF64D439F03}"/>
    <cellStyle name="Normal 2 2 3 5 2 3 4 2 3" xfId="45050" xr:uid="{F459BDC5-D9D7-448E-B4EA-B89ACEFD3F55}"/>
    <cellStyle name="Normal 2 2 3 5 2 3 4 3" xfId="19911" xr:uid="{6BCBCC1C-D3F9-484B-A5BB-22CEE9DC22BF}"/>
    <cellStyle name="Normal 2 2 3 5 2 3 4 4" xfId="36670" xr:uid="{E00B78C2-FCF0-4F6F-8490-3707DD605F8D}"/>
    <cellStyle name="Normal 2 2 3 5 2 3 5" xfId="9728" xr:uid="{918A952F-B99C-40E0-8CFC-747DCA1686E3}"/>
    <cellStyle name="Normal 2 2 3 5 2 3 5 2" xfId="26488" xr:uid="{2E229003-CFAD-4E6A-895B-5A9A50B0E0DE}"/>
    <cellStyle name="Normal 2 2 3 5 2 3 5 3" xfId="43247" xr:uid="{F03D398D-7713-4556-8C54-F3E304B43D6E}"/>
    <cellStyle name="Normal 2 2 3 5 2 3 6" xfId="18108" xr:uid="{5EABE3D5-BCD4-40B9-B7C0-D0BAEC7FC40C}"/>
    <cellStyle name="Normal 2 2 3 5 2 3 7" xfId="34867" xr:uid="{B1C9F007-7CB7-41B9-9611-AF2AA45F6F05}"/>
    <cellStyle name="Normal 2 2 3 5 2 4" xfId="1664" xr:uid="{06AAD636-424E-495B-B67F-F1B0084A3B9B}"/>
    <cellStyle name="Normal 2 2 3 5 2 4 2" xfId="5053" xr:uid="{60FB6417-FDA6-4C87-AC8B-F21D81045BED}"/>
    <cellStyle name="Normal 2 2 3 5 2 4 2 2" xfId="13433" xr:uid="{007A89C4-303C-44B6-B3B8-AD4F80423A5A}"/>
    <cellStyle name="Normal 2 2 3 5 2 4 2 2 2" xfId="30193" xr:uid="{66399D49-5D6D-47E9-87E2-79FA9FB0F086}"/>
    <cellStyle name="Normal 2 2 3 5 2 4 2 2 3" xfId="46952" xr:uid="{433C8BB8-C33A-4E9D-BE4B-6D484053A172}"/>
    <cellStyle name="Normal 2 2 3 5 2 4 2 3" xfId="21813" xr:uid="{E2926ACB-21A0-4DB0-AF52-B64E068E5611}"/>
    <cellStyle name="Normal 2 2 3 5 2 4 2 4" xfId="38572" xr:uid="{7C17B1E5-F197-4DAF-8E94-D174E066BA9C}"/>
    <cellStyle name="Normal 2 2 3 5 2 4 3" xfId="6740" xr:uid="{2E1D4BC7-E831-45CC-9C2E-8212CFD8E705}"/>
    <cellStyle name="Normal 2 2 3 5 2 4 3 2" xfId="15120" xr:uid="{452DFA61-D747-45A2-B767-A9AED658875A}"/>
    <cellStyle name="Normal 2 2 3 5 2 4 3 2 2" xfId="31880" xr:uid="{0EDFE62A-724F-49AC-965C-BAA798CF3FA1}"/>
    <cellStyle name="Normal 2 2 3 5 2 4 3 2 3" xfId="48639" xr:uid="{C2005919-77E6-4A37-A3F6-A011297764B3}"/>
    <cellStyle name="Normal 2 2 3 5 2 4 3 3" xfId="23500" xr:uid="{A740F39F-2082-4DD3-ABFD-8F23E5F71C47}"/>
    <cellStyle name="Normal 2 2 3 5 2 4 3 4" xfId="40259" xr:uid="{66572526-0496-4927-A290-77EF29C9DBBB}"/>
    <cellStyle name="Normal 2 2 3 5 2 4 4" xfId="3364" xr:uid="{2CCAE05A-9E4E-4A85-9096-DC91DD130F9D}"/>
    <cellStyle name="Normal 2 2 3 5 2 4 4 2" xfId="11744" xr:uid="{F9E26C71-151E-4338-A13C-C8E42F7C0BA3}"/>
    <cellStyle name="Normal 2 2 3 5 2 4 4 2 2" xfId="28504" xr:uid="{9879F783-6E6B-4111-AE7A-0B002E64F29C}"/>
    <cellStyle name="Normal 2 2 3 5 2 4 4 2 3" xfId="45263" xr:uid="{95595B8D-B4E6-4C79-83AF-F31C8105CB68}"/>
    <cellStyle name="Normal 2 2 3 5 2 4 4 3" xfId="20124" xr:uid="{FB7A0D3A-EB6B-4F5C-AE01-DCC5D788D635}"/>
    <cellStyle name="Normal 2 2 3 5 2 4 4 4" xfId="36883" xr:uid="{E6AFC7F9-0724-4FF2-BC64-54E95B3281C1}"/>
    <cellStyle name="Normal 2 2 3 5 2 4 5" xfId="10053" xr:uid="{F32AEE8D-4A93-4F71-B1A1-A3053A4183AC}"/>
    <cellStyle name="Normal 2 2 3 5 2 4 5 2" xfId="26813" xr:uid="{6499F1C8-9BDA-4AE7-877D-205346CAE614}"/>
    <cellStyle name="Normal 2 2 3 5 2 4 5 3" xfId="43572" xr:uid="{0BC90300-D176-4F48-A6DD-208AEB36A44D}"/>
    <cellStyle name="Normal 2 2 3 5 2 4 6" xfId="18433" xr:uid="{A16F0EC9-400E-4ECC-8DF0-120FD0497101}"/>
    <cellStyle name="Normal 2 2 3 5 2 4 7" xfId="35192" xr:uid="{913985D8-4989-4323-BF49-FE1CABF1DD3F}"/>
    <cellStyle name="Normal 2 2 3 5 2 5" xfId="3783" xr:uid="{103130BA-1042-4026-9B01-9DA6A306645C}"/>
    <cellStyle name="Normal 2 2 3 5 2 5 2" xfId="12163" xr:uid="{14A12057-FD85-4CB3-A3B4-15C4FA46C135}"/>
    <cellStyle name="Normal 2 2 3 5 2 5 2 2" xfId="28923" xr:uid="{7EED20B7-F7B4-40FD-B11D-FD87D5A7C459}"/>
    <cellStyle name="Normal 2 2 3 5 2 5 2 3" xfId="45682" xr:uid="{373FFD67-AB1B-4440-AFC4-E38F6E8A78D8}"/>
    <cellStyle name="Normal 2 2 3 5 2 5 3" xfId="20543" xr:uid="{8FDB37AC-E8B5-43AA-B839-937123A74533}"/>
    <cellStyle name="Normal 2 2 3 5 2 5 4" xfId="37302" xr:uid="{63EEAE5B-F777-48DE-8783-60C87F88C994}"/>
    <cellStyle name="Normal 2 2 3 5 2 6" xfId="5561" xr:uid="{2B35817B-A06C-4352-85B5-4C70918B4714}"/>
    <cellStyle name="Normal 2 2 3 5 2 6 2" xfId="13941" xr:uid="{CB5447E3-7F32-4164-862B-92240D7877E8}"/>
    <cellStyle name="Normal 2 2 3 5 2 6 2 2" xfId="30701" xr:uid="{E4CDD5FA-B271-4E15-9682-2BF035F38806}"/>
    <cellStyle name="Normal 2 2 3 5 2 6 2 3" xfId="47460" xr:uid="{E83F3178-1DCF-4168-943E-8D4581BF0444}"/>
    <cellStyle name="Normal 2 2 3 5 2 6 3" xfId="22321" xr:uid="{C4290CF0-428E-477C-AD40-90CA48D6BE0D}"/>
    <cellStyle name="Normal 2 2 3 5 2 6 4" xfId="39080" xr:uid="{3A859BE3-52E1-4986-956E-2F48575EB327}"/>
    <cellStyle name="Normal 2 2 3 5 2 7" xfId="7146" xr:uid="{7894DC1B-20BE-4846-B387-C8EA5AE6A2B1}"/>
    <cellStyle name="Normal 2 2 3 5 2 7 2" xfId="15526" xr:uid="{8C54BF96-A5B1-4798-A434-D1046F99785A}"/>
    <cellStyle name="Normal 2 2 3 5 2 7 2 2" xfId="32286" xr:uid="{C2273D89-3D9D-4297-83CE-BB661485274B}"/>
    <cellStyle name="Normal 2 2 3 5 2 7 2 3" xfId="49045" xr:uid="{EE78640B-0455-4171-9AE1-6B9F6ADACCD9}"/>
    <cellStyle name="Normal 2 2 3 5 2 7 3" xfId="23906" xr:uid="{6592543D-E6AD-4F76-AFFE-8BE087DA8E0A}"/>
    <cellStyle name="Normal 2 2 3 5 2 7 4" xfId="40665" xr:uid="{9DCBE60A-DF9D-4451-9FD1-5D0F585CE395}"/>
    <cellStyle name="Normal 2 2 3 5 2 8" xfId="7552" xr:uid="{0E487237-B1B8-47EB-B5F5-06CB4A81C4F3}"/>
    <cellStyle name="Normal 2 2 3 5 2 8 2" xfId="15932" xr:uid="{BAC3007A-5089-4427-8190-BAEB666B5E6C}"/>
    <cellStyle name="Normal 2 2 3 5 2 8 2 2" xfId="32692" xr:uid="{8C6B5129-D014-4D41-8F35-12CCC1716187}"/>
    <cellStyle name="Normal 2 2 3 5 2 8 2 3" xfId="49451" xr:uid="{A4474E4A-93AE-422F-8814-C0250D0A0B9E}"/>
    <cellStyle name="Normal 2 2 3 5 2 8 3" xfId="24312" xr:uid="{49F50DC3-70A8-4EAE-BA81-534175E2B0CB}"/>
    <cellStyle name="Normal 2 2 3 5 2 8 4" xfId="41071" xr:uid="{A9E25488-E828-4C80-A623-65745C5F2954}"/>
    <cellStyle name="Normal 2 2 3 5 2 9" xfId="7958" xr:uid="{F8499E71-6234-47C4-B7D8-1884326BEA24}"/>
    <cellStyle name="Normal 2 2 3 5 2 9 2" xfId="16338" xr:uid="{BCF0DAEF-D207-45E6-91EE-9C1734511726}"/>
    <cellStyle name="Normal 2 2 3 5 2 9 2 2" xfId="33098" xr:uid="{129C58D7-B1EE-4DA5-AA72-1EC0B52A56EF}"/>
    <cellStyle name="Normal 2 2 3 5 2 9 2 3" xfId="49857" xr:uid="{7766A077-B349-492B-8EE4-3181A63E9542}"/>
    <cellStyle name="Normal 2 2 3 5 2 9 3" xfId="24718" xr:uid="{D0AA57EA-EA78-4C3B-9612-0214BC4388DA}"/>
    <cellStyle name="Normal 2 2 3 5 2 9 4" xfId="41477" xr:uid="{8FCE2A0C-5753-45B1-B9F9-32EACC39F97A}"/>
    <cellStyle name="Normal 2 2 3 5 3" xfId="464" xr:uid="{E8519C3A-A2A4-40A0-A081-44877A1D7018}"/>
    <cellStyle name="Normal 2 2 3 5 3 10" xfId="8530" xr:uid="{B9D74292-7254-4290-B041-D578645E9BC9}"/>
    <cellStyle name="Normal 2 2 3 5 3 10 2" xfId="16910" xr:uid="{3ADE2416-3EB6-47A6-83E0-0A44FE478FCC}"/>
    <cellStyle name="Normal 2 2 3 5 3 10 2 2" xfId="33670" xr:uid="{F2AF77E1-DD84-402A-91D7-5BE2616A1309}"/>
    <cellStyle name="Normal 2 2 3 5 3 10 2 3" xfId="50429" xr:uid="{7DAA4C45-BBD9-44F4-A2D6-7FAE1DA30386}"/>
    <cellStyle name="Normal 2 2 3 5 3 10 3" xfId="25290" xr:uid="{7688BAE1-DE28-4B0C-A202-74CDBD11FC1B}"/>
    <cellStyle name="Normal 2 2 3 5 3 10 4" xfId="42049" xr:uid="{48E43DA1-C1FA-4CFC-921C-240129E72F7C}"/>
    <cellStyle name="Normal 2 2 3 5 3 11" xfId="2296" xr:uid="{A99BEA99-CEF0-498E-BF9A-0287D6BCB079}"/>
    <cellStyle name="Normal 2 2 3 5 3 11 2" xfId="10678" xr:uid="{D28E8B6D-1380-4F13-B0C1-AF262F1BE38A}"/>
    <cellStyle name="Normal 2 2 3 5 3 11 2 2" xfId="27438" xr:uid="{C041C319-76F2-4CAB-9B03-4427222E3A10}"/>
    <cellStyle name="Normal 2 2 3 5 3 11 2 3" xfId="44197" xr:uid="{762F6D17-7BA6-498E-9367-FD8AC76B8A52}"/>
    <cellStyle name="Normal 2 2 3 5 3 11 3" xfId="19058" xr:uid="{88C93598-B419-4017-A13B-3F96538A4F0A}"/>
    <cellStyle name="Normal 2 2 3 5 3 11 4" xfId="35817" xr:uid="{2AD658EC-3285-49CD-9592-9992541C50A2}"/>
    <cellStyle name="Normal 2 2 3 5 3 12" xfId="8875" xr:uid="{65601974-54B1-4B64-A7A7-F6357ABFDDD4}"/>
    <cellStyle name="Normal 2 2 3 5 3 12 2" xfId="25635" xr:uid="{8A3FA306-7B1D-49CF-8212-0A5CD10120AB}"/>
    <cellStyle name="Normal 2 2 3 5 3 12 3" xfId="42394" xr:uid="{1A0E671A-ADA0-4CD7-BF9D-AA9DEEBDDBB5}"/>
    <cellStyle name="Normal 2 2 3 5 3 13" xfId="17255" xr:uid="{15D74DC1-DB9F-4A78-9549-148C49A7A49E}"/>
    <cellStyle name="Normal 2 2 3 5 3 14" xfId="34014" xr:uid="{9C89A360-E420-4A83-BC28-A527E4F2887E}"/>
    <cellStyle name="Normal 2 2 3 5 3 2" xfId="906" xr:uid="{91EB8C68-54EF-4A3E-9A60-D6C18F791A1A}"/>
    <cellStyle name="Normal 2 2 3 5 3 2 2" xfId="4301" xr:uid="{CC51CB36-B7A7-461C-BE7C-73A694C7BC4E}"/>
    <cellStyle name="Normal 2 2 3 5 3 2 2 2" xfId="12681" xr:uid="{085D59B9-6F26-470B-A251-F9C6BBD624D5}"/>
    <cellStyle name="Normal 2 2 3 5 3 2 2 2 2" xfId="29441" xr:uid="{EB1EBBD4-3FC5-4A5E-A362-DB036026DCE9}"/>
    <cellStyle name="Normal 2 2 3 5 3 2 2 2 3" xfId="46200" xr:uid="{AE18917E-5A06-4923-9868-F5E6478AF098}"/>
    <cellStyle name="Normal 2 2 3 5 3 2 2 3" xfId="21061" xr:uid="{295A3281-8B25-418A-9953-36FB9A388BA9}"/>
    <cellStyle name="Normal 2 2 3 5 3 2 2 4" xfId="37820" xr:uid="{7C70DC1E-6A49-4B94-9F06-AA2D1373FA8F}"/>
    <cellStyle name="Normal 2 2 3 5 3 2 3" xfId="5988" xr:uid="{74D34A55-BB78-403A-A3A1-9239F8356473}"/>
    <cellStyle name="Normal 2 2 3 5 3 2 3 2" xfId="14368" xr:uid="{22885988-5E74-4CF8-905A-441BC89D4E59}"/>
    <cellStyle name="Normal 2 2 3 5 3 2 3 2 2" xfId="31128" xr:uid="{0D06388B-EECA-4C19-93F2-07AB07B8D6C0}"/>
    <cellStyle name="Normal 2 2 3 5 3 2 3 2 3" xfId="47887" xr:uid="{543DC38E-1CFD-46C9-9116-7F59A3DBA270}"/>
    <cellStyle name="Normal 2 2 3 5 3 2 3 3" xfId="22748" xr:uid="{81327DDA-7B33-4538-B7E7-46D4211D508E}"/>
    <cellStyle name="Normal 2 2 3 5 3 2 3 4" xfId="39507" xr:uid="{0F387A83-69B9-450A-B543-6362154C4154}"/>
    <cellStyle name="Normal 2 2 3 5 3 2 4" xfId="2724" xr:uid="{521A2FDA-7DB1-46F5-9E46-03AB3B86AD25}"/>
    <cellStyle name="Normal 2 2 3 5 3 2 4 2" xfId="11104" xr:uid="{84EFB6AE-B780-476F-B983-CAC57E742221}"/>
    <cellStyle name="Normal 2 2 3 5 3 2 4 2 2" xfId="27864" xr:uid="{D04A5E96-40EC-403A-BFCB-3420681C59BF}"/>
    <cellStyle name="Normal 2 2 3 5 3 2 4 2 3" xfId="44623" xr:uid="{2AE87C7C-19A6-4164-B641-9CBFC391E675}"/>
    <cellStyle name="Normal 2 2 3 5 3 2 4 3" xfId="19484" xr:uid="{0D86783A-2757-432A-9C54-23DAA9AAE19D}"/>
    <cellStyle name="Normal 2 2 3 5 3 2 4 4" xfId="36243" xr:uid="{4D4042C8-A472-4C0B-84A8-8CD386ABCC44}"/>
    <cellStyle name="Normal 2 2 3 5 3 2 5" xfId="9301" xr:uid="{C08DD389-ADFC-430A-9509-CF6FE5539C28}"/>
    <cellStyle name="Normal 2 2 3 5 3 2 5 2" xfId="26061" xr:uid="{8C419588-3031-4650-92C8-759D48439337}"/>
    <cellStyle name="Normal 2 2 3 5 3 2 5 3" xfId="42820" xr:uid="{4A83D555-2C68-4E0F-BEDA-AA293CBA78B6}"/>
    <cellStyle name="Normal 2 2 3 5 3 2 6" xfId="17681" xr:uid="{5679C289-60B9-427F-A24D-791293EBFA03}"/>
    <cellStyle name="Normal 2 2 3 5 3 2 7" xfId="34440" xr:uid="{2291CD50-DCFE-400E-865C-F85F7925217D}"/>
    <cellStyle name="Normal 2 2 3 5 3 3" xfId="1340" xr:uid="{9F8D3737-BEF1-42A2-878C-4B072AED53BB}"/>
    <cellStyle name="Normal 2 2 3 5 3 3 2" xfId="4729" xr:uid="{9B5588B6-6904-4354-A541-2B8243056E65}"/>
    <cellStyle name="Normal 2 2 3 5 3 3 2 2" xfId="13109" xr:uid="{A9997B4E-CD7A-4D90-9C58-AF627ED84CB1}"/>
    <cellStyle name="Normal 2 2 3 5 3 3 2 2 2" xfId="29869" xr:uid="{9D16B5EC-1AFB-43CF-9551-955562CB8B82}"/>
    <cellStyle name="Normal 2 2 3 5 3 3 2 2 3" xfId="46628" xr:uid="{73526507-4518-476D-A5C8-225369E5F69F}"/>
    <cellStyle name="Normal 2 2 3 5 3 3 2 3" xfId="21489" xr:uid="{17DB5907-2E81-4BD0-BF6F-494CDE7A69DE}"/>
    <cellStyle name="Normal 2 2 3 5 3 3 2 4" xfId="38248" xr:uid="{2EB390BD-DD22-42DD-BA7E-486A74E45410}"/>
    <cellStyle name="Normal 2 2 3 5 3 3 3" xfId="6416" xr:uid="{D8BF21CB-E526-4B6D-A9FD-CD10171B543C}"/>
    <cellStyle name="Normal 2 2 3 5 3 3 3 2" xfId="14796" xr:uid="{07809388-4866-47F5-A8E4-83AD0CB26EFA}"/>
    <cellStyle name="Normal 2 2 3 5 3 3 3 2 2" xfId="31556" xr:uid="{9F999167-0895-40FF-B116-5223BC2D5445}"/>
    <cellStyle name="Normal 2 2 3 5 3 3 3 2 3" xfId="48315" xr:uid="{13365D59-5BB0-4A65-B63B-35280C596788}"/>
    <cellStyle name="Normal 2 2 3 5 3 3 3 3" xfId="23176" xr:uid="{8F159628-352B-4AEB-A41E-B7A4343CAE9F}"/>
    <cellStyle name="Normal 2 2 3 5 3 3 3 4" xfId="39935" xr:uid="{5F4C7355-DB52-4B74-B9BE-FBF57CB6B6B7}"/>
    <cellStyle name="Normal 2 2 3 5 3 3 4" xfId="3152" xr:uid="{F8CB6C36-F435-4450-BE56-CA4B8478CA50}"/>
    <cellStyle name="Normal 2 2 3 5 3 3 4 2" xfId="11532" xr:uid="{C5722753-758E-4583-B51A-2E03237560F0}"/>
    <cellStyle name="Normal 2 2 3 5 3 3 4 2 2" xfId="28292" xr:uid="{ADC77795-86B7-4FE4-AC76-81148526BA21}"/>
    <cellStyle name="Normal 2 2 3 5 3 3 4 2 3" xfId="45051" xr:uid="{1F59C12B-FA46-482B-BEEF-55F7A2B2D305}"/>
    <cellStyle name="Normal 2 2 3 5 3 3 4 3" xfId="19912" xr:uid="{5C0DD861-1518-4BA4-B1BA-1C2748D2E598}"/>
    <cellStyle name="Normal 2 2 3 5 3 3 4 4" xfId="36671" xr:uid="{A968F38B-6AC1-4F65-9D09-A8BD81340FC3}"/>
    <cellStyle name="Normal 2 2 3 5 3 3 5" xfId="9729" xr:uid="{0E28F701-176B-4A36-B9B6-F147E81495A0}"/>
    <cellStyle name="Normal 2 2 3 5 3 3 5 2" xfId="26489" xr:uid="{6BE44359-48B1-4766-A695-A8F8912D08AE}"/>
    <cellStyle name="Normal 2 2 3 5 3 3 5 3" xfId="43248" xr:uid="{F6AE8486-F13E-44C7-AE4D-BDA023699A36}"/>
    <cellStyle name="Normal 2 2 3 5 3 3 6" xfId="18109" xr:uid="{A9B6590C-7631-4E08-B74F-CA28D5BA05B3}"/>
    <cellStyle name="Normal 2 2 3 5 3 3 7" xfId="34868" xr:uid="{313B55AD-B46D-4F01-9B93-AF7676AD3671}"/>
    <cellStyle name="Normal 2 2 3 5 3 4" xfId="1830" xr:uid="{D9210528-76C8-4FC4-B434-7D96829F3586}"/>
    <cellStyle name="Normal 2 2 3 5 3 4 2" xfId="5219" xr:uid="{23C3B7BC-E731-4791-9BD8-922921EFB3C4}"/>
    <cellStyle name="Normal 2 2 3 5 3 4 2 2" xfId="13599" xr:uid="{35D1B402-AB50-4DB7-B7A3-9120609E2CBF}"/>
    <cellStyle name="Normal 2 2 3 5 3 4 2 2 2" xfId="30359" xr:uid="{7367CDCB-6674-43B5-BD95-1F6AA61F0582}"/>
    <cellStyle name="Normal 2 2 3 5 3 4 2 2 3" xfId="47118" xr:uid="{B87F2604-1BEF-4627-9AB2-79E540BD9AF1}"/>
    <cellStyle name="Normal 2 2 3 5 3 4 2 3" xfId="21979" xr:uid="{0C8D27C6-D1B4-4C70-8382-349E9F680D77}"/>
    <cellStyle name="Normal 2 2 3 5 3 4 2 4" xfId="38738" xr:uid="{2B7E4EB0-51D9-44D7-9DFB-CC28B3B7500A}"/>
    <cellStyle name="Normal 2 2 3 5 3 4 3" xfId="6906" xr:uid="{234D30E3-5C50-4F4D-8F8A-0A7185AFA3C8}"/>
    <cellStyle name="Normal 2 2 3 5 3 4 3 2" xfId="15286" xr:uid="{D23805E2-59B4-4BDF-8128-E70C798F4FC3}"/>
    <cellStyle name="Normal 2 2 3 5 3 4 3 2 2" xfId="32046" xr:uid="{6D4A6684-A009-466E-89ED-50F5A0971754}"/>
    <cellStyle name="Normal 2 2 3 5 3 4 3 2 3" xfId="48805" xr:uid="{01B4992F-4CA2-40ED-B9BC-A0BF1C7051C9}"/>
    <cellStyle name="Normal 2 2 3 5 3 4 3 3" xfId="23666" xr:uid="{A48C7E08-B48F-49A9-9C1C-18DBBD17F89E}"/>
    <cellStyle name="Normal 2 2 3 5 3 4 3 4" xfId="40425" xr:uid="{07E9CBC7-7FBC-4620-8C66-E2794753CA1A}"/>
    <cellStyle name="Normal 2 2 3 5 3 4 4" xfId="3529" xr:uid="{7C704D32-95CD-4C1A-9442-8877DBFFDE97}"/>
    <cellStyle name="Normal 2 2 3 5 3 4 4 2" xfId="11909" xr:uid="{D1C2BFF8-1687-41EB-83BA-7C683368188C}"/>
    <cellStyle name="Normal 2 2 3 5 3 4 4 2 2" xfId="28669" xr:uid="{F2EFEBBD-853E-4804-87D9-67B09B4B00C8}"/>
    <cellStyle name="Normal 2 2 3 5 3 4 4 2 3" xfId="45428" xr:uid="{258E222F-2155-45EC-B0D7-95139C74609D}"/>
    <cellStyle name="Normal 2 2 3 5 3 4 4 3" xfId="20289" xr:uid="{42A0447C-1762-45C1-9436-89DABEEC53E8}"/>
    <cellStyle name="Normal 2 2 3 5 3 4 4 4" xfId="37048" xr:uid="{87D0A68D-7797-45AF-9DCF-06B3A5D01213}"/>
    <cellStyle name="Normal 2 2 3 5 3 4 5" xfId="10219" xr:uid="{E768508C-AC53-44CC-B906-106A1B313366}"/>
    <cellStyle name="Normal 2 2 3 5 3 4 5 2" xfId="26979" xr:uid="{64E16636-08BE-4333-ADB8-EF1F2A40EABA}"/>
    <cellStyle name="Normal 2 2 3 5 3 4 5 3" xfId="43738" xr:uid="{0854075C-88A5-42D1-9F1E-C3D1214D4B27}"/>
    <cellStyle name="Normal 2 2 3 5 3 4 6" xfId="18599" xr:uid="{4E792D26-B41C-472A-BEA0-F5DD59D508EC}"/>
    <cellStyle name="Normal 2 2 3 5 3 4 7" xfId="35358" xr:uid="{191E96D5-D5A5-4D1E-A3D3-17797105AD28}"/>
    <cellStyle name="Normal 2 2 3 5 3 5" xfId="3949" xr:uid="{1D251A4B-45E6-4F3E-A59B-6BDB92218300}"/>
    <cellStyle name="Normal 2 2 3 5 3 5 2" xfId="12329" xr:uid="{1CCAE086-6FDD-4073-8A44-D38D5B0D1054}"/>
    <cellStyle name="Normal 2 2 3 5 3 5 2 2" xfId="29089" xr:uid="{4A931EE2-25C1-41C5-BC21-9A92223F3F2C}"/>
    <cellStyle name="Normal 2 2 3 5 3 5 2 3" xfId="45848" xr:uid="{6905A6EE-8F96-4594-9787-9DF9E21D844B}"/>
    <cellStyle name="Normal 2 2 3 5 3 5 3" xfId="20709" xr:uid="{E596563F-3226-4B0A-86A2-6036C7EA0686}"/>
    <cellStyle name="Normal 2 2 3 5 3 5 4" xfId="37468" xr:uid="{A9767880-AD84-42E2-9BFF-E0EB46C8C1A4}"/>
    <cellStyle name="Normal 2 2 3 5 3 6" xfId="5562" xr:uid="{CC758F2B-5CAA-4B48-8B69-2084E6B4A83C}"/>
    <cellStyle name="Normal 2 2 3 5 3 6 2" xfId="13942" xr:uid="{D2DC030C-20CE-4C25-BE3E-72D2EF996E15}"/>
    <cellStyle name="Normal 2 2 3 5 3 6 2 2" xfId="30702" xr:uid="{15F320B2-5EFB-45F8-82D0-111AD8D03357}"/>
    <cellStyle name="Normal 2 2 3 5 3 6 2 3" xfId="47461" xr:uid="{DF10BF22-9E7A-439B-98BA-FEE5C123C65F}"/>
    <cellStyle name="Normal 2 2 3 5 3 6 3" xfId="22322" xr:uid="{A2AD456E-6808-45F8-A291-650CBA8462C5}"/>
    <cellStyle name="Normal 2 2 3 5 3 6 4" xfId="39081" xr:uid="{DC381247-5BAB-4793-950A-7C1601EBF470}"/>
    <cellStyle name="Normal 2 2 3 5 3 7" xfId="7312" xr:uid="{3D93E01E-CFA9-45B7-A2B5-52EE1A057F42}"/>
    <cellStyle name="Normal 2 2 3 5 3 7 2" xfId="15692" xr:uid="{6E4DC5AF-D1EC-4026-941F-882B58D19AFA}"/>
    <cellStyle name="Normal 2 2 3 5 3 7 2 2" xfId="32452" xr:uid="{D2862ABC-286F-4863-8EDF-03FD9139C719}"/>
    <cellStyle name="Normal 2 2 3 5 3 7 2 3" xfId="49211" xr:uid="{59230A42-3897-4225-BDD2-5B66A59C8962}"/>
    <cellStyle name="Normal 2 2 3 5 3 7 3" xfId="24072" xr:uid="{F66027B5-E63C-416E-98B1-8AFEF7919113}"/>
    <cellStyle name="Normal 2 2 3 5 3 7 4" xfId="40831" xr:uid="{4747CC81-8088-4915-A9F1-5B32B54188C2}"/>
    <cellStyle name="Normal 2 2 3 5 3 8" xfId="7718" xr:uid="{8313673E-F6EC-4362-967B-4427A64C8ECB}"/>
    <cellStyle name="Normal 2 2 3 5 3 8 2" xfId="16098" xr:uid="{1027D5FE-838C-4673-9A3D-0C4989D9C8B2}"/>
    <cellStyle name="Normal 2 2 3 5 3 8 2 2" xfId="32858" xr:uid="{5D19D5A1-226E-4769-AE7B-5EAAF76891EE}"/>
    <cellStyle name="Normal 2 2 3 5 3 8 2 3" xfId="49617" xr:uid="{0E83CE68-814E-44EB-8BD0-891A65024E91}"/>
    <cellStyle name="Normal 2 2 3 5 3 8 3" xfId="24478" xr:uid="{2867D408-30FA-47FC-93CB-4925488D50C0}"/>
    <cellStyle name="Normal 2 2 3 5 3 8 4" xfId="41237" xr:uid="{4A7048C2-37EE-4607-BD3B-3189DF55DAA8}"/>
    <cellStyle name="Normal 2 2 3 5 3 9" xfId="8124" xr:uid="{97A1EF12-C451-4E7B-9F6D-D06D039CE498}"/>
    <cellStyle name="Normal 2 2 3 5 3 9 2" xfId="16504" xr:uid="{E3FF4503-8025-4997-9B85-7195E461EC52}"/>
    <cellStyle name="Normal 2 2 3 5 3 9 2 2" xfId="33264" xr:uid="{763A6CF2-ACC5-4ED0-A34D-578991C511A0}"/>
    <cellStyle name="Normal 2 2 3 5 3 9 2 3" xfId="50023" xr:uid="{EEF496F7-0319-4329-B7BA-1D59C788BF83}"/>
    <cellStyle name="Normal 2 2 3 5 3 9 3" xfId="24884" xr:uid="{1ED6D284-7D8F-4E59-A810-293758F74EB4}"/>
    <cellStyle name="Normal 2 2 3 5 3 9 4" xfId="41643" xr:uid="{48B716A4-2316-4264-A151-43BE2A71FE9F}"/>
    <cellStyle name="Normal 2 2 3 5 4" xfId="904" xr:uid="{A11C39B5-59F7-43EB-B8AF-ED405B100BAF}"/>
    <cellStyle name="Normal 2 2 3 5 4 2" xfId="4299" xr:uid="{182525AE-8DD6-43A4-9681-7AFD44948FFE}"/>
    <cellStyle name="Normal 2 2 3 5 4 2 2" xfId="12679" xr:uid="{B8F01E46-482C-4821-A32D-8E4F7775F94C}"/>
    <cellStyle name="Normal 2 2 3 5 4 2 2 2" xfId="29439" xr:uid="{3AA533CA-46EE-479C-9090-6F7BA6AD9463}"/>
    <cellStyle name="Normal 2 2 3 5 4 2 2 3" xfId="46198" xr:uid="{CBE97170-94A4-4250-B626-4C11FD4FFAC6}"/>
    <cellStyle name="Normal 2 2 3 5 4 2 3" xfId="21059" xr:uid="{BC70CB9D-3C6D-4BB3-87CE-67B70792AF7C}"/>
    <cellStyle name="Normal 2 2 3 5 4 2 4" xfId="37818" xr:uid="{941F94C3-1A1C-41CB-9C81-1BB5F10DF938}"/>
    <cellStyle name="Normal 2 2 3 5 4 3" xfId="5986" xr:uid="{585B723A-93AB-4F4F-8F83-5C387BC428B0}"/>
    <cellStyle name="Normal 2 2 3 5 4 3 2" xfId="14366" xr:uid="{9674E76A-4A3A-414C-8221-601E10A14692}"/>
    <cellStyle name="Normal 2 2 3 5 4 3 2 2" xfId="31126" xr:uid="{A5B8CC39-79D5-46AA-A1C0-A91A8357D82D}"/>
    <cellStyle name="Normal 2 2 3 5 4 3 2 3" xfId="47885" xr:uid="{6AA4AEEC-5ECD-4DBE-A707-9E0F3B82623D}"/>
    <cellStyle name="Normal 2 2 3 5 4 3 3" xfId="22746" xr:uid="{521460A9-C577-4A4A-9C22-B8C5BC098C38}"/>
    <cellStyle name="Normal 2 2 3 5 4 3 4" xfId="39505" xr:uid="{8F10671D-10E0-468F-93FD-D414CCB3E6AB}"/>
    <cellStyle name="Normal 2 2 3 5 4 4" xfId="2722" xr:uid="{8F3C11BA-AFA9-44F6-B752-73986158B4D8}"/>
    <cellStyle name="Normal 2 2 3 5 4 4 2" xfId="11102" xr:uid="{EACCBC65-CEB5-43BE-86A6-EFF3F18D4C02}"/>
    <cellStyle name="Normal 2 2 3 5 4 4 2 2" xfId="27862" xr:uid="{2A0D2273-DEFF-44B4-B108-07E2AC9780AB}"/>
    <cellStyle name="Normal 2 2 3 5 4 4 2 3" xfId="44621" xr:uid="{CB3802A0-91F7-445F-A0C6-A5BE152CBBC8}"/>
    <cellStyle name="Normal 2 2 3 5 4 4 3" xfId="19482" xr:uid="{53DECE61-A251-4697-A35A-F5B585C788BC}"/>
    <cellStyle name="Normal 2 2 3 5 4 4 4" xfId="36241" xr:uid="{10D13C0B-DD62-45FA-887A-4D369E7E6C3E}"/>
    <cellStyle name="Normal 2 2 3 5 4 5" xfId="9299" xr:uid="{C00E1CF3-1AFE-4FDB-89C4-714FFB40F3A8}"/>
    <cellStyle name="Normal 2 2 3 5 4 5 2" xfId="26059" xr:uid="{E0BD36DF-AFEC-444C-BE5D-38269E19CF1C}"/>
    <cellStyle name="Normal 2 2 3 5 4 5 3" xfId="42818" xr:uid="{F041D3D4-4A37-4F2A-A808-461B105A9A54}"/>
    <cellStyle name="Normal 2 2 3 5 4 6" xfId="17679" xr:uid="{065D9AD0-FF46-494F-8C72-B4F12567034D}"/>
    <cellStyle name="Normal 2 2 3 5 4 7" xfId="34438" xr:uid="{2A51AB17-2D13-47EF-8B18-818A9DF51B81}"/>
    <cellStyle name="Normal 2 2 3 5 5" xfId="1338" xr:uid="{CFAB7CF7-603F-47FB-A04F-FF4411F7EDFA}"/>
    <cellStyle name="Normal 2 2 3 5 5 2" xfId="4727" xr:uid="{A801F6C1-63FA-4579-B873-4A7D631D6ABD}"/>
    <cellStyle name="Normal 2 2 3 5 5 2 2" xfId="13107" xr:uid="{83139CC8-B37D-4ADC-8A7F-B8976BB2D7AF}"/>
    <cellStyle name="Normal 2 2 3 5 5 2 2 2" xfId="29867" xr:uid="{A0C66C5C-2E4F-44F9-AD40-D0EEE7E1D41B}"/>
    <cellStyle name="Normal 2 2 3 5 5 2 2 3" xfId="46626" xr:uid="{B880634C-666D-431F-B5F4-C21716EB659C}"/>
    <cellStyle name="Normal 2 2 3 5 5 2 3" xfId="21487" xr:uid="{A397F441-9CA0-4688-9186-488719C531FA}"/>
    <cellStyle name="Normal 2 2 3 5 5 2 4" xfId="38246" xr:uid="{129B17B8-0CE7-4A0E-883E-DC1FC8E79790}"/>
    <cellStyle name="Normal 2 2 3 5 5 3" xfId="6414" xr:uid="{5DF9633B-BB54-4F84-A50E-ADF98A6060E0}"/>
    <cellStyle name="Normal 2 2 3 5 5 3 2" xfId="14794" xr:uid="{56AB4811-A9B7-429C-9F5E-F2908C784C93}"/>
    <cellStyle name="Normal 2 2 3 5 5 3 2 2" xfId="31554" xr:uid="{E0F627A0-0FC7-4F9F-8CEA-B1D6D0126584}"/>
    <cellStyle name="Normal 2 2 3 5 5 3 2 3" xfId="48313" xr:uid="{A75FAD68-ECEB-41F2-A6E0-A2FF257A50A7}"/>
    <cellStyle name="Normal 2 2 3 5 5 3 3" xfId="23174" xr:uid="{02C77170-390D-47C2-9447-8B78C5386CA6}"/>
    <cellStyle name="Normal 2 2 3 5 5 3 4" xfId="39933" xr:uid="{156E99CB-4074-415A-9809-CE0C240F87F3}"/>
    <cellStyle name="Normal 2 2 3 5 5 4" xfId="3150" xr:uid="{7AEE6C77-C14D-4D5C-A985-17D05985E6F5}"/>
    <cellStyle name="Normal 2 2 3 5 5 4 2" xfId="11530" xr:uid="{832389BE-BAD2-43A7-ADE1-1FC8824FF7E9}"/>
    <cellStyle name="Normal 2 2 3 5 5 4 2 2" xfId="28290" xr:uid="{2967EDF5-1E13-4E7D-9474-995AD81A4CF0}"/>
    <cellStyle name="Normal 2 2 3 5 5 4 2 3" xfId="45049" xr:uid="{A7AAF379-454D-4658-AC72-9F915CDF1CF4}"/>
    <cellStyle name="Normal 2 2 3 5 5 4 3" xfId="19910" xr:uid="{022E1450-0FA2-4379-8B1C-FBC7F3FD0318}"/>
    <cellStyle name="Normal 2 2 3 5 5 4 4" xfId="36669" xr:uid="{98A5CA7E-E609-4CC9-A70C-DEB58A19ED29}"/>
    <cellStyle name="Normal 2 2 3 5 5 5" xfId="9727" xr:uid="{8DBB1D01-21F0-410B-B86D-96436B6BA936}"/>
    <cellStyle name="Normal 2 2 3 5 5 5 2" xfId="26487" xr:uid="{0FFB8268-94B2-453E-A058-777602FC082B}"/>
    <cellStyle name="Normal 2 2 3 5 5 5 3" xfId="43246" xr:uid="{689BFBAE-04A1-48CB-8CE5-CB05154A34B5}"/>
    <cellStyle name="Normal 2 2 3 5 5 6" xfId="18107" xr:uid="{1873E53A-DAC6-4A2D-A05F-51C3C91EA06A}"/>
    <cellStyle name="Normal 2 2 3 5 5 7" xfId="34866" xr:uid="{23858109-FF7F-4E8D-B665-AA7FD348C6B9}"/>
    <cellStyle name="Normal 2 2 3 5 6" xfId="1559" xr:uid="{CEF1E058-E2E0-4CDC-9B2F-05E433675676}"/>
    <cellStyle name="Normal 2 2 3 5 6 2" xfId="4948" xr:uid="{5415FDA8-5B65-4BC4-B7DD-A14143EF4596}"/>
    <cellStyle name="Normal 2 2 3 5 6 2 2" xfId="13328" xr:uid="{05D7E757-1778-490A-A4A5-2461534E1452}"/>
    <cellStyle name="Normal 2 2 3 5 6 2 2 2" xfId="30088" xr:uid="{1D5118BE-F76D-41B5-81C6-8F934063965F}"/>
    <cellStyle name="Normal 2 2 3 5 6 2 2 3" xfId="46847" xr:uid="{885C7ED1-93EF-43A2-BB01-1FED376D8181}"/>
    <cellStyle name="Normal 2 2 3 5 6 2 3" xfId="21708" xr:uid="{F12608AB-843F-4DE9-A388-8B44ED8E37F5}"/>
    <cellStyle name="Normal 2 2 3 5 6 2 4" xfId="38467" xr:uid="{78FB28B7-A643-4AD6-93B8-56B01F6FA2DC}"/>
    <cellStyle name="Normal 2 2 3 5 6 3" xfId="6635" xr:uid="{59B958B7-DE93-4AF0-BE40-6D059E4A40BB}"/>
    <cellStyle name="Normal 2 2 3 5 6 3 2" xfId="15015" xr:uid="{01E0F9F9-24C7-4FD4-8507-5C9F95F2F876}"/>
    <cellStyle name="Normal 2 2 3 5 6 3 2 2" xfId="31775" xr:uid="{0F28E680-BBAA-494B-8A1C-75C928AB7F26}"/>
    <cellStyle name="Normal 2 2 3 5 6 3 2 3" xfId="48534" xr:uid="{BF5EEBB5-4401-436E-B068-BAEE1992989B}"/>
    <cellStyle name="Normal 2 2 3 5 6 3 3" xfId="23395" xr:uid="{28A24B5D-2060-4B7B-BA38-501255D1D69F}"/>
    <cellStyle name="Normal 2 2 3 5 6 3 4" xfId="40154" xr:uid="{2F1481CD-3A55-4D01-AAB6-F172E6B312D3}"/>
    <cellStyle name="Normal 2 2 3 5 6 4" xfId="2294" xr:uid="{C7C44192-9016-435C-A09B-D4CA912F27FF}"/>
    <cellStyle name="Normal 2 2 3 5 6 4 2" xfId="10676" xr:uid="{7F0FA5E6-E742-4DF1-8FDE-806F5A1C22E3}"/>
    <cellStyle name="Normal 2 2 3 5 6 4 2 2" xfId="27436" xr:uid="{16CFE234-83EF-465F-90B9-268DD8A924F7}"/>
    <cellStyle name="Normal 2 2 3 5 6 4 2 3" xfId="44195" xr:uid="{49946677-B899-4D0C-8B04-72964ED6AFE0}"/>
    <cellStyle name="Normal 2 2 3 5 6 4 3" xfId="19056" xr:uid="{D718D820-DD9D-406E-B693-0A641BE212F8}"/>
    <cellStyle name="Normal 2 2 3 5 6 4 4" xfId="35815" xr:uid="{C1326A39-6824-4448-927D-A9CB7D6373BB}"/>
    <cellStyle name="Normal 2 2 3 5 6 5" xfId="9948" xr:uid="{A23F2EED-305D-4F08-A4E2-F66AC62A94B2}"/>
    <cellStyle name="Normal 2 2 3 5 6 5 2" xfId="26708" xr:uid="{61C5EB77-6888-48D0-992A-A8661FB21E8F}"/>
    <cellStyle name="Normal 2 2 3 5 6 5 3" xfId="43467" xr:uid="{AFE0063A-8D4F-4831-9B15-6569A0DCAC90}"/>
    <cellStyle name="Normal 2 2 3 5 6 6" xfId="18328" xr:uid="{D519112E-371E-488B-BFE8-BE249743D9B6}"/>
    <cellStyle name="Normal 2 2 3 5 6 7" xfId="35087" xr:uid="{B51DA7AD-EF6C-4E20-AD81-D181BE909579}"/>
    <cellStyle name="Normal 2 2 3 5 7" xfId="3678" xr:uid="{F8DAA878-D358-4A17-8B7E-5347797B3B74}"/>
    <cellStyle name="Normal 2 2 3 5 7 2" xfId="12058" xr:uid="{3A5B8B29-82AF-4383-A873-ED44CCEB936B}"/>
    <cellStyle name="Normal 2 2 3 5 7 2 2" xfId="28818" xr:uid="{BFE70E50-F21A-45A5-840F-DAEC5B642C69}"/>
    <cellStyle name="Normal 2 2 3 5 7 2 3" xfId="45577" xr:uid="{655C0A29-5CC1-4114-A8A6-950B4C5B0162}"/>
    <cellStyle name="Normal 2 2 3 5 7 3" xfId="20438" xr:uid="{FA646320-C75F-411B-8EAA-393B31A8EF69}"/>
    <cellStyle name="Normal 2 2 3 5 7 4" xfId="37197" xr:uid="{955698B9-11E9-487D-A527-D0A8954357BA}"/>
    <cellStyle name="Normal 2 2 3 5 8" xfId="5560" xr:uid="{3DFD5037-4FFB-4B87-B297-F7D99FE3D290}"/>
    <cellStyle name="Normal 2 2 3 5 8 2" xfId="13940" xr:uid="{3F79D7F7-D331-49AF-A176-B7D3F4C6AD6A}"/>
    <cellStyle name="Normal 2 2 3 5 8 2 2" xfId="30700" xr:uid="{52FBF83A-D66D-4F98-B555-2B6AE16A6266}"/>
    <cellStyle name="Normal 2 2 3 5 8 2 3" xfId="47459" xr:uid="{389AAC8F-86B8-4DED-9453-D59C7AE8B195}"/>
    <cellStyle name="Normal 2 2 3 5 8 3" xfId="22320" xr:uid="{A53293ED-7CF6-4C24-ACC3-137DE4985ECA}"/>
    <cellStyle name="Normal 2 2 3 5 8 4" xfId="39079" xr:uid="{93E5A1A3-488D-4097-BA5F-73E6A8743EAF}"/>
    <cellStyle name="Normal 2 2 3 5 9" xfId="7041" xr:uid="{1931590B-C381-4206-9634-0AA9A0809204}"/>
    <cellStyle name="Normal 2 2 3 5 9 2" xfId="15421" xr:uid="{1F8671BA-8E77-4E23-801E-E26FEE0C1DD7}"/>
    <cellStyle name="Normal 2 2 3 5 9 2 2" xfId="32181" xr:uid="{C0AC3673-B39D-49B0-B3EF-CB894268DB7A}"/>
    <cellStyle name="Normal 2 2 3 5 9 2 3" xfId="48940" xr:uid="{BCCE2B30-19F1-4A65-983C-2AB5B175FF82}"/>
    <cellStyle name="Normal 2 2 3 5 9 3" xfId="23801" xr:uid="{D2BB8824-2357-475D-A04D-D3C3D9928569}"/>
    <cellStyle name="Normal 2 2 3 5 9 4" xfId="40560" xr:uid="{AF5BBA83-F784-4D12-BC2E-D9C11473F1AD}"/>
    <cellStyle name="Normal 2 2 3 6" xfId="465" xr:uid="{38CBE871-90B1-407A-87EC-465DD5BC0C27}"/>
    <cellStyle name="Normal 2 2 3 6 10" xfId="8359" xr:uid="{73C30D7A-81E4-42C5-85CD-1F0DDF73303F}"/>
    <cellStyle name="Normal 2 2 3 6 10 2" xfId="16739" xr:uid="{B6E34EA6-5F54-4FBC-B802-563FFEBF5E60}"/>
    <cellStyle name="Normal 2 2 3 6 10 2 2" xfId="33499" xr:uid="{95F66BD3-0C17-4BFE-B094-3B385E11BAE2}"/>
    <cellStyle name="Normal 2 2 3 6 10 2 3" xfId="50258" xr:uid="{483EA1AA-7D36-44B9-AD28-274A6A76FDD1}"/>
    <cellStyle name="Normal 2 2 3 6 10 3" xfId="25119" xr:uid="{70FA9412-CA51-4060-8BEC-A247E331E5F8}"/>
    <cellStyle name="Normal 2 2 3 6 10 4" xfId="41878" xr:uid="{5869A65C-7B8F-4FDC-A165-03AA494D721B}"/>
    <cellStyle name="Normal 2 2 3 6 11" xfId="2297" xr:uid="{0336D90C-5FC6-402A-AC93-16FC7E1A43D9}"/>
    <cellStyle name="Normal 2 2 3 6 11 2" xfId="10679" xr:uid="{3A9D1A5C-432B-4C68-919B-CDD2F5E785C0}"/>
    <cellStyle name="Normal 2 2 3 6 11 2 2" xfId="27439" xr:uid="{DFBAB702-4233-4EFA-9B10-3F7E4C5A0B93}"/>
    <cellStyle name="Normal 2 2 3 6 11 2 3" xfId="44198" xr:uid="{C41E303E-9D94-4103-9831-F746B1D13350}"/>
    <cellStyle name="Normal 2 2 3 6 11 3" xfId="19059" xr:uid="{54C9BB67-8D8D-4A06-8A9C-797CE59B3B55}"/>
    <cellStyle name="Normal 2 2 3 6 11 4" xfId="35818" xr:uid="{2B072BA9-7E17-48DA-B935-6E02BDB9578C}"/>
    <cellStyle name="Normal 2 2 3 6 12" xfId="8876" xr:uid="{358E3A0F-B5B8-41DB-BEFD-E64EF984DBA7}"/>
    <cellStyle name="Normal 2 2 3 6 12 2" xfId="25636" xr:uid="{757F6A4A-04A0-426C-BF83-1A696D185C05}"/>
    <cellStyle name="Normal 2 2 3 6 12 3" xfId="42395" xr:uid="{8B036BF2-7C59-4007-AD1D-F96B00972282}"/>
    <cellStyle name="Normal 2 2 3 6 13" xfId="17256" xr:uid="{BB625581-7E4C-4F7E-96EE-0F29F7102831}"/>
    <cellStyle name="Normal 2 2 3 6 14" xfId="34015" xr:uid="{16301024-6307-4CD4-9384-244CA0D4B6D6}"/>
    <cellStyle name="Normal 2 2 3 6 2" xfId="907" xr:uid="{E6AE622C-8673-4E8F-BB75-3E28BD12C02B}"/>
    <cellStyle name="Normal 2 2 3 6 2 2" xfId="4302" xr:uid="{E7173B57-3155-474D-A2FA-85396092CBDB}"/>
    <cellStyle name="Normal 2 2 3 6 2 2 2" xfId="12682" xr:uid="{6D8E83A7-2008-4712-AFF8-7D22E4306544}"/>
    <cellStyle name="Normal 2 2 3 6 2 2 2 2" xfId="29442" xr:uid="{0E04AC8D-72D3-419E-8DA4-47FA3B16E900}"/>
    <cellStyle name="Normal 2 2 3 6 2 2 2 3" xfId="46201" xr:uid="{DE448522-2979-4AEF-B35B-31D4D029D5CF}"/>
    <cellStyle name="Normal 2 2 3 6 2 2 3" xfId="21062" xr:uid="{55E00594-B72A-494D-9A64-1CEEB2B12DD1}"/>
    <cellStyle name="Normal 2 2 3 6 2 2 4" xfId="37821" xr:uid="{CF8AF1CB-4869-4922-A80C-C48AE4B3A459}"/>
    <cellStyle name="Normal 2 2 3 6 2 3" xfId="5989" xr:uid="{2C5EB84A-C46E-43D2-8F21-97507F45C826}"/>
    <cellStyle name="Normal 2 2 3 6 2 3 2" xfId="14369" xr:uid="{ECE1A2F2-16BA-4DF8-A21D-E71ACA896E4D}"/>
    <cellStyle name="Normal 2 2 3 6 2 3 2 2" xfId="31129" xr:uid="{5E637C86-6054-4CC1-B91D-1277534FE0F2}"/>
    <cellStyle name="Normal 2 2 3 6 2 3 2 3" xfId="47888" xr:uid="{3E5F4DC8-4765-4A97-85DF-0DA9FA86BD30}"/>
    <cellStyle name="Normal 2 2 3 6 2 3 3" xfId="22749" xr:uid="{23363076-FEB3-4B75-848F-89D9AF8F4093}"/>
    <cellStyle name="Normal 2 2 3 6 2 3 4" xfId="39508" xr:uid="{49241760-AFE7-473A-B369-5CADB10281C8}"/>
    <cellStyle name="Normal 2 2 3 6 2 4" xfId="2725" xr:uid="{3DAD8DD6-19C2-4AE2-AE43-3A894487ED32}"/>
    <cellStyle name="Normal 2 2 3 6 2 4 2" xfId="11105" xr:uid="{C3B7B3B7-D295-4812-9237-637E95BC32C3}"/>
    <cellStyle name="Normal 2 2 3 6 2 4 2 2" xfId="27865" xr:uid="{6350F11A-F8C7-4E14-ADA1-B1488EAEEADA}"/>
    <cellStyle name="Normal 2 2 3 6 2 4 2 3" xfId="44624" xr:uid="{B348EEAB-C44B-4DE2-BAF1-04256D12DD59}"/>
    <cellStyle name="Normal 2 2 3 6 2 4 3" xfId="19485" xr:uid="{6D62A90A-39FB-4D44-8DB8-085163EC12AB}"/>
    <cellStyle name="Normal 2 2 3 6 2 4 4" xfId="36244" xr:uid="{7916573B-FF41-47A0-94D8-5322321BB554}"/>
    <cellStyle name="Normal 2 2 3 6 2 5" xfId="9302" xr:uid="{E62F4A23-5E1B-4AA7-AED3-1071FFC00432}"/>
    <cellStyle name="Normal 2 2 3 6 2 5 2" xfId="26062" xr:uid="{0C3D1EED-CC30-4FBB-A87B-A5C09889E084}"/>
    <cellStyle name="Normal 2 2 3 6 2 5 3" xfId="42821" xr:uid="{BF294E22-0061-44CD-8F42-8507ECD7BC86}"/>
    <cellStyle name="Normal 2 2 3 6 2 6" xfId="17682" xr:uid="{74620FFD-AB00-4232-977E-6F55A5A8B35F}"/>
    <cellStyle name="Normal 2 2 3 6 2 7" xfId="34441" xr:uid="{59320A5F-D896-4B3C-915B-5CDA4B8ACBAC}"/>
    <cellStyle name="Normal 2 2 3 6 3" xfId="1341" xr:uid="{5E7F6EFB-C7FF-447B-9070-D415AE29D245}"/>
    <cellStyle name="Normal 2 2 3 6 3 2" xfId="4730" xr:uid="{C20BE68D-54B1-4583-BA0E-279A2944301D}"/>
    <cellStyle name="Normal 2 2 3 6 3 2 2" xfId="13110" xr:uid="{454A6917-BE4B-4998-A2C0-77EAEE52BA9A}"/>
    <cellStyle name="Normal 2 2 3 6 3 2 2 2" xfId="29870" xr:uid="{D55891C3-1D0B-4EC8-929D-99FC716022E2}"/>
    <cellStyle name="Normal 2 2 3 6 3 2 2 3" xfId="46629" xr:uid="{D5216CC4-FC55-4978-B818-99D4A7283F91}"/>
    <cellStyle name="Normal 2 2 3 6 3 2 3" xfId="21490" xr:uid="{DCD6350F-8C10-4358-A1CC-B7608A3E4B5A}"/>
    <cellStyle name="Normal 2 2 3 6 3 2 4" xfId="38249" xr:uid="{5D82A634-4045-47FC-BEF6-3E7DFECD8D07}"/>
    <cellStyle name="Normal 2 2 3 6 3 3" xfId="6417" xr:uid="{9C8BC163-B8DE-4045-9320-DEFF57040390}"/>
    <cellStyle name="Normal 2 2 3 6 3 3 2" xfId="14797" xr:uid="{DE552AB0-D8B8-4571-9CA9-39C7227AE984}"/>
    <cellStyle name="Normal 2 2 3 6 3 3 2 2" xfId="31557" xr:uid="{A9023370-BE1D-4EFD-A157-76643E1E68E8}"/>
    <cellStyle name="Normal 2 2 3 6 3 3 2 3" xfId="48316" xr:uid="{26631389-E251-4E3F-9EBD-9425740B5130}"/>
    <cellStyle name="Normal 2 2 3 6 3 3 3" xfId="23177" xr:uid="{B210BA82-FFA1-4ACD-9FD6-CBDE37FA25A0}"/>
    <cellStyle name="Normal 2 2 3 6 3 3 4" xfId="39936" xr:uid="{F1BE0479-3771-40BB-953D-3C762AD6D64B}"/>
    <cellStyle name="Normal 2 2 3 6 3 4" xfId="3153" xr:uid="{FDAF069D-F513-4E74-91A6-1855371AB4EF}"/>
    <cellStyle name="Normal 2 2 3 6 3 4 2" xfId="11533" xr:uid="{3697AEA7-1626-4EE7-AB69-14D9C2AD20F1}"/>
    <cellStyle name="Normal 2 2 3 6 3 4 2 2" xfId="28293" xr:uid="{5FABC68B-500E-4934-85D7-F65C0E0B2A58}"/>
    <cellStyle name="Normal 2 2 3 6 3 4 2 3" xfId="45052" xr:uid="{11B588AF-AB20-4080-98F0-A8B442FB3596}"/>
    <cellStyle name="Normal 2 2 3 6 3 4 3" xfId="19913" xr:uid="{0564F98E-D149-425D-89E4-6145386E76E1}"/>
    <cellStyle name="Normal 2 2 3 6 3 4 4" xfId="36672" xr:uid="{5CB7A075-687E-4E08-B846-6ACD210250BF}"/>
    <cellStyle name="Normal 2 2 3 6 3 5" xfId="9730" xr:uid="{A9308F6C-FD32-4EA7-9383-A505D793E4D6}"/>
    <cellStyle name="Normal 2 2 3 6 3 5 2" xfId="26490" xr:uid="{E17F754A-A05F-4CA6-B154-75A8F4D4276A}"/>
    <cellStyle name="Normal 2 2 3 6 3 5 3" xfId="43249" xr:uid="{25CCA511-5347-49F7-8C81-EB2501B73F93}"/>
    <cellStyle name="Normal 2 2 3 6 3 6" xfId="18110" xr:uid="{82F639CF-A938-4BB7-B2DF-47169B6DEB58}"/>
    <cellStyle name="Normal 2 2 3 6 3 7" xfId="34869" xr:uid="{1DCC2828-90F2-4F24-8474-265EF21188DA}"/>
    <cellStyle name="Normal 2 2 3 6 4" xfId="1659" xr:uid="{611E48D1-E496-465A-B09B-F31F0BC2174A}"/>
    <cellStyle name="Normal 2 2 3 6 4 2" xfId="5048" xr:uid="{09C7A91E-ECF0-4183-999C-9EFF886A277A}"/>
    <cellStyle name="Normal 2 2 3 6 4 2 2" xfId="13428" xr:uid="{E329B76C-6628-4E27-8118-D01733CE3BF0}"/>
    <cellStyle name="Normal 2 2 3 6 4 2 2 2" xfId="30188" xr:uid="{9A6A88C9-E910-4871-9EA8-235018954DD9}"/>
    <cellStyle name="Normal 2 2 3 6 4 2 2 3" xfId="46947" xr:uid="{D8674520-B576-4BD7-A204-92F46F0D4BE4}"/>
    <cellStyle name="Normal 2 2 3 6 4 2 3" xfId="21808" xr:uid="{9966DB22-B6E1-4866-94B6-E9C403EBC2CC}"/>
    <cellStyle name="Normal 2 2 3 6 4 2 4" xfId="38567" xr:uid="{C29C82CE-BAA3-446F-BE0F-1F0DC1C24646}"/>
    <cellStyle name="Normal 2 2 3 6 4 3" xfId="6735" xr:uid="{12980159-9922-4E07-9812-A1D70AAA7B01}"/>
    <cellStyle name="Normal 2 2 3 6 4 3 2" xfId="15115" xr:uid="{D9406F32-31F6-4F3B-9BA5-D5D89B3FDF81}"/>
    <cellStyle name="Normal 2 2 3 6 4 3 2 2" xfId="31875" xr:uid="{7A83F4D0-17B7-4E33-BBC1-3D7B817E01BC}"/>
    <cellStyle name="Normal 2 2 3 6 4 3 2 3" xfId="48634" xr:uid="{98BBBCFA-DBB3-4607-8284-4444FFA92BEF}"/>
    <cellStyle name="Normal 2 2 3 6 4 3 3" xfId="23495" xr:uid="{D02E0462-6E69-4833-BC05-148C7FDD75B6}"/>
    <cellStyle name="Normal 2 2 3 6 4 3 4" xfId="40254" xr:uid="{D99C4E6A-9173-473B-BB07-DA74DC4DF6F2}"/>
    <cellStyle name="Normal 2 2 3 6 4 4" xfId="3359" xr:uid="{871E533E-FA8D-4ACA-90A1-E7F2EAEB0E4A}"/>
    <cellStyle name="Normal 2 2 3 6 4 4 2" xfId="11739" xr:uid="{9BEBA9B3-A8E8-4810-BCE8-5C14361407E5}"/>
    <cellStyle name="Normal 2 2 3 6 4 4 2 2" xfId="28499" xr:uid="{C192C535-D551-479C-AFE0-7B0355C4FF8C}"/>
    <cellStyle name="Normal 2 2 3 6 4 4 2 3" xfId="45258" xr:uid="{6EF09E20-A87E-4E39-A12F-6513D1ADBB9A}"/>
    <cellStyle name="Normal 2 2 3 6 4 4 3" xfId="20119" xr:uid="{1F215259-0D04-425C-8266-D240E7657EDF}"/>
    <cellStyle name="Normal 2 2 3 6 4 4 4" xfId="36878" xr:uid="{D29DBCB7-A1B9-4BC0-BA52-9A1335875224}"/>
    <cellStyle name="Normal 2 2 3 6 4 5" xfId="10048" xr:uid="{87CBA9C6-A6B9-48BA-A85A-CD9DCC0A8B6B}"/>
    <cellStyle name="Normal 2 2 3 6 4 5 2" xfId="26808" xr:uid="{0394394C-60B7-445F-98F3-2F05D8CF02E4}"/>
    <cellStyle name="Normal 2 2 3 6 4 5 3" xfId="43567" xr:uid="{A718654C-B7FD-449E-B6EB-3E53A99075B8}"/>
    <cellStyle name="Normal 2 2 3 6 4 6" xfId="18428" xr:uid="{13798DDF-D67D-4F7F-80E6-9FC55A7E8EF5}"/>
    <cellStyle name="Normal 2 2 3 6 4 7" xfId="35187" xr:uid="{18B4A1A8-170B-4F4C-8DA5-116CCB99C4DF}"/>
    <cellStyle name="Normal 2 2 3 6 5" xfId="3778" xr:uid="{5A9F554A-80CA-4F66-B027-58F8B47E506E}"/>
    <cellStyle name="Normal 2 2 3 6 5 2" xfId="12158" xr:uid="{8C4762ED-8E75-4588-BB6D-70D4C8AAEB73}"/>
    <cellStyle name="Normal 2 2 3 6 5 2 2" xfId="28918" xr:uid="{1837ECA5-909B-4222-800B-42A4EB58E231}"/>
    <cellStyle name="Normal 2 2 3 6 5 2 3" xfId="45677" xr:uid="{789807A5-9FAB-4313-973E-315C34C4D3FA}"/>
    <cellStyle name="Normal 2 2 3 6 5 3" xfId="20538" xr:uid="{8C6D57E8-0591-42B0-86E3-2080976E6622}"/>
    <cellStyle name="Normal 2 2 3 6 5 4" xfId="37297" xr:uid="{C6320DF1-1FB0-4C0F-A6E9-2397248E7FEE}"/>
    <cellStyle name="Normal 2 2 3 6 6" xfId="5563" xr:uid="{4FD24CF0-E588-4FDE-A07A-F720164D4D88}"/>
    <cellStyle name="Normal 2 2 3 6 6 2" xfId="13943" xr:uid="{5C350D25-F6E3-4DEB-8952-7F72C903BE22}"/>
    <cellStyle name="Normal 2 2 3 6 6 2 2" xfId="30703" xr:uid="{43FE3EB6-F9CD-4F6A-B258-8B1D2780BF5E}"/>
    <cellStyle name="Normal 2 2 3 6 6 2 3" xfId="47462" xr:uid="{DC068C52-2F88-4432-8D8F-A48879699583}"/>
    <cellStyle name="Normal 2 2 3 6 6 3" xfId="22323" xr:uid="{1021CEED-C198-4901-ABDB-4F89BA9909E9}"/>
    <cellStyle name="Normal 2 2 3 6 6 4" xfId="39082" xr:uid="{FD0A7BDA-E4CF-451C-B534-401D0B8377C5}"/>
    <cellStyle name="Normal 2 2 3 6 7" xfId="7141" xr:uid="{D545D6DE-3012-4FED-9E66-FCFEB0DAE992}"/>
    <cellStyle name="Normal 2 2 3 6 7 2" xfId="15521" xr:uid="{6FF64D96-DCA1-41EF-A70D-28C223AC6D42}"/>
    <cellStyle name="Normal 2 2 3 6 7 2 2" xfId="32281" xr:uid="{7F54BEBE-691B-473E-A294-0946BB65494C}"/>
    <cellStyle name="Normal 2 2 3 6 7 2 3" xfId="49040" xr:uid="{CC6D460E-2667-40C7-90D6-81AFB1389A20}"/>
    <cellStyle name="Normal 2 2 3 6 7 3" xfId="23901" xr:uid="{596FEAE9-DBA4-4BB0-8656-D81AA9C4D89C}"/>
    <cellStyle name="Normal 2 2 3 6 7 4" xfId="40660" xr:uid="{AEDD0368-5B12-48E7-BBD4-E11CCBDCC81F}"/>
    <cellStyle name="Normal 2 2 3 6 8" xfId="7547" xr:uid="{9C49296F-78DF-457F-AFF2-46BA4ACC1790}"/>
    <cellStyle name="Normal 2 2 3 6 8 2" xfId="15927" xr:uid="{7D8FAF69-CD96-411F-99BC-C90E7781B014}"/>
    <cellStyle name="Normal 2 2 3 6 8 2 2" xfId="32687" xr:uid="{645CF9C7-D934-4E73-A5AC-8E6BACC47946}"/>
    <cellStyle name="Normal 2 2 3 6 8 2 3" xfId="49446" xr:uid="{26082104-90D9-433F-8EA7-17EE40FCC3A1}"/>
    <cellStyle name="Normal 2 2 3 6 8 3" xfId="24307" xr:uid="{41951BC7-8677-4027-A447-20572274C376}"/>
    <cellStyle name="Normal 2 2 3 6 8 4" xfId="41066" xr:uid="{1327AF42-C10C-42AD-8199-C92A464FE873}"/>
    <cellStyle name="Normal 2 2 3 6 9" xfId="7953" xr:uid="{D773BD4D-0773-4581-869E-13DBE304FFB7}"/>
    <cellStyle name="Normal 2 2 3 6 9 2" xfId="16333" xr:uid="{56D37D7B-5E2E-4753-96A0-299DA7D8D032}"/>
    <cellStyle name="Normal 2 2 3 6 9 2 2" xfId="33093" xr:uid="{8A82FFE6-45AD-475A-8AB9-3B50CD68ACE2}"/>
    <cellStyle name="Normal 2 2 3 6 9 2 3" xfId="49852" xr:uid="{6ED6FCBF-A3F7-4CF7-9C56-96882CC99A51}"/>
    <cellStyle name="Normal 2 2 3 6 9 3" xfId="24713" xr:uid="{25FDE20D-2365-4791-8032-1C840E27E03A}"/>
    <cellStyle name="Normal 2 2 3 6 9 4" xfId="41472" xr:uid="{CEEE4EAA-1436-4656-BDFC-68DD55B6310E}"/>
    <cellStyle name="Normal 2 2 3 7" xfId="466" xr:uid="{6226012D-8ACF-4971-B949-3DBAA6AB8088}"/>
    <cellStyle name="Normal 2 2 3 7 10" xfId="8428" xr:uid="{6CCCDC7F-FE40-4924-9630-FCABC84E1183}"/>
    <cellStyle name="Normal 2 2 3 7 10 2" xfId="16808" xr:uid="{9641FA2F-A327-4172-BD54-81CFF70D7BF1}"/>
    <cellStyle name="Normal 2 2 3 7 10 2 2" xfId="33568" xr:uid="{BD75C07F-1B62-4474-B725-E81758AA0B7C}"/>
    <cellStyle name="Normal 2 2 3 7 10 2 3" xfId="50327" xr:uid="{CCE608FE-B40C-4F5D-8F8D-73A5A8DEE731}"/>
    <cellStyle name="Normal 2 2 3 7 10 3" xfId="25188" xr:uid="{4911F248-3941-4499-8C61-FE9A91F3F799}"/>
    <cellStyle name="Normal 2 2 3 7 10 4" xfId="41947" xr:uid="{4718B3E3-CD97-45DF-8CFA-28715AB845E6}"/>
    <cellStyle name="Normal 2 2 3 7 11" xfId="2298" xr:uid="{1FF12787-13A7-496E-889A-9B5A29DA5292}"/>
    <cellStyle name="Normal 2 2 3 7 11 2" xfId="10680" xr:uid="{3E3158C4-8100-4AF2-A6C8-B43BAB6C4502}"/>
    <cellStyle name="Normal 2 2 3 7 11 2 2" xfId="27440" xr:uid="{64778BCC-A5F6-42CD-A2F7-A9B794B34980}"/>
    <cellStyle name="Normal 2 2 3 7 11 2 3" xfId="44199" xr:uid="{4C59F712-FDF3-4D0F-BA9B-8BBC16C6879C}"/>
    <cellStyle name="Normal 2 2 3 7 11 3" xfId="19060" xr:uid="{C6FBDDBA-5C9C-4180-98FD-CA6EBD12A378}"/>
    <cellStyle name="Normal 2 2 3 7 11 4" xfId="35819" xr:uid="{949AF0D8-C332-4879-8821-0F2D39633502}"/>
    <cellStyle name="Normal 2 2 3 7 12" xfId="8877" xr:uid="{01A28ACD-C9CF-4B0B-9CF6-512FF2BFB427}"/>
    <cellStyle name="Normal 2 2 3 7 12 2" xfId="25637" xr:uid="{D399E3AE-5E01-4BF4-B4B7-C847CE1F409D}"/>
    <cellStyle name="Normal 2 2 3 7 12 3" xfId="42396" xr:uid="{CF1DAD2B-0875-4EF9-8916-F0BE46D27CAF}"/>
    <cellStyle name="Normal 2 2 3 7 13" xfId="17257" xr:uid="{25EE82C1-CD09-4767-B59C-EBEDAEBCBFC7}"/>
    <cellStyle name="Normal 2 2 3 7 14" xfId="34016" xr:uid="{1D40928F-27E5-4D87-A0FE-FB914A4731C4}"/>
    <cellStyle name="Normal 2 2 3 7 2" xfId="908" xr:uid="{86644C43-E8B1-4F46-AD88-9C646FED4462}"/>
    <cellStyle name="Normal 2 2 3 7 2 2" xfId="4303" xr:uid="{9098D820-4BEB-4764-96D2-88C19058A73E}"/>
    <cellStyle name="Normal 2 2 3 7 2 2 2" xfId="12683" xr:uid="{40DBA52E-8F15-403B-9D08-3BD974682AF9}"/>
    <cellStyle name="Normal 2 2 3 7 2 2 2 2" xfId="29443" xr:uid="{9B80139E-7CC0-4FB3-A4B9-9841A6E75C1B}"/>
    <cellStyle name="Normal 2 2 3 7 2 2 2 3" xfId="46202" xr:uid="{0741B997-2FA1-442E-8464-C8CA616A1FF2}"/>
    <cellStyle name="Normal 2 2 3 7 2 2 3" xfId="21063" xr:uid="{FB830C92-1577-45D1-A969-792CA893AF69}"/>
    <cellStyle name="Normal 2 2 3 7 2 2 4" xfId="37822" xr:uid="{3903B691-953A-472A-873D-6944D8E90797}"/>
    <cellStyle name="Normal 2 2 3 7 2 3" xfId="5990" xr:uid="{DB548561-72B9-476A-BA1C-87F05DC6BD59}"/>
    <cellStyle name="Normal 2 2 3 7 2 3 2" xfId="14370" xr:uid="{5FE16F5A-6EF9-48B7-984E-E64220199B60}"/>
    <cellStyle name="Normal 2 2 3 7 2 3 2 2" xfId="31130" xr:uid="{59217813-1C0A-4B32-93C9-54841B5AA5EC}"/>
    <cellStyle name="Normal 2 2 3 7 2 3 2 3" xfId="47889" xr:uid="{5B2C9282-25EA-491E-8673-A70A04016B9A}"/>
    <cellStyle name="Normal 2 2 3 7 2 3 3" xfId="22750" xr:uid="{8411CF40-A406-45E3-9840-EFE57D125705}"/>
    <cellStyle name="Normal 2 2 3 7 2 3 4" xfId="39509" xr:uid="{7D43CCD2-EC9E-492E-9128-D3ED4CFB5609}"/>
    <cellStyle name="Normal 2 2 3 7 2 4" xfId="2726" xr:uid="{4E47CA36-04E7-40FF-A151-1F7FBCA507FD}"/>
    <cellStyle name="Normal 2 2 3 7 2 4 2" xfId="11106" xr:uid="{8E886F2D-C2FA-412A-916A-DFCA968720C3}"/>
    <cellStyle name="Normal 2 2 3 7 2 4 2 2" xfId="27866" xr:uid="{1F1E6FE9-7ACC-4E12-98A0-28D38A75E5BD}"/>
    <cellStyle name="Normal 2 2 3 7 2 4 2 3" xfId="44625" xr:uid="{E98F25ED-C1DF-4EB2-B499-86DF5E81817D}"/>
    <cellStyle name="Normal 2 2 3 7 2 4 3" xfId="19486" xr:uid="{71A87029-8B50-4DD0-9221-8E0C1E7396DB}"/>
    <cellStyle name="Normal 2 2 3 7 2 4 4" xfId="36245" xr:uid="{4DEF1C64-5362-49E8-937E-1AD0A9016321}"/>
    <cellStyle name="Normal 2 2 3 7 2 5" xfId="9303" xr:uid="{F40379C5-00ED-45B6-84D7-77A275EDFB1E}"/>
    <cellStyle name="Normal 2 2 3 7 2 5 2" xfId="26063" xr:uid="{EA9C0D85-62AD-4C5E-AB58-BF01FADF5FEF}"/>
    <cellStyle name="Normal 2 2 3 7 2 5 3" xfId="42822" xr:uid="{AE5D5870-8CA9-4A22-B1AB-6AD7CB8A328B}"/>
    <cellStyle name="Normal 2 2 3 7 2 6" xfId="17683" xr:uid="{526C644E-FAB0-4375-A883-35E25394A0DB}"/>
    <cellStyle name="Normal 2 2 3 7 2 7" xfId="34442" xr:uid="{E8714B65-E345-4FD0-A043-F78D5A08CC9A}"/>
    <cellStyle name="Normal 2 2 3 7 3" xfId="1342" xr:uid="{9B407601-BDAE-45F2-89A8-B684D5A99DB6}"/>
    <cellStyle name="Normal 2 2 3 7 3 2" xfId="4731" xr:uid="{6D7D4310-CEB2-47BB-9C24-15846C44C87B}"/>
    <cellStyle name="Normal 2 2 3 7 3 2 2" xfId="13111" xr:uid="{7E81C579-B67E-4790-994E-E11BD340AE56}"/>
    <cellStyle name="Normal 2 2 3 7 3 2 2 2" xfId="29871" xr:uid="{0CB03F61-9490-41EE-8FE4-474CDF02C893}"/>
    <cellStyle name="Normal 2 2 3 7 3 2 2 3" xfId="46630" xr:uid="{10825DBF-486F-4E89-85D4-D5B87F5D10B3}"/>
    <cellStyle name="Normal 2 2 3 7 3 2 3" xfId="21491" xr:uid="{623465E2-8ED7-4402-AFAC-A4B3BBD63B93}"/>
    <cellStyle name="Normal 2 2 3 7 3 2 4" xfId="38250" xr:uid="{709DEA6F-AD1C-4614-A7AA-2669E7FEBA16}"/>
    <cellStyle name="Normal 2 2 3 7 3 3" xfId="6418" xr:uid="{9E2B41E5-3B86-48BB-A15A-6EB49D2CAA8D}"/>
    <cellStyle name="Normal 2 2 3 7 3 3 2" xfId="14798" xr:uid="{9B6268EF-A9CC-4C16-BA34-7FC4C988298C}"/>
    <cellStyle name="Normal 2 2 3 7 3 3 2 2" xfId="31558" xr:uid="{F035BAC5-FD12-4624-8842-76A9CB093791}"/>
    <cellStyle name="Normal 2 2 3 7 3 3 2 3" xfId="48317" xr:uid="{8CD50706-C0E6-4E7F-8033-D884A5D8A5BB}"/>
    <cellStyle name="Normal 2 2 3 7 3 3 3" xfId="23178" xr:uid="{66AE6CFC-A882-43AB-A276-6612CD27299F}"/>
    <cellStyle name="Normal 2 2 3 7 3 3 4" xfId="39937" xr:uid="{A865FC13-34F1-47DB-B80D-03D42B56F168}"/>
    <cellStyle name="Normal 2 2 3 7 3 4" xfId="3154" xr:uid="{0A719AF7-9E2C-49A3-84D7-77735B7FDEFA}"/>
    <cellStyle name="Normal 2 2 3 7 3 4 2" xfId="11534" xr:uid="{B2B5417D-F7F8-4464-95B7-4AF71BEFE4EB}"/>
    <cellStyle name="Normal 2 2 3 7 3 4 2 2" xfId="28294" xr:uid="{5A94B530-35B9-4DF5-BB12-77609A6D315B}"/>
    <cellStyle name="Normal 2 2 3 7 3 4 2 3" xfId="45053" xr:uid="{F52B8432-B4DA-4A57-9467-5740B909DFFB}"/>
    <cellStyle name="Normal 2 2 3 7 3 4 3" xfId="19914" xr:uid="{00A2E2BB-52AE-48CA-840F-86C773DBA204}"/>
    <cellStyle name="Normal 2 2 3 7 3 4 4" xfId="36673" xr:uid="{406E3E49-D330-4962-98C0-E331681DD663}"/>
    <cellStyle name="Normal 2 2 3 7 3 5" xfId="9731" xr:uid="{AE7AAB66-BE4A-4B87-99B7-4518EDA8EBAD}"/>
    <cellStyle name="Normal 2 2 3 7 3 5 2" xfId="26491" xr:uid="{88687ED0-0CD3-4149-AC26-63E31998F481}"/>
    <cellStyle name="Normal 2 2 3 7 3 5 3" xfId="43250" xr:uid="{E0A54D61-FF38-4027-AB9C-70ACE701419B}"/>
    <cellStyle name="Normal 2 2 3 7 3 6" xfId="18111" xr:uid="{DDBD80E2-E837-48E5-908E-3DF95B6B4715}"/>
    <cellStyle name="Normal 2 2 3 7 3 7" xfId="34870" xr:uid="{0FB859B9-6DCE-4DD2-9A78-17BC962A5D37}"/>
    <cellStyle name="Normal 2 2 3 7 4" xfId="1728" xr:uid="{18155FFD-43FF-48C0-9072-4235CAAEA85E}"/>
    <cellStyle name="Normal 2 2 3 7 4 2" xfId="5117" xr:uid="{DD8EDB20-937E-4B51-B8D8-656D06397F68}"/>
    <cellStyle name="Normal 2 2 3 7 4 2 2" xfId="13497" xr:uid="{BD512070-03A6-44F1-A8B8-B554FE5D4649}"/>
    <cellStyle name="Normal 2 2 3 7 4 2 2 2" xfId="30257" xr:uid="{9D0F7089-87B8-4E67-83B9-E859682F6BAC}"/>
    <cellStyle name="Normal 2 2 3 7 4 2 2 3" xfId="47016" xr:uid="{8EDCD568-2C79-43FF-AE39-E3A7F756C179}"/>
    <cellStyle name="Normal 2 2 3 7 4 2 3" xfId="21877" xr:uid="{DD013BCD-75E2-41EF-B805-17B9BC6BD0B3}"/>
    <cellStyle name="Normal 2 2 3 7 4 2 4" xfId="38636" xr:uid="{245F95A9-B439-423D-8AFE-6BF9C8FB2714}"/>
    <cellStyle name="Normal 2 2 3 7 4 3" xfId="6804" xr:uid="{56538A07-C9D3-4DB5-BF15-FD4E74AABF21}"/>
    <cellStyle name="Normal 2 2 3 7 4 3 2" xfId="15184" xr:uid="{AB681ECC-5D79-45F4-9FE4-36445093E5ED}"/>
    <cellStyle name="Normal 2 2 3 7 4 3 2 2" xfId="31944" xr:uid="{59D70AC3-DD73-483E-A846-FD8B5B66AF52}"/>
    <cellStyle name="Normal 2 2 3 7 4 3 2 3" xfId="48703" xr:uid="{7CA2F30F-539E-40EC-AC2E-F36905F80916}"/>
    <cellStyle name="Normal 2 2 3 7 4 3 3" xfId="23564" xr:uid="{6C75E694-31BC-4AC7-B7D7-6D8A931D5096}"/>
    <cellStyle name="Normal 2 2 3 7 4 3 4" xfId="40323" xr:uid="{9E0723F2-E8E8-47F3-83BC-526D1A9CAF0F}"/>
    <cellStyle name="Normal 2 2 3 7 4 4" xfId="3427" xr:uid="{85022DCB-4A6F-4D93-8FA1-37CFE4693507}"/>
    <cellStyle name="Normal 2 2 3 7 4 4 2" xfId="11807" xr:uid="{2CA6FB31-F48B-4863-8606-242ECC27B066}"/>
    <cellStyle name="Normal 2 2 3 7 4 4 2 2" xfId="28567" xr:uid="{04FF944E-6D4D-4BA6-85D6-D64CF68124D8}"/>
    <cellStyle name="Normal 2 2 3 7 4 4 2 3" xfId="45326" xr:uid="{E232BEFA-68DC-4D89-8DDB-8BC6C8AF2161}"/>
    <cellStyle name="Normal 2 2 3 7 4 4 3" xfId="20187" xr:uid="{04430EB2-556A-4905-85FC-6377DD5F27A2}"/>
    <cellStyle name="Normal 2 2 3 7 4 4 4" xfId="36946" xr:uid="{DA6D008A-66AE-48F0-9B0A-70D53CEA0021}"/>
    <cellStyle name="Normal 2 2 3 7 4 5" xfId="10117" xr:uid="{E135A058-F7B9-45F6-A897-B567EBA275F7}"/>
    <cellStyle name="Normal 2 2 3 7 4 5 2" xfId="26877" xr:uid="{938714C5-2612-4F9C-8E45-7D50B16AC8E7}"/>
    <cellStyle name="Normal 2 2 3 7 4 5 3" xfId="43636" xr:uid="{F3E96AE1-D09A-4CA7-B28B-7717F5D0BCE6}"/>
    <cellStyle name="Normal 2 2 3 7 4 6" xfId="18497" xr:uid="{53BFDFC3-BA75-4363-A5C4-F3C06C260B87}"/>
    <cellStyle name="Normal 2 2 3 7 4 7" xfId="35256" xr:uid="{E64DE081-B804-4EAF-87F0-B7C51F43F262}"/>
    <cellStyle name="Normal 2 2 3 7 5" xfId="3847" xr:uid="{5D46CB12-D018-451D-973D-FB2406700ACB}"/>
    <cellStyle name="Normal 2 2 3 7 5 2" xfId="12227" xr:uid="{4567D703-8E59-4B3F-8F90-A3CDB7E8BED0}"/>
    <cellStyle name="Normal 2 2 3 7 5 2 2" xfId="28987" xr:uid="{8AF7457A-8424-4BAE-94D1-0DCB3E7FBA63}"/>
    <cellStyle name="Normal 2 2 3 7 5 2 3" xfId="45746" xr:uid="{7BBFBCF8-7738-484D-B93D-3836437988CD}"/>
    <cellStyle name="Normal 2 2 3 7 5 3" xfId="20607" xr:uid="{ABB51C54-4720-402C-B72A-E0FDA29635A8}"/>
    <cellStyle name="Normal 2 2 3 7 5 4" xfId="37366" xr:uid="{4214FA74-A4C1-49E4-AE5F-4B7FB5556AE0}"/>
    <cellStyle name="Normal 2 2 3 7 6" xfId="5564" xr:uid="{17413AA7-722F-42D3-8AD6-479EB4E1B1D9}"/>
    <cellStyle name="Normal 2 2 3 7 6 2" xfId="13944" xr:uid="{4EE9136A-B133-4B7C-9880-A1A84622EEBD}"/>
    <cellStyle name="Normal 2 2 3 7 6 2 2" xfId="30704" xr:uid="{4B9F5F35-7316-46DE-A045-AAF657D6ECE2}"/>
    <cellStyle name="Normal 2 2 3 7 6 2 3" xfId="47463" xr:uid="{4F94F761-DE71-47D3-841C-29641467AD59}"/>
    <cellStyle name="Normal 2 2 3 7 6 3" xfId="22324" xr:uid="{BAFB8B50-9358-4EDA-8637-F7113771692D}"/>
    <cellStyle name="Normal 2 2 3 7 6 4" xfId="39083" xr:uid="{986A94D4-AE83-410A-B5BE-8F6FAD5FCE3A}"/>
    <cellStyle name="Normal 2 2 3 7 7" xfId="7210" xr:uid="{D518AEF5-487D-482F-854A-C15AD667B7C2}"/>
    <cellStyle name="Normal 2 2 3 7 7 2" xfId="15590" xr:uid="{A48AB37B-95B6-4DD6-B93D-9930D5D0AE76}"/>
    <cellStyle name="Normal 2 2 3 7 7 2 2" xfId="32350" xr:uid="{C9ED8E3F-CF34-4F70-8E9B-68D8AADB96DC}"/>
    <cellStyle name="Normal 2 2 3 7 7 2 3" xfId="49109" xr:uid="{81B90BE6-E3E3-4F3E-8C6E-3AC16C467D3F}"/>
    <cellStyle name="Normal 2 2 3 7 7 3" xfId="23970" xr:uid="{8DA573C1-87C6-47DE-A44C-2F56E8643BA7}"/>
    <cellStyle name="Normal 2 2 3 7 7 4" xfId="40729" xr:uid="{02B9C0D5-2C22-48D2-90C5-63A0AD96627B}"/>
    <cellStyle name="Normal 2 2 3 7 8" xfId="7616" xr:uid="{986FE0F6-22CE-4474-BB70-ACC620462218}"/>
    <cellStyle name="Normal 2 2 3 7 8 2" xfId="15996" xr:uid="{FB4C8A18-A939-4C78-9F64-F8470EB0B938}"/>
    <cellStyle name="Normal 2 2 3 7 8 2 2" xfId="32756" xr:uid="{758CC63A-54A2-47DE-88C3-353B8085FC8C}"/>
    <cellStyle name="Normal 2 2 3 7 8 2 3" xfId="49515" xr:uid="{A72726D2-D570-4FDA-9CE0-1FF29C052828}"/>
    <cellStyle name="Normal 2 2 3 7 8 3" xfId="24376" xr:uid="{6FE72909-7503-4C65-8C48-35E2E19283C5}"/>
    <cellStyle name="Normal 2 2 3 7 8 4" xfId="41135" xr:uid="{BE0D3006-2EFE-42DD-9F51-16DEFDA144B3}"/>
    <cellStyle name="Normal 2 2 3 7 9" xfId="8022" xr:uid="{387416A9-CFDA-4D92-98DE-5D7DA83D0354}"/>
    <cellStyle name="Normal 2 2 3 7 9 2" xfId="16402" xr:uid="{785316DC-192C-461A-94B1-167268E1EC89}"/>
    <cellStyle name="Normal 2 2 3 7 9 2 2" xfId="33162" xr:uid="{3C96CD48-40D6-405A-8D5F-ADA54D07EF23}"/>
    <cellStyle name="Normal 2 2 3 7 9 2 3" xfId="49921" xr:uid="{6B52F9D7-6C43-4DEB-AAF5-B8CBF4075A8D}"/>
    <cellStyle name="Normal 2 2 3 7 9 3" xfId="24782" xr:uid="{47BF3CC3-FF33-483E-BCE5-09F5B2E3529A}"/>
    <cellStyle name="Normal 2 2 3 7 9 4" xfId="41541" xr:uid="{66DCFD8A-B970-4A5A-AE9C-D7500436ECD4}"/>
    <cellStyle name="Normal 2 2 3 8" xfId="587" xr:uid="{44A6C7D3-9C3F-4B07-A40C-3D5F4B546D7D}"/>
    <cellStyle name="Normal 2 2 3 8 2" xfId="3982" xr:uid="{3BE88602-24BB-4446-A1A0-A2B21614A662}"/>
    <cellStyle name="Normal 2 2 3 8 2 2" xfId="12362" xr:uid="{3BD84E1B-3457-407B-A729-152B0C7DAA7F}"/>
    <cellStyle name="Normal 2 2 3 8 2 2 2" xfId="29122" xr:uid="{11A602A8-5016-4460-9667-ADB654B96303}"/>
    <cellStyle name="Normal 2 2 3 8 2 2 3" xfId="45881" xr:uid="{72FEAA81-18CD-4DF6-8D05-74D32C040A5C}"/>
    <cellStyle name="Normal 2 2 3 8 2 3" xfId="20742" xr:uid="{BB4DD221-256D-4CA1-82CA-D9173E1E6931}"/>
    <cellStyle name="Normal 2 2 3 8 2 4" xfId="37501" xr:uid="{DA2C6B9C-BE0F-400C-9CB8-27571C528112}"/>
    <cellStyle name="Normal 2 2 3 8 3" xfId="5669" xr:uid="{B9A8D58B-5717-44CB-9881-86B194BF3C33}"/>
    <cellStyle name="Normal 2 2 3 8 3 2" xfId="14049" xr:uid="{14EF4B87-3403-4E92-9A53-1E6F35409B14}"/>
    <cellStyle name="Normal 2 2 3 8 3 2 2" xfId="30809" xr:uid="{D83EDF9A-C91F-45A1-A4D4-57F6D8640767}"/>
    <cellStyle name="Normal 2 2 3 8 3 2 3" xfId="47568" xr:uid="{81BE4C28-466C-4907-8056-8FD3333E11F0}"/>
    <cellStyle name="Normal 2 2 3 8 3 3" xfId="22429" xr:uid="{3210DCCB-D1C1-4CED-B695-37598E5CD29E}"/>
    <cellStyle name="Normal 2 2 3 8 3 4" xfId="39188" xr:uid="{B1AFD61E-E5E2-44AC-9BBA-A86A3DB8FD5F}"/>
    <cellStyle name="Normal 2 2 3 8 4" xfId="2405" xr:uid="{DFEB2FA1-C00A-41C3-A479-3A5FCB4F4BF7}"/>
    <cellStyle name="Normal 2 2 3 8 4 2" xfId="10785" xr:uid="{2B214545-8811-48F4-A283-086604D37B59}"/>
    <cellStyle name="Normal 2 2 3 8 4 2 2" xfId="27545" xr:uid="{D792B9E2-51E2-4E45-967D-98B3716D3B6A}"/>
    <cellStyle name="Normal 2 2 3 8 4 2 3" xfId="44304" xr:uid="{0623CDC7-0007-49E5-BBD9-083FBEE1C406}"/>
    <cellStyle name="Normal 2 2 3 8 4 3" xfId="19165" xr:uid="{B2A6A8F0-671E-4B02-B97D-4F4ACA01518E}"/>
    <cellStyle name="Normal 2 2 3 8 4 4" xfId="35924" xr:uid="{3711BD9A-192E-4974-BC18-D6FC959BF106}"/>
    <cellStyle name="Normal 2 2 3 8 5" xfId="8982" xr:uid="{8484C1F4-31CD-4989-BB24-C6D0EA8BAAA4}"/>
    <cellStyle name="Normal 2 2 3 8 5 2" xfId="25742" xr:uid="{842A2CAC-6B3E-4E2F-83DD-D6B9675F97C5}"/>
    <cellStyle name="Normal 2 2 3 8 5 3" xfId="42501" xr:uid="{5B8917BB-7611-472A-8BBC-FCE27A8BC6FD}"/>
    <cellStyle name="Normal 2 2 3 8 6" xfId="17362" xr:uid="{680354BD-EC9F-40BF-A4A7-602398CA18F3}"/>
    <cellStyle name="Normal 2 2 3 8 7" xfId="34121" xr:uid="{8799D71A-6CB1-4EC6-AB7D-D2D0886B5A10}"/>
    <cellStyle name="Normal 2 2 3 9" xfId="1021" xr:uid="{50BED123-910D-4068-B7BF-9E80B855F076}"/>
    <cellStyle name="Normal 2 2 3 9 2" xfId="4410" xr:uid="{A3E99F27-D839-450D-B3E9-C0F3BA3806AF}"/>
    <cellStyle name="Normal 2 2 3 9 2 2" xfId="12790" xr:uid="{69BEBD30-8CFC-449D-B3C3-F26D594D2E4C}"/>
    <cellStyle name="Normal 2 2 3 9 2 2 2" xfId="29550" xr:uid="{922EE6AA-B59B-40CE-A4E3-25749B585494}"/>
    <cellStyle name="Normal 2 2 3 9 2 2 3" xfId="46309" xr:uid="{4F6DD1D9-3BC4-461E-A128-093737D9D7A5}"/>
    <cellStyle name="Normal 2 2 3 9 2 3" xfId="21170" xr:uid="{CD646711-53C6-4343-B3CF-83BCD9AE13C0}"/>
    <cellStyle name="Normal 2 2 3 9 2 4" xfId="37929" xr:uid="{440F5072-BD42-456D-971E-F9255D1DB62D}"/>
    <cellStyle name="Normal 2 2 3 9 3" xfId="6097" xr:uid="{AF7D4CFB-C321-4D56-9A67-ED6FB1C928B7}"/>
    <cellStyle name="Normal 2 2 3 9 3 2" xfId="14477" xr:uid="{0C40937D-F41E-4653-BD02-5A84E0FB5FBC}"/>
    <cellStyle name="Normal 2 2 3 9 3 2 2" xfId="31237" xr:uid="{2E93B23A-EA93-4220-9A6E-FB290F233317}"/>
    <cellStyle name="Normal 2 2 3 9 3 2 3" xfId="47996" xr:uid="{E9DDC40D-C64B-456D-9DA8-19E986A7CC90}"/>
    <cellStyle name="Normal 2 2 3 9 3 3" xfId="22857" xr:uid="{02924FC6-5C29-420B-8DA1-BA5A88DC2CDE}"/>
    <cellStyle name="Normal 2 2 3 9 3 4" xfId="39616" xr:uid="{F194F225-805A-4BD4-A9B2-8BDCC2757864}"/>
    <cellStyle name="Normal 2 2 3 9 4" xfId="2833" xr:uid="{7B1E6E61-3F48-4981-975E-AECA8C1182FA}"/>
    <cellStyle name="Normal 2 2 3 9 4 2" xfId="11213" xr:uid="{DDCE8305-A6E9-4B98-8757-6A386EA122CA}"/>
    <cellStyle name="Normal 2 2 3 9 4 2 2" xfId="27973" xr:uid="{F6C9C70A-3F74-4787-B132-235F3FE0EF0A}"/>
    <cellStyle name="Normal 2 2 3 9 4 2 3" xfId="44732" xr:uid="{1AC124EC-439A-4070-81DE-7016359D889D}"/>
    <cellStyle name="Normal 2 2 3 9 4 3" xfId="19593" xr:uid="{2C122017-20EE-4E9B-BB5F-EE4E6865AE54}"/>
    <cellStyle name="Normal 2 2 3 9 4 4" xfId="36352" xr:uid="{8588A579-8085-4BC6-BEBC-3EFE29F57E21}"/>
    <cellStyle name="Normal 2 2 3 9 5" xfId="9410" xr:uid="{B6C6C75D-A67F-41BF-AE06-53D31106D47E}"/>
    <cellStyle name="Normal 2 2 3 9 5 2" xfId="26170" xr:uid="{C4A002CB-3982-411B-948E-4CACE118DC8C}"/>
    <cellStyle name="Normal 2 2 3 9 5 3" xfId="42929" xr:uid="{691BE1F0-A1FD-445F-B3AB-6417CCA892E2}"/>
    <cellStyle name="Normal 2 2 3 9 6" xfId="17790" xr:uid="{619F90D2-C57D-412C-AACA-AE46717CE95F}"/>
    <cellStyle name="Normal 2 2 3 9 7" xfId="34549" xr:uid="{F1DD018D-8B99-4940-B510-6168B3E16D36}"/>
    <cellStyle name="Normal 2 2 4" xfId="106" xr:uid="{687C6B4E-409E-477C-A6F0-E61EB0C80533}"/>
    <cellStyle name="Normal 2 2 4 10" xfId="6992" xr:uid="{AD6BFCF1-A0B4-4698-BF75-EA41E7D422B5}"/>
    <cellStyle name="Normal 2 2 4 10 2" xfId="15372" xr:uid="{02E573D1-AF87-4452-AB88-31EECE5F7AB7}"/>
    <cellStyle name="Normal 2 2 4 10 2 2" xfId="32132" xr:uid="{2533C991-FAC2-4B4A-A7E2-5F37BA4C83F9}"/>
    <cellStyle name="Normal 2 2 4 10 2 3" xfId="48891" xr:uid="{EA74C55D-82D5-4CC2-9370-ED5540492608}"/>
    <cellStyle name="Normal 2 2 4 10 3" xfId="23752" xr:uid="{438409C1-E856-43E9-A239-1414DAEF7B60}"/>
    <cellStyle name="Normal 2 2 4 10 4" xfId="40511" xr:uid="{158146D3-B579-49AE-B09A-B8E9563A6BA8}"/>
    <cellStyle name="Normal 2 2 4 11" xfId="7398" xr:uid="{071E5D86-168A-4D1B-9A9F-1199DAC34B89}"/>
    <cellStyle name="Normal 2 2 4 11 2" xfId="15778" xr:uid="{6F649531-A562-43FA-8CB5-E676C3E95EBA}"/>
    <cellStyle name="Normal 2 2 4 11 2 2" xfId="32538" xr:uid="{6E973E6A-BE22-4FB0-8879-77E02B04313D}"/>
    <cellStyle name="Normal 2 2 4 11 2 3" xfId="49297" xr:uid="{9F1D0180-0A10-4F46-94E1-0067559725A7}"/>
    <cellStyle name="Normal 2 2 4 11 3" xfId="24158" xr:uid="{753154AE-3727-46D1-B0C8-7F4A964B2CFD}"/>
    <cellStyle name="Normal 2 2 4 11 4" xfId="40917" xr:uid="{5494AC89-ACC3-44B9-8811-17B325D8951B}"/>
    <cellStyle name="Normal 2 2 4 12" xfId="7804" xr:uid="{C15452E3-B21F-4671-A4B2-D436531A912A}"/>
    <cellStyle name="Normal 2 2 4 12 2" xfId="16184" xr:uid="{BF8DF5D8-8C84-4029-859A-A8D6CE381026}"/>
    <cellStyle name="Normal 2 2 4 12 2 2" xfId="32944" xr:uid="{7BE36830-E2B7-432E-A741-561849323693}"/>
    <cellStyle name="Normal 2 2 4 12 2 3" xfId="49703" xr:uid="{64C8F08B-4118-4F33-9905-8DF3F9CC7310}"/>
    <cellStyle name="Normal 2 2 4 12 3" xfId="24564" xr:uid="{5E923395-A1D0-49E0-AD25-7FD9086A4D01}"/>
    <cellStyle name="Normal 2 2 4 12 4" xfId="41323" xr:uid="{0727F983-BA82-4A3B-BE62-361AB1D2839E}"/>
    <cellStyle name="Normal 2 2 4 13" xfId="8210" xr:uid="{2737F53F-E3C1-450C-83E1-1C21B5FE17CD}"/>
    <cellStyle name="Normal 2 2 4 13 2" xfId="16590" xr:uid="{C2A107D4-CAE6-4F95-A719-48DC5A62B5F2}"/>
    <cellStyle name="Normal 2 2 4 13 2 2" xfId="33350" xr:uid="{D07A0300-58DF-4309-8051-34D438773F67}"/>
    <cellStyle name="Normal 2 2 4 13 2 3" xfId="50109" xr:uid="{EE2C3687-6C2A-4805-8B59-907E5604981F}"/>
    <cellStyle name="Normal 2 2 4 13 3" xfId="24970" xr:uid="{888D8DDA-27CE-4017-AD99-2862132247EA}"/>
    <cellStyle name="Normal 2 2 4 13 4" xfId="41729" xr:uid="{3B533A84-D21F-4442-9E2A-E2ACEF833566}"/>
    <cellStyle name="Normal 2 2 4 14" xfId="1852" xr:uid="{FE952AAD-0930-45A7-89AE-A6937820E301}"/>
    <cellStyle name="Normal 2 2 4 14 2" xfId="10240" xr:uid="{7B0558B5-2B3E-467D-A3FA-CD76A28E21D0}"/>
    <cellStyle name="Normal 2 2 4 14 2 2" xfId="27000" xr:uid="{E6676A25-70BD-43F8-A22C-216B7CE1F303}"/>
    <cellStyle name="Normal 2 2 4 14 2 3" xfId="43759" xr:uid="{7CEACB95-2801-4695-9B48-A1B276BCA393}"/>
    <cellStyle name="Normal 2 2 4 14 3" xfId="18620" xr:uid="{D2FD767F-AC7A-4441-9E33-D0237FDA0396}"/>
    <cellStyle name="Normal 2 2 4 14 4" xfId="35379" xr:uid="{9182644A-F72E-42AD-BAED-29B378C81035}"/>
    <cellStyle name="Normal 2 2 4 15" xfId="8577" xr:uid="{BBDC1F82-6FBB-4C4B-8394-047E365B8D55}"/>
    <cellStyle name="Normal 2 2 4 15 2" xfId="25337" xr:uid="{68207582-4820-4C7C-8CEC-8484BF33DDB4}"/>
    <cellStyle name="Normal 2 2 4 15 3" xfId="42096" xr:uid="{06748249-2706-4BF3-BD39-2B32F2E381EA}"/>
    <cellStyle name="Normal 2 2 4 16" xfId="16957" xr:uid="{01C2AD9E-3A57-419A-AD53-C294861DCA36}"/>
    <cellStyle name="Normal 2 2 4 17" xfId="33716" xr:uid="{0599AE0B-A4E3-4FAE-B086-3768190DF9D3}"/>
    <cellStyle name="Normal 2 2 4 2" xfId="190" xr:uid="{342ABAA5-3190-4E4A-BAFB-2A4B169013CB}"/>
    <cellStyle name="Normal 2 2 4 2 10" xfId="7430" xr:uid="{B1F1A951-3DCA-4964-87E4-4F83BA95C173}"/>
    <cellStyle name="Normal 2 2 4 2 10 2" xfId="15810" xr:uid="{CB249C5A-3E8C-4045-B5E5-353FE0C9E558}"/>
    <cellStyle name="Normal 2 2 4 2 10 2 2" xfId="32570" xr:uid="{AC993261-CE3C-4850-A338-5E6225A6C250}"/>
    <cellStyle name="Normal 2 2 4 2 10 2 3" xfId="49329" xr:uid="{C1878A56-50DC-4734-BD00-01C83F209107}"/>
    <cellStyle name="Normal 2 2 4 2 10 3" xfId="24190" xr:uid="{8EC737F3-BFC3-442B-B8C3-1412ECC77164}"/>
    <cellStyle name="Normal 2 2 4 2 10 4" xfId="40949" xr:uid="{723E8295-7CDD-4A25-AFAB-A89763762504}"/>
    <cellStyle name="Normal 2 2 4 2 11" xfId="7836" xr:uid="{16714709-6FF7-4C8A-B983-4642A8109F52}"/>
    <cellStyle name="Normal 2 2 4 2 11 2" xfId="16216" xr:uid="{56257967-E584-47B9-97A1-F2D7C3C74EEA}"/>
    <cellStyle name="Normal 2 2 4 2 11 2 2" xfId="32976" xr:uid="{E3764D31-F223-4758-ACE2-D8DB0A607B0F}"/>
    <cellStyle name="Normal 2 2 4 2 11 2 3" xfId="49735" xr:uid="{C3436463-B111-49C5-967A-5785A287C826}"/>
    <cellStyle name="Normal 2 2 4 2 11 3" xfId="24596" xr:uid="{C9D2F1D0-EFE0-4972-A819-04161C65BFBA}"/>
    <cellStyle name="Normal 2 2 4 2 11 4" xfId="41355" xr:uid="{3F62F47A-DE56-4786-A463-7C82252FD06D}"/>
    <cellStyle name="Normal 2 2 4 2 12" xfId="8242" xr:uid="{AA36337F-8AD7-4EC1-A4E8-B7E3456CC0FA}"/>
    <cellStyle name="Normal 2 2 4 2 12 2" xfId="16622" xr:uid="{B5468AB8-8EB5-4F93-A75B-530B7380DB9C}"/>
    <cellStyle name="Normal 2 2 4 2 12 2 2" xfId="33382" xr:uid="{47D92448-1505-42D6-9B26-1AA71520EBF4}"/>
    <cellStyle name="Normal 2 2 4 2 12 2 3" xfId="50141" xr:uid="{8DD0D375-4757-4ED0-AD70-32D191DFDAB4}"/>
    <cellStyle name="Normal 2 2 4 2 12 3" xfId="25002" xr:uid="{D9617499-6D2B-4C12-BAC2-070A48F678AC}"/>
    <cellStyle name="Normal 2 2 4 2 12 4" xfId="41761" xr:uid="{272AAFB7-8C7F-4C92-B217-195C57A18538}"/>
    <cellStyle name="Normal 2 2 4 2 13" xfId="2070" xr:uid="{538967C8-6C62-4687-A093-A18E60395610}"/>
    <cellStyle name="Normal 2 2 4 2 13 2" xfId="10454" xr:uid="{8522306D-63D7-41F9-8827-794B00AB6BF8}"/>
    <cellStyle name="Normal 2 2 4 2 13 2 2" xfId="27214" xr:uid="{30D25178-FC03-4FFA-A691-871B32FCC271}"/>
    <cellStyle name="Normal 2 2 4 2 13 2 3" xfId="43973" xr:uid="{459048DF-8AAD-4993-B1B6-CA9666E18248}"/>
    <cellStyle name="Normal 2 2 4 2 13 3" xfId="18834" xr:uid="{673AD5E6-8609-42DD-ACE2-BF1365524785}"/>
    <cellStyle name="Normal 2 2 4 2 13 4" xfId="35593" xr:uid="{9DAA2606-6DED-4AE8-9B55-D1DD8062F137}"/>
    <cellStyle name="Normal 2 2 4 2 14" xfId="8651" xr:uid="{90131CA7-DFC6-4FFC-9ABF-E34F0FED39A4}"/>
    <cellStyle name="Normal 2 2 4 2 14 2" xfId="25411" xr:uid="{FCCEA3F0-A389-4285-8840-EE201A5BF9E8}"/>
    <cellStyle name="Normal 2 2 4 2 14 3" xfId="42170" xr:uid="{F2C42AEB-9C1D-4CF2-A59E-2AD0A0DC718D}"/>
    <cellStyle name="Normal 2 2 4 2 15" xfId="17031" xr:uid="{8F1C7FB3-B8EC-40CC-9156-4740FB9FB561}"/>
    <cellStyle name="Normal 2 2 4 2 16" xfId="33790" xr:uid="{BF632C19-2F44-4B26-AEB4-F05650D2465A}"/>
    <cellStyle name="Normal 2 2 4 2 2" xfId="467" xr:uid="{7E0F8C2E-A79F-4E7A-8A0D-A17111AF978C}"/>
    <cellStyle name="Normal 2 2 4 2 2 10" xfId="8366" xr:uid="{104F2CEA-67CA-493E-A4AF-EDFF601DD709}"/>
    <cellStyle name="Normal 2 2 4 2 2 10 2" xfId="16746" xr:uid="{48D1428F-D37E-4186-966A-FDD4346672DA}"/>
    <cellStyle name="Normal 2 2 4 2 2 10 2 2" xfId="33506" xr:uid="{DF84FB79-27E8-4490-8199-5AC7B4605813}"/>
    <cellStyle name="Normal 2 2 4 2 2 10 2 3" xfId="50265" xr:uid="{9824B601-685C-4A4A-A77C-7F6724224E06}"/>
    <cellStyle name="Normal 2 2 4 2 2 10 3" xfId="25126" xr:uid="{B899B024-5B87-4645-9F58-5906823D9221}"/>
    <cellStyle name="Normal 2 2 4 2 2 10 4" xfId="41885" xr:uid="{428434DD-EE24-46B4-B17D-D47D12CACEEF}"/>
    <cellStyle name="Normal 2 2 4 2 2 11" xfId="2299" xr:uid="{F400FECB-377E-4F1D-86C6-685D20738682}"/>
    <cellStyle name="Normal 2 2 4 2 2 11 2" xfId="10681" xr:uid="{D2BABAA0-8215-48B8-9753-BD31BACB901B}"/>
    <cellStyle name="Normal 2 2 4 2 2 11 2 2" xfId="27441" xr:uid="{FF75268C-DC1C-487C-B519-02A995A2B41F}"/>
    <cellStyle name="Normal 2 2 4 2 2 11 2 3" xfId="44200" xr:uid="{28BA4527-3AAE-421F-AE3A-9C442C3D454A}"/>
    <cellStyle name="Normal 2 2 4 2 2 11 3" xfId="19061" xr:uid="{EC32FC98-715D-494A-9BD0-FB22D4139CAD}"/>
    <cellStyle name="Normal 2 2 4 2 2 11 4" xfId="35820" xr:uid="{430DD279-821F-4D22-9D67-A974CCF2AF50}"/>
    <cellStyle name="Normal 2 2 4 2 2 12" xfId="8878" xr:uid="{874E4B44-CBA3-4152-8C19-0BCB75881E4A}"/>
    <cellStyle name="Normal 2 2 4 2 2 12 2" xfId="25638" xr:uid="{3530C235-8E3C-496F-B6BE-372953CD9133}"/>
    <cellStyle name="Normal 2 2 4 2 2 12 3" xfId="42397" xr:uid="{AD400E0D-6915-46A5-B63D-4C6E7077EB69}"/>
    <cellStyle name="Normal 2 2 4 2 2 13" xfId="17258" xr:uid="{F579CDFA-C376-4C7B-B7EF-E8C7B7FDA23F}"/>
    <cellStyle name="Normal 2 2 4 2 2 14" xfId="34017" xr:uid="{754334D3-B4DC-4411-8EBE-8C99FC1876E5}"/>
    <cellStyle name="Normal 2 2 4 2 2 2" xfId="909" xr:uid="{7A418A32-447D-4270-ADD3-0CE64866C5CD}"/>
    <cellStyle name="Normal 2 2 4 2 2 2 2" xfId="4304" xr:uid="{022E5D94-C888-4660-AAB0-94962974FE18}"/>
    <cellStyle name="Normal 2 2 4 2 2 2 2 2" xfId="12684" xr:uid="{E4AD75BC-A771-4267-966F-49514AE41DFE}"/>
    <cellStyle name="Normal 2 2 4 2 2 2 2 2 2" xfId="29444" xr:uid="{285C19BA-09CA-43A2-ACDB-B1D5DABF8FBF}"/>
    <cellStyle name="Normal 2 2 4 2 2 2 2 2 3" xfId="46203" xr:uid="{1D6E6AAC-BFA6-411C-994A-E91E41D14CEA}"/>
    <cellStyle name="Normal 2 2 4 2 2 2 2 3" xfId="21064" xr:uid="{77BDF9FA-AE5A-46FE-8EB4-840E0B1E1FCB}"/>
    <cellStyle name="Normal 2 2 4 2 2 2 2 4" xfId="37823" xr:uid="{487592D8-048B-49AF-B5CF-99DD5B27DF22}"/>
    <cellStyle name="Normal 2 2 4 2 2 2 3" xfId="5991" xr:uid="{3D6ABB0D-761B-48E0-8FC6-0482E1CE2B79}"/>
    <cellStyle name="Normal 2 2 4 2 2 2 3 2" xfId="14371" xr:uid="{342BF24D-C40D-48F4-9CFA-15EA5DBD40D0}"/>
    <cellStyle name="Normal 2 2 4 2 2 2 3 2 2" xfId="31131" xr:uid="{95193D7F-BF69-4C83-8DE7-C76C2366F72D}"/>
    <cellStyle name="Normal 2 2 4 2 2 2 3 2 3" xfId="47890" xr:uid="{88E38EB4-A816-41E6-A1B2-A3ACE0F77904}"/>
    <cellStyle name="Normal 2 2 4 2 2 2 3 3" xfId="22751" xr:uid="{0669EBFD-37FC-4790-9369-22805C5A31CF}"/>
    <cellStyle name="Normal 2 2 4 2 2 2 3 4" xfId="39510" xr:uid="{2150E86E-E400-4243-A64A-2E0757AC1A57}"/>
    <cellStyle name="Normal 2 2 4 2 2 2 4" xfId="2727" xr:uid="{3A34047F-D2B4-465E-8453-B9727C92E698}"/>
    <cellStyle name="Normal 2 2 4 2 2 2 4 2" xfId="11107" xr:uid="{1928E73E-DAE7-49CA-A3BC-68266A9F95E7}"/>
    <cellStyle name="Normal 2 2 4 2 2 2 4 2 2" xfId="27867" xr:uid="{BD0817C6-7F42-4AD1-9CFA-F16044813FC3}"/>
    <cellStyle name="Normal 2 2 4 2 2 2 4 2 3" xfId="44626" xr:uid="{94DCBBC3-EDAA-4134-AD8F-583FE636C8A1}"/>
    <cellStyle name="Normal 2 2 4 2 2 2 4 3" xfId="19487" xr:uid="{1AD38524-90EE-4381-AA81-455FF657CCF0}"/>
    <cellStyle name="Normal 2 2 4 2 2 2 4 4" xfId="36246" xr:uid="{54FFDC8E-43C4-4771-B9B1-13A80F52D713}"/>
    <cellStyle name="Normal 2 2 4 2 2 2 5" xfId="9304" xr:uid="{C349CB13-155B-4279-AA01-46BCB1B22EAE}"/>
    <cellStyle name="Normal 2 2 4 2 2 2 5 2" xfId="26064" xr:uid="{D9E30DA0-B5BA-4C46-9261-93BB8EA266D9}"/>
    <cellStyle name="Normal 2 2 4 2 2 2 5 3" xfId="42823" xr:uid="{06141B1C-4A87-4B58-8C94-FD97B11B88DA}"/>
    <cellStyle name="Normal 2 2 4 2 2 2 6" xfId="17684" xr:uid="{659591CE-A506-4185-A8C0-472911B26329}"/>
    <cellStyle name="Normal 2 2 4 2 2 2 7" xfId="34443" xr:uid="{2D0B86C2-3C3F-4781-AE73-215C491893DC}"/>
    <cellStyle name="Normal 2 2 4 2 2 3" xfId="1343" xr:uid="{8061D6F7-940A-4F22-904A-92C6942E1BBD}"/>
    <cellStyle name="Normal 2 2 4 2 2 3 2" xfId="4732" xr:uid="{5C12CD5B-480E-4A9A-A7AE-126F80F09DCB}"/>
    <cellStyle name="Normal 2 2 4 2 2 3 2 2" xfId="13112" xr:uid="{C39E331B-FD8D-4861-8CF8-FA24039E2DF9}"/>
    <cellStyle name="Normal 2 2 4 2 2 3 2 2 2" xfId="29872" xr:uid="{71D41291-5385-467A-AD10-8EDFAA87EE9D}"/>
    <cellStyle name="Normal 2 2 4 2 2 3 2 2 3" xfId="46631" xr:uid="{A569E59A-CFDA-471F-83A4-92AB15134E75}"/>
    <cellStyle name="Normal 2 2 4 2 2 3 2 3" xfId="21492" xr:uid="{635420E8-C9F2-4CD3-8A4A-95CDD09D9446}"/>
    <cellStyle name="Normal 2 2 4 2 2 3 2 4" xfId="38251" xr:uid="{ECAE3EFE-DAD6-4C0D-980B-CCE6E48F80E3}"/>
    <cellStyle name="Normal 2 2 4 2 2 3 3" xfId="6419" xr:uid="{E3C40152-2B12-4414-8049-F8B4C4B7DA42}"/>
    <cellStyle name="Normal 2 2 4 2 2 3 3 2" xfId="14799" xr:uid="{348E3D8F-4B32-4A76-8D0C-811451A6C500}"/>
    <cellStyle name="Normal 2 2 4 2 2 3 3 2 2" xfId="31559" xr:uid="{43DAF8C1-9293-4D0D-A520-859268A05610}"/>
    <cellStyle name="Normal 2 2 4 2 2 3 3 2 3" xfId="48318" xr:uid="{53464AF5-4C5B-4996-B9E3-7F45793BBD97}"/>
    <cellStyle name="Normal 2 2 4 2 2 3 3 3" xfId="23179" xr:uid="{51E32EA8-B394-432E-8EF0-1A9E10A91945}"/>
    <cellStyle name="Normal 2 2 4 2 2 3 3 4" xfId="39938" xr:uid="{B7BE14E9-3E0E-442B-AFA5-4502C4536687}"/>
    <cellStyle name="Normal 2 2 4 2 2 3 4" xfId="3155" xr:uid="{C5D1F59F-3564-4591-9BCB-79A0F97A00DF}"/>
    <cellStyle name="Normal 2 2 4 2 2 3 4 2" xfId="11535" xr:uid="{561B7C42-0737-42F4-B842-E6B45AD2B578}"/>
    <cellStyle name="Normal 2 2 4 2 2 3 4 2 2" xfId="28295" xr:uid="{B245AACA-88F5-407B-870A-FE0E2DC1D411}"/>
    <cellStyle name="Normal 2 2 4 2 2 3 4 2 3" xfId="45054" xr:uid="{CC25C10F-8927-4B48-825E-3B20F81A29A4}"/>
    <cellStyle name="Normal 2 2 4 2 2 3 4 3" xfId="19915" xr:uid="{5E3A67FE-4B80-49C0-8F67-39C134965AFE}"/>
    <cellStyle name="Normal 2 2 4 2 2 3 4 4" xfId="36674" xr:uid="{22685857-1C6A-4A48-8D71-67A5EFABDF58}"/>
    <cellStyle name="Normal 2 2 4 2 2 3 5" xfId="9732" xr:uid="{43742A0F-B1BB-494C-B173-F139BF7520F4}"/>
    <cellStyle name="Normal 2 2 4 2 2 3 5 2" xfId="26492" xr:uid="{E129E79F-F4A1-4DB4-866E-82DD995B58C6}"/>
    <cellStyle name="Normal 2 2 4 2 2 3 5 3" xfId="43251" xr:uid="{83E8743F-9387-416C-A080-0E46FE5E571D}"/>
    <cellStyle name="Normal 2 2 4 2 2 3 6" xfId="18112" xr:uid="{E86817D4-18DA-4531-82CD-20C5D7035F88}"/>
    <cellStyle name="Normal 2 2 4 2 2 3 7" xfId="34871" xr:uid="{CB6EB875-C184-4451-8BF6-19E1987CCE34}"/>
    <cellStyle name="Normal 2 2 4 2 2 4" xfId="1666" xr:uid="{B8546882-B84D-4D68-8E75-3BD6872928FD}"/>
    <cellStyle name="Normal 2 2 4 2 2 4 2" xfId="5055" xr:uid="{B2B985A1-800E-4C68-AE5A-BA041785688E}"/>
    <cellStyle name="Normal 2 2 4 2 2 4 2 2" xfId="13435" xr:uid="{10D28717-2DC8-4ECE-873B-FE692E6EB8E4}"/>
    <cellStyle name="Normal 2 2 4 2 2 4 2 2 2" xfId="30195" xr:uid="{BDA3BEC7-F698-44D7-831F-9D927402DC45}"/>
    <cellStyle name="Normal 2 2 4 2 2 4 2 2 3" xfId="46954" xr:uid="{7FFCD919-D995-46ED-82E6-26114A638FCD}"/>
    <cellStyle name="Normal 2 2 4 2 2 4 2 3" xfId="21815" xr:uid="{1A87C056-9235-4EF1-AB18-5A274BD07AE1}"/>
    <cellStyle name="Normal 2 2 4 2 2 4 2 4" xfId="38574" xr:uid="{F9DD69AB-C4F6-4D80-A4BF-EAE508B47E2F}"/>
    <cellStyle name="Normal 2 2 4 2 2 4 3" xfId="6742" xr:uid="{E452B62E-8323-49BF-AAB5-660FF6E4FD2B}"/>
    <cellStyle name="Normal 2 2 4 2 2 4 3 2" xfId="15122" xr:uid="{8A2D2DB4-B905-42E9-9974-7B529A2BAFB1}"/>
    <cellStyle name="Normal 2 2 4 2 2 4 3 2 2" xfId="31882" xr:uid="{E905A2A9-C948-47F6-906A-21C2E3BAD5CD}"/>
    <cellStyle name="Normal 2 2 4 2 2 4 3 2 3" xfId="48641" xr:uid="{E1B7FFAA-C55B-461B-B033-AB90AB63CB93}"/>
    <cellStyle name="Normal 2 2 4 2 2 4 3 3" xfId="23502" xr:uid="{4698B851-3EB8-4371-9C61-F1E937C5A05E}"/>
    <cellStyle name="Normal 2 2 4 2 2 4 3 4" xfId="40261" xr:uid="{F4F998D1-24A3-4EF1-AC91-50B807B92E20}"/>
    <cellStyle name="Normal 2 2 4 2 2 4 4" xfId="3366" xr:uid="{D511DC35-CBBA-4D52-98A0-ABC1F1BC3263}"/>
    <cellStyle name="Normal 2 2 4 2 2 4 4 2" xfId="11746" xr:uid="{DE3C7CDE-C82D-49C0-AB05-0FBC605A9C0B}"/>
    <cellStyle name="Normal 2 2 4 2 2 4 4 2 2" xfId="28506" xr:uid="{47E91406-00B5-4C9D-AC9B-5C380FE5D0B0}"/>
    <cellStyle name="Normal 2 2 4 2 2 4 4 2 3" xfId="45265" xr:uid="{8A62EA67-93E3-4F7F-80AA-4F3B53D1B0B7}"/>
    <cellStyle name="Normal 2 2 4 2 2 4 4 3" xfId="20126" xr:uid="{D1B4E478-224B-4DF1-95CA-CADCC162BA2F}"/>
    <cellStyle name="Normal 2 2 4 2 2 4 4 4" xfId="36885" xr:uid="{3E376078-A5DD-4051-BF3B-B58E5D1465FB}"/>
    <cellStyle name="Normal 2 2 4 2 2 4 5" xfId="10055" xr:uid="{A0BE4487-E2C6-499F-A024-C3A8FBA97E59}"/>
    <cellStyle name="Normal 2 2 4 2 2 4 5 2" xfId="26815" xr:uid="{B8792310-2AED-4C3D-8C9D-CB36A8F1DD9A}"/>
    <cellStyle name="Normal 2 2 4 2 2 4 5 3" xfId="43574" xr:uid="{C9CE3797-390A-43AF-8301-EFA947968878}"/>
    <cellStyle name="Normal 2 2 4 2 2 4 6" xfId="18435" xr:uid="{585E8F19-CF47-4E22-8FDC-9BAC11B0E528}"/>
    <cellStyle name="Normal 2 2 4 2 2 4 7" xfId="35194" xr:uid="{2B4C761B-04C8-484B-B406-625CB166D76E}"/>
    <cellStyle name="Normal 2 2 4 2 2 5" xfId="3785" xr:uid="{173AD959-6D94-4FA5-9EBA-AED3613B93B3}"/>
    <cellStyle name="Normal 2 2 4 2 2 5 2" xfId="12165" xr:uid="{79585CC4-CA63-4ED9-B699-33F24164BB1D}"/>
    <cellStyle name="Normal 2 2 4 2 2 5 2 2" xfId="28925" xr:uid="{62920DF3-09B1-4BE1-995D-6886775D5C9C}"/>
    <cellStyle name="Normal 2 2 4 2 2 5 2 3" xfId="45684" xr:uid="{8AEC56F4-7301-4540-BC85-E0B7EC87DF44}"/>
    <cellStyle name="Normal 2 2 4 2 2 5 3" xfId="20545" xr:uid="{8AB717A7-8BC6-4F0A-B3D0-34FAD68A96E6}"/>
    <cellStyle name="Normal 2 2 4 2 2 5 4" xfId="37304" xr:uid="{C3F612E6-A6B8-473D-84DC-2A4D0BC022DD}"/>
    <cellStyle name="Normal 2 2 4 2 2 6" xfId="5565" xr:uid="{D37E8775-144C-4990-B227-F25810D4FF53}"/>
    <cellStyle name="Normal 2 2 4 2 2 6 2" xfId="13945" xr:uid="{32057B0A-39F6-465F-844A-419346DE62C1}"/>
    <cellStyle name="Normal 2 2 4 2 2 6 2 2" xfId="30705" xr:uid="{3A734B51-2262-48B6-BB60-142B23EC7887}"/>
    <cellStyle name="Normal 2 2 4 2 2 6 2 3" xfId="47464" xr:uid="{27322985-0AA1-4E66-8741-726FC8EABBD4}"/>
    <cellStyle name="Normal 2 2 4 2 2 6 3" xfId="22325" xr:uid="{6ED97FBA-550C-4F71-A286-F2E7B4D9CF45}"/>
    <cellStyle name="Normal 2 2 4 2 2 6 4" xfId="39084" xr:uid="{595E3041-7F52-4358-9048-2C3E51D683B3}"/>
    <cellStyle name="Normal 2 2 4 2 2 7" xfId="7148" xr:uid="{9AB485F3-F3F8-4707-9598-726E7F25B900}"/>
    <cellStyle name="Normal 2 2 4 2 2 7 2" xfId="15528" xr:uid="{007AFFFF-2730-4B6F-BA23-A22FBEECDFE2}"/>
    <cellStyle name="Normal 2 2 4 2 2 7 2 2" xfId="32288" xr:uid="{CF8B0B30-EF1A-4BF9-9E6B-7069EDDD599B}"/>
    <cellStyle name="Normal 2 2 4 2 2 7 2 3" xfId="49047" xr:uid="{71A2C4BF-AE81-4021-B174-5D04C6552015}"/>
    <cellStyle name="Normal 2 2 4 2 2 7 3" xfId="23908" xr:uid="{735B2A6D-3802-490A-9E74-BC019F65DD65}"/>
    <cellStyle name="Normal 2 2 4 2 2 7 4" xfId="40667" xr:uid="{C6A11A37-7593-4FB9-8718-07FCF380A49C}"/>
    <cellStyle name="Normal 2 2 4 2 2 8" xfId="7554" xr:uid="{50F8AB4B-372B-4046-9FE4-D0A706FDD376}"/>
    <cellStyle name="Normal 2 2 4 2 2 8 2" xfId="15934" xr:uid="{0A8324DD-6707-4047-9194-1BFA88753B67}"/>
    <cellStyle name="Normal 2 2 4 2 2 8 2 2" xfId="32694" xr:uid="{A57ACBBB-7F89-4B21-AEDB-C70699E09765}"/>
    <cellStyle name="Normal 2 2 4 2 2 8 2 3" xfId="49453" xr:uid="{BDE8DFCB-53C8-4CD4-BA00-DC29860006C1}"/>
    <cellStyle name="Normal 2 2 4 2 2 8 3" xfId="24314" xr:uid="{0045CD64-EC78-4D16-83D8-4EF32FDEB41F}"/>
    <cellStyle name="Normal 2 2 4 2 2 8 4" xfId="41073" xr:uid="{1BE60F66-5854-4BD6-AD97-69FD0B677A11}"/>
    <cellStyle name="Normal 2 2 4 2 2 9" xfId="7960" xr:uid="{780A69F2-0FB2-4DE3-A44B-1476703D383F}"/>
    <cellStyle name="Normal 2 2 4 2 2 9 2" xfId="16340" xr:uid="{ED52F8E3-E944-4F50-A898-A169358141E4}"/>
    <cellStyle name="Normal 2 2 4 2 2 9 2 2" xfId="33100" xr:uid="{C25BEE60-1B81-43B4-974B-FB5A1BC7D5EE}"/>
    <cellStyle name="Normal 2 2 4 2 2 9 2 3" xfId="49859" xr:uid="{B8E04C03-8109-4FF9-B391-ADC868F97589}"/>
    <cellStyle name="Normal 2 2 4 2 2 9 3" xfId="24720" xr:uid="{35646547-7AC6-430B-9864-93EB54395C9F}"/>
    <cellStyle name="Normal 2 2 4 2 2 9 4" xfId="41479" xr:uid="{1EB5BC16-53CD-4B07-9E1A-5BF3D2495A36}"/>
    <cellStyle name="Normal 2 2 4 2 3" xfId="468" xr:uid="{A5DCBFC0-07AF-41B3-BF60-A0517C876C19}"/>
    <cellStyle name="Normal 2 2 4 2 3 10" xfId="8513" xr:uid="{7EF48CCC-282E-46E8-8623-FC8A3785EAAB}"/>
    <cellStyle name="Normal 2 2 4 2 3 10 2" xfId="16893" xr:uid="{F603058C-0289-417D-B346-6B89D6F131C3}"/>
    <cellStyle name="Normal 2 2 4 2 3 10 2 2" xfId="33653" xr:uid="{40F00EE6-7E39-4901-BFC0-9E46B33E21E0}"/>
    <cellStyle name="Normal 2 2 4 2 3 10 2 3" xfId="50412" xr:uid="{C5F5D368-2851-4CC8-964C-FAACF247E82B}"/>
    <cellStyle name="Normal 2 2 4 2 3 10 3" xfId="25273" xr:uid="{839B9B71-9D3D-41CC-A6A3-A1CC86184212}"/>
    <cellStyle name="Normal 2 2 4 2 3 10 4" xfId="42032" xr:uid="{2046C432-E2D7-4A0D-B11A-DF305B65F918}"/>
    <cellStyle name="Normal 2 2 4 2 3 11" xfId="2300" xr:uid="{F390F5F0-DE38-4CDC-9292-D6B7BC230030}"/>
    <cellStyle name="Normal 2 2 4 2 3 11 2" xfId="10682" xr:uid="{C2FA3086-A7BA-48BE-AA1A-B3B450377C43}"/>
    <cellStyle name="Normal 2 2 4 2 3 11 2 2" xfId="27442" xr:uid="{2E0852A4-7DF5-470D-AFCD-2313848E4503}"/>
    <cellStyle name="Normal 2 2 4 2 3 11 2 3" xfId="44201" xr:uid="{E71FDDE9-0561-4839-B23C-764CB030D5F3}"/>
    <cellStyle name="Normal 2 2 4 2 3 11 3" xfId="19062" xr:uid="{5934CBF8-9388-4885-9B2F-2CEFEE44FEFA}"/>
    <cellStyle name="Normal 2 2 4 2 3 11 4" xfId="35821" xr:uid="{F777494D-1E46-40BB-AAFE-4DF78BF26F39}"/>
    <cellStyle name="Normal 2 2 4 2 3 12" xfId="8879" xr:uid="{64B77181-2191-4EB3-9EEC-8A477B4F0B3E}"/>
    <cellStyle name="Normal 2 2 4 2 3 12 2" xfId="25639" xr:uid="{6AB137F0-48B8-427A-9EFC-C5EF5379BA5C}"/>
    <cellStyle name="Normal 2 2 4 2 3 12 3" xfId="42398" xr:uid="{F5DDE734-7003-4071-8847-F22BCE6672D1}"/>
    <cellStyle name="Normal 2 2 4 2 3 13" xfId="17259" xr:uid="{DEBCDD3C-12DA-4C2D-B341-37E97616B83D}"/>
    <cellStyle name="Normal 2 2 4 2 3 14" xfId="34018" xr:uid="{637AD960-83EF-4FC8-967D-FC242ED4452A}"/>
    <cellStyle name="Normal 2 2 4 2 3 2" xfId="910" xr:uid="{AC2D0FE9-8E97-44AD-A75A-D63682A83773}"/>
    <cellStyle name="Normal 2 2 4 2 3 2 2" xfId="4305" xr:uid="{1905A8B0-228E-4317-8B79-4802B484C6A7}"/>
    <cellStyle name="Normal 2 2 4 2 3 2 2 2" xfId="12685" xr:uid="{21AA4974-184A-465C-BB8B-7AEF6FFA328F}"/>
    <cellStyle name="Normal 2 2 4 2 3 2 2 2 2" xfId="29445" xr:uid="{D53249F4-DA12-48A9-BBB5-B125224C6918}"/>
    <cellStyle name="Normal 2 2 4 2 3 2 2 2 3" xfId="46204" xr:uid="{C049205B-BAD3-49F9-8B00-E2AF78510346}"/>
    <cellStyle name="Normal 2 2 4 2 3 2 2 3" xfId="21065" xr:uid="{22EB9DCE-D279-4CDF-9861-A9CF1A36BEC0}"/>
    <cellStyle name="Normal 2 2 4 2 3 2 2 4" xfId="37824" xr:uid="{625C2DAB-7E08-4FFC-B0A2-3AC8FBD5D7EE}"/>
    <cellStyle name="Normal 2 2 4 2 3 2 3" xfId="5992" xr:uid="{18F9F333-4690-40D1-9062-9BCDF1A1479B}"/>
    <cellStyle name="Normal 2 2 4 2 3 2 3 2" xfId="14372" xr:uid="{85609FE2-1BD1-402C-8FCE-931059B5788C}"/>
    <cellStyle name="Normal 2 2 4 2 3 2 3 2 2" xfId="31132" xr:uid="{6BD90200-2018-4979-9D4D-54AB7928450E}"/>
    <cellStyle name="Normal 2 2 4 2 3 2 3 2 3" xfId="47891" xr:uid="{BC4BD535-1A76-4377-AC3D-81831CC30B0A}"/>
    <cellStyle name="Normal 2 2 4 2 3 2 3 3" xfId="22752" xr:uid="{7E1664CC-653A-43EB-9ECD-3D26165D6975}"/>
    <cellStyle name="Normal 2 2 4 2 3 2 3 4" xfId="39511" xr:uid="{03AB2153-8F8D-4F6A-9FE9-7E06A32AB7FE}"/>
    <cellStyle name="Normal 2 2 4 2 3 2 4" xfId="2728" xr:uid="{D9D732ED-0CC2-479A-B614-640CE8FF57E7}"/>
    <cellStyle name="Normal 2 2 4 2 3 2 4 2" xfId="11108" xr:uid="{F70ED177-97A5-4383-B096-C429BCF1C4B0}"/>
    <cellStyle name="Normal 2 2 4 2 3 2 4 2 2" xfId="27868" xr:uid="{0F8EE543-B5C0-462E-9A43-10AE172AF0EB}"/>
    <cellStyle name="Normal 2 2 4 2 3 2 4 2 3" xfId="44627" xr:uid="{C58F1B95-C13F-4D61-A47A-64619E2E1674}"/>
    <cellStyle name="Normal 2 2 4 2 3 2 4 3" xfId="19488" xr:uid="{A03F3CFB-41D2-4D30-AC8A-9267BE5FBDCA}"/>
    <cellStyle name="Normal 2 2 4 2 3 2 4 4" xfId="36247" xr:uid="{E880768F-07B2-4220-AE96-A460AABC4B4F}"/>
    <cellStyle name="Normal 2 2 4 2 3 2 5" xfId="9305" xr:uid="{B80AB3D3-5A7E-4230-BD59-313E385C2CC7}"/>
    <cellStyle name="Normal 2 2 4 2 3 2 5 2" xfId="26065" xr:uid="{104EDD3F-A15F-4847-9FB8-E701F0275C38}"/>
    <cellStyle name="Normal 2 2 4 2 3 2 5 3" xfId="42824" xr:uid="{184D2674-EFDC-41E4-9500-7B7CFE9839A1}"/>
    <cellStyle name="Normal 2 2 4 2 3 2 6" xfId="17685" xr:uid="{1A2B913E-D25B-42DE-A34C-683BBF664864}"/>
    <cellStyle name="Normal 2 2 4 2 3 2 7" xfId="34444" xr:uid="{EDBF6FB4-E2F6-4BFD-88A3-EAB2C9AFB24A}"/>
    <cellStyle name="Normal 2 2 4 2 3 3" xfId="1344" xr:uid="{7A05D79C-7968-4CAF-9A03-B0180DC4CFDB}"/>
    <cellStyle name="Normal 2 2 4 2 3 3 2" xfId="4733" xr:uid="{17C68A84-5A71-4C32-9B2E-139D18FE0DA4}"/>
    <cellStyle name="Normal 2 2 4 2 3 3 2 2" xfId="13113" xr:uid="{7BDFE282-2E60-49D7-8F5F-D87CAD86229B}"/>
    <cellStyle name="Normal 2 2 4 2 3 3 2 2 2" xfId="29873" xr:uid="{4B1E1416-D4A9-4DAE-8EC6-B70937C4B953}"/>
    <cellStyle name="Normal 2 2 4 2 3 3 2 2 3" xfId="46632" xr:uid="{C7B8E20A-BBEA-4CB9-9D0B-913590FAA2BC}"/>
    <cellStyle name="Normal 2 2 4 2 3 3 2 3" xfId="21493" xr:uid="{66B317C4-8D15-44B1-ADA6-A07EADF610BC}"/>
    <cellStyle name="Normal 2 2 4 2 3 3 2 4" xfId="38252" xr:uid="{CEF63A08-537E-4157-83F3-E7FF3D0278D7}"/>
    <cellStyle name="Normal 2 2 4 2 3 3 3" xfId="6420" xr:uid="{377B6AE0-BAA0-4C58-8F60-49392F6E9ABE}"/>
    <cellStyle name="Normal 2 2 4 2 3 3 3 2" xfId="14800" xr:uid="{CE76E2F6-0EF2-4162-9FAC-EBA0A9FABFB9}"/>
    <cellStyle name="Normal 2 2 4 2 3 3 3 2 2" xfId="31560" xr:uid="{00D3148E-AB31-4D13-A072-E94C6CF96AB3}"/>
    <cellStyle name="Normal 2 2 4 2 3 3 3 2 3" xfId="48319" xr:uid="{3085DFDA-3FDC-4006-8812-BFF56E044C6B}"/>
    <cellStyle name="Normal 2 2 4 2 3 3 3 3" xfId="23180" xr:uid="{87A46A87-57B1-4572-AB98-506783EA294E}"/>
    <cellStyle name="Normal 2 2 4 2 3 3 3 4" xfId="39939" xr:uid="{0DB07E5F-4D6A-486B-8440-B427E8099550}"/>
    <cellStyle name="Normal 2 2 4 2 3 3 4" xfId="3156" xr:uid="{0A2B9D47-92AF-4205-847E-534E50228121}"/>
    <cellStyle name="Normal 2 2 4 2 3 3 4 2" xfId="11536" xr:uid="{98718C10-935E-4D3C-BC86-1C8D050BA2DB}"/>
    <cellStyle name="Normal 2 2 4 2 3 3 4 2 2" xfId="28296" xr:uid="{56D9B42A-F045-43AC-9431-E5CDA9A9FC70}"/>
    <cellStyle name="Normal 2 2 4 2 3 3 4 2 3" xfId="45055" xr:uid="{6E47B38A-4BA5-4B88-A959-A51D4443889F}"/>
    <cellStyle name="Normal 2 2 4 2 3 3 4 3" xfId="19916" xr:uid="{BAA6B80A-540C-436A-8F6B-6CDB141F748E}"/>
    <cellStyle name="Normal 2 2 4 2 3 3 4 4" xfId="36675" xr:uid="{63ABEE74-AA7A-45E0-9F6A-B50293D8EF0E}"/>
    <cellStyle name="Normal 2 2 4 2 3 3 5" xfId="9733" xr:uid="{E31FF958-B0C2-4E76-B02C-0EC4888C9D8A}"/>
    <cellStyle name="Normal 2 2 4 2 3 3 5 2" xfId="26493" xr:uid="{1D6C52C7-A65B-4D47-8F42-F06D3A04683F}"/>
    <cellStyle name="Normal 2 2 4 2 3 3 5 3" xfId="43252" xr:uid="{01B46EE2-5775-465F-B91F-0007D953A01C}"/>
    <cellStyle name="Normal 2 2 4 2 3 3 6" xfId="18113" xr:uid="{84EBD8EA-BEEB-45CD-A75B-6196F14482D0}"/>
    <cellStyle name="Normal 2 2 4 2 3 3 7" xfId="34872" xr:uid="{BBB26596-8E97-4AD0-935A-C7EE5254BD91}"/>
    <cellStyle name="Normal 2 2 4 2 3 4" xfId="1813" xr:uid="{0DA063C2-A34E-4428-9B18-E2C05F22A043}"/>
    <cellStyle name="Normal 2 2 4 2 3 4 2" xfId="5202" xr:uid="{F3267AE7-99DA-42A3-B6CE-C690EE4B1664}"/>
    <cellStyle name="Normal 2 2 4 2 3 4 2 2" xfId="13582" xr:uid="{BFB06D4F-8FA7-4AE8-BC0A-60E0A882CE7B}"/>
    <cellStyle name="Normal 2 2 4 2 3 4 2 2 2" xfId="30342" xr:uid="{304C677A-301D-4A0D-8FA0-512333058D16}"/>
    <cellStyle name="Normal 2 2 4 2 3 4 2 2 3" xfId="47101" xr:uid="{BA8F3672-974B-48A8-865E-FB7015A24C71}"/>
    <cellStyle name="Normal 2 2 4 2 3 4 2 3" xfId="21962" xr:uid="{CE056170-7B9B-4022-9B1E-E024C4142C23}"/>
    <cellStyle name="Normal 2 2 4 2 3 4 2 4" xfId="38721" xr:uid="{ADF0D2F2-A627-4D3D-AE56-AD995FE6B29A}"/>
    <cellStyle name="Normal 2 2 4 2 3 4 3" xfId="6889" xr:uid="{21412F4A-6FAE-44D2-869B-F7704A0F91BA}"/>
    <cellStyle name="Normal 2 2 4 2 3 4 3 2" xfId="15269" xr:uid="{67B31188-A450-422E-BC82-CBA5DA75CCB5}"/>
    <cellStyle name="Normal 2 2 4 2 3 4 3 2 2" xfId="32029" xr:uid="{1DDE2779-2698-427F-A539-8AE83122E2D1}"/>
    <cellStyle name="Normal 2 2 4 2 3 4 3 2 3" xfId="48788" xr:uid="{AF07BCFE-33EF-4AA2-95A5-8F25A064BFDD}"/>
    <cellStyle name="Normal 2 2 4 2 3 4 3 3" xfId="23649" xr:uid="{154AE725-B0D6-4537-AAB5-47DA851EE4F4}"/>
    <cellStyle name="Normal 2 2 4 2 3 4 3 4" xfId="40408" xr:uid="{DE13767C-3485-45E4-8E2F-52F1736BBF75}"/>
    <cellStyle name="Normal 2 2 4 2 3 4 4" xfId="3512" xr:uid="{F4B15963-3F52-455A-8C5E-50F6437AA877}"/>
    <cellStyle name="Normal 2 2 4 2 3 4 4 2" xfId="11892" xr:uid="{BC3B89DA-B4BD-4547-BD65-4F45B13D4069}"/>
    <cellStyle name="Normal 2 2 4 2 3 4 4 2 2" xfId="28652" xr:uid="{4ADA7893-023B-47BB-9FF8-A06508EA2F5F}"/>
    <cellStyle name="Normal 2 2 4 2 3 4 4 2 3" xfId="45411" xr:uid="{B7E28304-33A6-46E9-8AF2-A6B902B3A460}"/>
    <cellStyle name="Normal 2 2 4 2 3 4 4 3" xfId="20272" xr:uid="{DC315C37-FCE5-411F-8951-FD25CE06A4FF}"/>
    <cellStyle name="Normal 2 2 4 2 3 4 4 4" xfId="37031" xr:uid="{C987549E-315C-4D8B-A665-F3783BAB8D82}"/>
    <cellStyle name="Normal 2 2 4 2 3 4 5" xfId="10202" xr:uid="{8FE3E138-B2C6-46B2-9847-48E0E219842C}"/>
    <cellStyle name="Normal 2 2 4 2 3 4 5 2" xfId="26962" xr:uid="{91EA3824-E919-4AB4-AADC-579439B1C20F}"/>
    <cellStyle name="Normal 2 2 4 2 3 4 5 3" xfId="43721" xr:uid="{6C629B0D-3520-487C-BA26-2B3E34A6A3F3}"/>
    <cellStyle name="Normal 2 2 4 2 3 4 6" xfId="18582" xr:uid="{56B83B93-3953-4035-B748-9297ED991450}"/>
    <cellStyle name="Normal 2 2 4 2 3 4 7" xfId="35341" xr:uid="{EF559F2C-71D2-4831-9B5C-FDA64F8C435D}"/>
    <cellStyle name="Normal 2 2 4 2 3 5" xfId="3932" xr:uid="{AB038F51-688C-4AF2-945F-CD47837783B2}"/>
    <cellStyle name="Normal 2 2 4 2 3 5 2" xfId="12312" xr:uid="{1F4662D5-0D47-4452-82AB-08F8E1384D74}"/>
    <cellStyle name="Normal 2 2 4 2 3 5 2 2" xfId="29072" xr:uid="{A8214413-3DE2-4A00-9C8C-2BFCE0668AEC}"/>
    <cellStyle name="Normal 2 2 4 2 3 5 2 3" xfId="45831" xr:uid="{047ED336-F7BD-4735-B0F2-F05F682AB8AE}"/>
    <cellStyle name="Normal 2 2 4 2 3 5 3" xfId="20692" xr:uid="{C910E612-0760-4F85-BC9E-A25553AB287B}"/>
    <cellStyle name="Normal 2 2 4 2 3 5 4" xfId="37451" xr:uid="{41B7B74F-0040-4667-AA8A-22EDCFC99D66}"/>
    <cellStyle name="Normal 2 2 4 2 3 6" xfId="5566" xr:uid="{E56E3A88-B647-4813-96D0-E14E3488310A}"/>
    <cellStyle name="Normal 2 2 4 2 3 6 2" xfId="13946" xr:uid="{2609A6E0-7A1C-4513-972A-C984CEA58F0E}"/>
    <cellStyle name="Normal 2 2 4 2 3 6 2 2" xfId="30706" xr:uid="{A7BAB0E1-CAAA-4CFC-BA23-E4F04D02E12F}"/>
    <cellStyle name="Normal 2 2 4 2 3 6 2 3" xfId="47465" xr:uid="{8BCC919C-277B-4F3D-81C6-760139BDBE06}"/>
    <cellStyle name="Normal 2 2 4 2 3 6 3" xfId="22326" xr:uid="{681094C5-C3BB-4774-A36F-BEA4DC7F57F7}"/>
    <cellStyle name="Normal 2 2 4 2 3 6 4" xfId="39085" xr:uid="{44997007-029F-4EAC-94CD-6DFDAA3EBEA0}"/>
    <cellStyle name="Normal 2 2 4 2 3 7" xfId="7295" xr:uid="{1944ACAB-1BE4-417A-B268-EEB8EBB91878}"/>
    <cellStyle name="Normal 2 2 4 2 3 7 2" xfId="15675" xr:uid="{6F725B17-5B98-4B7F-93FD-A873F72885BF}"/>
    <cellStyle name="Normal 2 2 4 2 3 7 2 2" xfId="32435" xr:uid="{BC442D96-B3B8-4338-B4DF-307920CB8FE7}"/>
    <cellStyle name="Normal 2 2 4 2 3 7 2 3" xfId="49194" xr:uid="{33C04758-BF93-4AD8-A924-5DECE0B3E8B1}"/>
    <cellStyle name="Normal 2 2 4 2 3 7 3" xfId="24055" xr:uid="{96A17FC7-3FD9-446C-A78A-38EDFEEBAE53}"/>
    <cellStyle name="Normal 2 2 4 2 3 7 4" xfId="40814" xr:uid="{CC65B41F-6AA3-4DFC-8800-D9D051B88A0E}"/>
    <cellStyle name="Normal 2 2 4 2 3 8" xfId="7701" xr:uid="{A05CD668-3AE2-459C-8FA6-8E612D4BEA7E}"/>
    <cellStyle name="Normal 2 2 4 2 3 8 2" xfId="16081" xr:uid="{DE385844-CC81-45FA-960E-27364D59469A}"/>
    <cellStyle name="Normal 2 2 4 2 3 8 2 2" xfId="32841" xr:uid="{C110ADB0-6379-4D12-AAF9-C286FD734518}"/>
    <cellStyle name="Normal 2 2 4 2 3 8 2 3" xfId="49600" xr:uid="{4CDA8818-816D-4239-BF48-D9D95E126261}"/>
    <cellStyle name="Normal 2 2 4 2 3 8 3" xfId="24461" xr:uid="{0E3F3D01-1340-4F8B-9805-2774F5F7F240}"/>
    <cellStyle name="Normal 2 2 4 2 3 8 4" xfId="41220" xr:uid="{BF763BFA-3FA3-4606-87A0-840DF66B3615}"/>
    <cellStyle name="Normal 2 2 4 2 3 9" xfId="8107" xr:uid="{1F4873A9-E7D1-4804-B934-30FF04822457}"/>
    <cellStyle name="Normal 2 2 4 2 3 9 2" xfId="16487" xr:uid="{D5804533-A6E5-40BF-9F75-DF76013E2E3D}"/>
    <cellStyle name="Normal 2 2 4 2 3 9 2 2" xfId="33247" xr:uid="{005EFF33-3FDE-44E6-818C-BFEC36E07A22}"/>
    <cellStyle name="Normal 2 2 4 2 3 9 2 3" xfId="50006" xr:uid="{0B0718C4-64C2-4500-8A9B-57F5AA2C8FC1}"/>
    <cellStyle name="Normal 2 2 4 2 3 9 3" xfId="24867" xr:uid="{626BEBCD-A862-48E4-9364-16A4B33FB0E7}"/>
    <cellStyle name="Normal 2 2 4 2 3 9 4" xfId="41626" xr:uid="{69A948B2-6B43-4207-8ADB-EE4D7FBAF0AE}"/>
    <cellStyle name="Normal 2 2 4 2 4" xfId="682" xr:uid="{C75884D9-648F-4228-8600-052E87801D0D}"/>
    <cellStyle name="Normal 2 2 4 2 4 2" xfId="4077" xr:uid="{7513CDAB-A21F-4774-8925-F3D2E040AC06}"/>
    <cellStyle name="Normal 2 2 4 2 4 2 2" xfId="12457" xr:uid="{6C32F311-090F-4750-8F68-504B046D53AB}"/>
    <cellStyle name="Normal 2 2 4 2 4 2 2 2" xfId="29217" xr:uid="{0664A5B1-569A-4DEF-9DFB-0D14B8407F15}"/>
    <cellStyle name="Normal 2 2 4 2 4 2 2 3" xfId="45976" xr:uid="{2133FA86-A897-4622-8E5C-594FD7F3AC40}"/>
    <cellStyle name="Normal 2 2 4 2 4 2 3" xfId="20837" xr:uid="{12523C04-33CD-4D0A-9FF1-AF6A155C99E1}"/>
    <cellStyle name="Normal 2 2 4 2 4 2 4" xfId="37596" xr:uid="{B4EAE0CF-23B4-4043-A01E-04012FDF8C6A}"/>
    <cellStyle name="Normal 2 2 4 2 4 3" xfId="5764" xr:uid="{301A4930-676E-48BC-84DF-9ABCBB914BC9}"/>
    <cellStyle name="Normal 2 2 4 2 4 3 2" xfId="14144" xr:uid="{2D1A5666-0902-4B93-90B5-1B0DFDFDA6E0}"/>
    <cellStyle name="Normal 2 2 4 2 4 3 2 2" xfId="30904" xr:uid="{E24D12F8-9AB5-4ECC-97F8-995B99042C76}"/>
    <cellStyle name="Normal 2 2 4 2 4 3 2 3" xfId="47663" xr:uid="{88891837-721C-4EEC-B2FF-B43A73E404B0}"/>
    <cellStyle name="Normal 2 2 4 2 4 3 3" xfId="22524" xr:uid="{ADDC8FE1-E4AB-476C-87F5-4CF3D5955FFC}"/>
    <cellStyle name="Normal 2 2 4 2 4 3 4" xfId="39283" xr:uid="{CC74B139-D9DC-4DC8-9973-B084DA28A89C}"/>
    <cellStyle name="Normal 2 2 4 2 4 4" xfId="2500" xr:uid="{D650C544-9762-4A93-86B8-F8934AE918A1}"/>
    <cellStyle name="Normal 2 2 4 2 4 4 2" xfId="10880" xr:uid="{230BEFE6-ADE4-44AB-8FA1-4C0D231BB5DE}"/>
    <cellStyle name="Normal 2 2 4 2 4 4 2 2" xfId="27640" xr:uid="{2B2D14D5-4F91-4F7E-9C5C-48A4BBF3AEE7}"/>
    <cellStyle name="Normal 2 2 4 2 4 4 2 3" xfId="44399" xr:uid="{71DF0DC9-AA4C-407C-A4CE-3242D4A65EF8}"/>
    <cellStyle name="Normal 2 2 4 2 4 4 3" xfId="19260" xr:uid="{3F417C56-FCD5-4AA4-AA45-28DBBCEA69D0}"/>
    <cellStyle name="Normal 2 2 4 2 4 4 4" xfId="36019" xr:uid="{9269C489-F522-43BF-B952-0CDDA97AAA2B}"/>
    <cellStyle name="Normal 2 2 4 2 4 5" xfId="9077" xr:uid="{00EB5DDA-16A1-4DBB-8F63-481725F407DC}"/>
    <cellStyle name="Normal 2 2 4 2 4 5 2" xfId="25837" xr:uid="{065A4C6C-55F3-43C7-B2C6-41DA78D4FC9E}"/>
    <cellStyle name="Normal 2 2 4 2 4 5 3" xfId="42596" xr:uid="{BE46C29F-580B-4C53-BF35-029B7F9EE65E}"/>
    <cellStyle name="Normal 2 2 4 2 4 6" xfId="17457" xr:uid="{08823082-2337-4A69-80AC-CF58906B848C}"/>
    <cellStyle name="Normal 2 2 4 2 4 7" xfId="34216" xr:uid="{4A765CE6-D463-40F6-8C17-042C01432BD0}"/>
    <cellStyle name="Normal 2 2 4 2 5" xfId="1116" xr:uid="{03A79699-9442-4DF8-982A-F5DEB0FB40A0}"/>
    <cellStyle name="Normal 2 2 4 2 5 2" xfId="4505" xr:uid="{3B1DBF35-1DA6-48E5-B025-62BFD7E36AD9}"/>
    <cellStyle name="Normal 2 2 4 2 5 2 2" xfId="12885" xr:uid="{4402E2C6-147C-4ACD-BB57-2CA4896702DC}"/>
    <cellStyle name="Normal 2 2 4 2 5 2 2 2" xfId="29645" xr:uid="{5773A9BF-973E-4442-A95B-0E0C9807E91C}"/>
    <cellStyle name="Normal 2 2 4 2 5 2 2 3" xfId="46404" xr:uid="{3FE3559C-12D9-41F9-A388-24829690980F}"/>
    <cellStyle name="Normal 2 2 4 2 5 2 3" xfId="21265" xr:uid="{710B8980-636D-476D-BFF5-774A8D3BDBB3}"/>
    <cellStyle name="Normal 2 2 4 2 5 2 4" xfId="38024" xr:uid="{3D079342-4F40-4BD4-82A0-752D877F59B5}"/>
    <cellStyle name="Normal 2 2 4 2 5 3" xfId="6192" xr:uid="{9E5E2017-79B3-4C75-93C4-B149D7E4593F}"/>
    <cellStyle name="Normal 2 2 4 2 5 3 2" xfId="14572" xr:uid="{4C38E767-4AA6-4434-B63B-878543B8796D}"/>
    <cellStyle name="Normal 2 2 4 2 5 3 2 2" xfId="31332" xr:uid="{2E425C07-21E5-411B-BEFB-47E2B17E790C}"/>
    <cellStyle name="Normal 2 2 4 2 5 3 2 3" xfId="48091" xr:uid="{E1386404-FB12-4871-B0A2-BFF4FF91D72E}"/>
    <cellStyle name="Normal 2 2 4 2 5 3 3" xfId="22952" xr:uid="{D8017403-289F-447D-87BA-73FA707D0289}"/>
    <cellStyle name="Normal 2 2 4 2 5 3 4" xfId="39711" xr:uid="{3A2A8066-F386-4AA1-B904-A41DB2CF36B7}"/>
    <cellStyle name="Normal 2 2 4 2 5 4" xfId="2928" xr:uid="{A3867CE7-9DF8-4590-8AD9-D59CA50D249D}"/>
    <cellStyle name="Normal 2 2 4 2 5 4 2" xfId="11308" xr:uid="{108ADDDB-3871-455F-AB5B-FC58A33D723B}"/>
    <cellStyle name="Normal 2 2 4 2 5 4 2 2" xfId="28068" xr:uid="{ACE7C23E-B771-42E6-A43A-F3AF3FDAD91F}"/>
    <cellStyle name="Normal 2 2 4 2 5 4 2 3" xfId="44827" xr:uid="{61BAC39B-F70B-4CA6-978C-CAB066A20B56}"/>
    <cellStyle name="Normal 2 2 4 2 5 4 3" xfId="19688" xr:uid="{C64DD763-C0AC-4789-B7A3-8553FA65D202}"/>
    <cellStyle name="Normal 2 2 4 2 5 4 4" xfId="36447" xr:uid="{280A2670-1070-4914-B8E8-109B95BFC6FC}"/>
    <cellStyle name="Normal 2 2 4 2 5 5" xfId="9505" xr:uid="{0273EF73-AB1A-4921-9799-ABDB87E86E6A}"/>
    <cellStyle name="Normal 2 2 4 2 5 5 2" xfId="26265" xr:uid="{49015F7F-9D24-4F2E-8663-053C7ECCBD83}"/>
    <cellStyle name="Normal 2 2 4 2 5 5 3" xfId="43024" xr:uid="{23026D2F-BE5E-43BC-A3B2-25CF8A10C7F6}"/>
    <cellStyle name="Normal 2 2 4 2 5 6" xfId="17885" xr:uid="{2ED5379F-7CE1-4F51-983B-CC8798B98ABE}"/>
    <cellStyle name="Normal 2 2 4 2 5 7" xfId="34644" xr:uid="{B81B636A-2904-4B3D-A240-4F10D17CA199}"/>
    <cellStyle name="Normal 2 2 4 2 6" xfId="1542" xr:uid="{B87BB2E4-F9AA-4DD0-B2B7-4A37E8575784}"/>
    <cellStyle name="Normal 2 2 4 2 6 2" xfId="4931" xr:uid="{AA1CAE23-1671-499B-837B-5C541EBAFE44}"/>
    <cellStyle name="Normal 2 2 4 2 6 2 2" xfId="13311" xr:uid="{E76F5CC3-368E-4660-90C5-CBB3C0681232}"/>
    <cellStyle name="Normal 2 2 4 2 6 2 2 2" xfId="30071" xr:uid="{A9DF259A-E2A8-4EF7-BB23-24DC76B94DAD}"/>
    <cellStyle name="Normal 2 2 4 2 6 2 2 3" xfId="46830" xr:uid="{92983C67-67D4-4712-8960-0D6174241825}"/>
    <cellStyle name="Normal 2 2 4 2 6 2 3" xfId="21691" xr:uid="{CDD6FC5B-9616-43A5-9AEE-432236D5479F}"/>
    <cellStyle name="Normal 2 2 4 2 6 2 4" xfId="38450" xr:uid="{F8CC883B-8335-49DB-BAFC-F0E6FA9A0098}"/>
    <cellStyle name="Normal 2 2 4 2 6 3" xfId="6618" xr:uid="{E82648CB-B1B3-41D4-AD5F-3FAA0BD94F8A}"/>
    <cellStyle name="Normal 2 2 4 2 6 3 2" xfId="14998" xr:uid="{9BFE4185-7D04-417A-B8BB-1C85A4044993}"/>
    <cellStyle name="Normal 2 2 4 2 6 3 2 2" xfId="31758" xr:uid="{D500E364-C831-415B-82D3-ECEFE582F9F5}"/>
    <cellStyle name="Normal 2 2 4 2 6 3 2 3" xfId="48517" xr:uid="{F7BC8A83-964D-4DB8-812F-5140241DA02A}"/>
    <cellStyle name="Normal 2 2 4 2 6 3 3" xfId="23378" xr:uid="{4DE9414A-D360-4D25-B838-4E6C8700A8B3}"/>
    <cellStyle name="Normal 2 2 4 2 6 3 4" xfId="40137" xr:uid="{592E7EEC-ADC7-48A8-BB3D-C5A4F5201E37}"/>
    <cellStyle name="Normal 2 2 4 2 6 4" xfId="3265" xr:uid="{2EB89D0A-111E-4C14-9358-7FCB42C6EA1B}"/>
    <cellStyle name="Normal 2 2 4 2 6 4 2" xfId="11645" xr:uid="{97DB188F-6CF8-427A-B85E-D641D6FA5E2D}"/>
    <cellStyle name="Normal 2 2 4 2 6 4 2 2" xfId="28405" xr:uid="{F15B4784-DD1F-4EA6-8C9E-A2C33BF7CB99}"/>
    <cellStyle name="Normal 2 2 4 2 6 4 2 3" xfId="45164" xr:uid="{E5234036-40AE-42D1-AAC5-37B497E8ADAE}"/>
    <cellStyle name="Normal 2 2 4 2 6 4 3" xfId="20025" xr:uid="{FC762F5C-4863-429A-B0B7-29BCDC392AB0}"/>
    <cellStyle name="Normal 2 2 4 2 6 4 4" xfId="36784" xr:uid="{6750149E-2FD3-427D-8D85-D56A60917614}"/>
    <cellStyle name="Normal 2 2 4 2 6 5" xfId="9931" xr:uid="{40C33EF0-0D22-458E-8A20-688E5EADD39D}"/>
    <cellStyle name="Normal 2 2 4 2 6 5 2" xfId="26691" xr:uid="{B95989C5-F5E7-4B2D-ACD9-30940612A59B}"/>
    <cellStyle name="Normal 2 2 4 2 6 5 3" xfId="43450" xr:uid="{B946E38B-14CB-4D89-B439-93B31F0107E0}"/>
    <cellStyle name="Normal 2 2 4 2 6 6" xfId="18311" xr:uid="{3A07914E-F278-4D9F-8D77-6AC2D257440D}"/>
    <cellStyle name="Normal 2 2 4 2 6 7" xfId="35070" xr:uid="{85207132-3577-4FDB-8E96-8857AF974861}"/>
    <cellStyle name="Normal 2 2 4 2 7" xfId="3661" xr:uid="{7630CE0A-F3E2-46A0-A6AF-F5758875B2CB}"/>
    <cellStyle name="Normal 2 2 4 2 7 2" xfId="12041" xr:uid="{286C5167-11EB-4330-9C28-DC3699BFAA84}"/>
    <cellStyle name="Normal 2 2 4 2 7 2 2" xfId="28801" xr:uid="{619E41E3-7D3C-4824-8D95-7FE205691FE0}"/>
    <cellStyle name="Normal 2 2 4 2 7 2 3" xfId="45560" xr:uid="{EDCCC59A-9D4F-4838-B028-7638EE42569B}"/>
    <cellStyle name="Normal 2 2 4 2 7 3" xfId="20421" xr:uid="{5917EF48-5CB6-4572-946F-DFAD262373C0}"/>
    <cellStyle name="Normal 2 2 4 2 7 4" xfId="37180" xr:uid="{414751D5-6348-49FB-BF26-7BB2E046905C}"/>
    <cellStyle name="Normal 2 2 4 2 8" xfId="5338" xr:uid="{92CDC81E-36AF-4A3A-AF37-ACB3897BB3C8}"/>
    <cellStyle name="Normal 2 2 4 2 8 2" xfId="13718" xr:uid="{1A3D0F60-C760-422F-95F7-172863343B8C}"/>
    <cellStyle name="Normal 2 2 4 2 8 2 2" xfId="30478" xr:uid="{CDEF9531-269B-4757-8670-325915322061}"/>
    <cellStyle name="Normal 2 2 4 2 8 2 3" xfId="47237" xr:uid="{1A4B61EC-4C8B-426A-BC4F-942AB0188026}"/>
    <cellStyle name="Normal 2 2 4 2 8 3" xfId="22098" xr:uid="{4EA8577C-A4C4-4046-AC69-FA6DE40DD942}"/>
    <cellStyle name="Normal 2 2 4 2 8 4" xfId="38857" xr:uid="{A02A1AC5-66B8-40D5-BCEC-1297B79FF288}"/>
    <cellStyle name="Normal 2 2 4 2 9" xfId="7024" xr:uid="{E0B39EB6-C498-44C6-AB3F-3F1F06A928F4}"/>
    <cellStyle name="Normal 2 2 4 2 9 2" xfId="15404" xr:uid="{7D108736-5E40-4455-99C6-42C49561B459}"/>
    <cellStyle name="Normal 2 2 4 2 9 2 2" xfId="32164" xr:uid="{541E2F9D-B536-4248-BFF3-F389C5719971}"/>
    <cellStyle name="Normal 2 2 4 2 9 2 3" xfId="48923" xr:uid="{C75C0ADC-B592-490A-AEE9-152EF2152070}"/>
    <cellStyle name="Normal 2 2 4 2 9 3" xfId="23784" xr:uid="{841C6D91-44E7-4BA6-B40B-7A92DE6A0FA3}"/>
    <cellStyle name="Normal 2 2 4 2 9 4" xfId="40543" xr:uid="{9E9B50CC-6891-4B1A-92B3-F8F6129799EE}"/>
    <cellStyle name="Normal 2 2 4 3" xfId="469" xr:uid="{E644E129-BCA0-47FF-912A-A56BB4193F87}"/>
    <cellStyle name="Normal 2 2 4 3 10" xfId="8365" xr:uid="{3277D691-298F-4DF5-9AB6-168C02B08124}"/>
    <cellStyle name="Normal 2 2 4 3 10 2" xfId="16745" xr:uid="{81BC2B02-0AC9-44FC-A135-1A873FBBF468}"/>
    <cellStyle name="Normal 2 2 4 3 10 2 2" xfId="33505" xr:uid="{C8AD62B4-65B5-45EF-BBF9-9EEB0F361302}"/>
    <cellStyle name="Normal 2 2 4 3 10 2 3" xfId="50264" xr:uid="{65425B07-1709-425E-B672-62E8D9D2CC3C}"/>
    <cellStyle name="Normal 2 2 4 3 10 3" xfId="25125" xr:uid="{24768A66-B7D2-4239-B528-3F7E5180C402}"/>
    <cellStyle name="Normal 2 2 4 3 10 4" xfId="41884" xr:uid="{D7E4C443-7DFA-41B2-9DC0-3CEB870EA130}"/>
    <cellStyle name="Normal 2 2 4 3 11" xfId="2301" xr:uid="{0A775515-391B-4AE5-BDF3-B1ED81901CD0}"/>
    <cellStyle name="Normal 2 2 4 3 11 2" xfId="10683" xr:uid="{49F6473D-6D83-4A76-B2CB-83194084F082}"/>
    <cellStyle name="Normal 2 2 4 3 11 2 2" xfId="27443" xr:uid="{53EAE33B-3885-4270-A2B3-A95CEECD273F}"/>
    <cellStyle name="Normal 2 2 4 3 11 2 3" xfId="44202" xr:uid="{751865EF-BBC3-482A-87D0-B75079FCE048}"/>
    <cellStyle name="Normal 2 2 4 3 11 3" xfId="19063" xr:uid="{3DDFD1CA-5F2B-4E42-BE37-390DDF0AF9A1}"/>
    <cellStyle name="Normal 2 2 4 3 11 4" xfId="35822" xr:uid="{3A1BBB63-BE01-498A-8CFC-6424B7F598DD}"/>
    <cellStyle name="Normal 2 2 4 3 12" xfId="8880" xr:uid="{492B951A-2E39-4120-BE0A-9915F916F789}"/>
    <cellStyle name="Normal 2 2 4 3 12 2" xfId="25640" xr:uid="{0C655BE3-94E7-410F-B260-EF7F25F80693}"/>
    <cellStyle name="Normal 2 2 4 3 12 3" xfId="42399" xr:uid="{0905893E-084C-47EC-AAB1-A6D2AA66E067}"/>
    <cellStyle name="Normal 2 2 4 3 13" xfId="17260" xr:uid="{9E0CB4F6-0329-48BB-845F-740914D224F2}"/>
    <cellStyle name="Normal 2 2 4 3 14" xfId="34019" xr:uid="{BB6A4579-775D-4886-91C6-D7CA8AA9CC86}"/>
    <cellStyle name="Normal 2 2 4 3 2" xfId="911" xr:uid="{15E4BC86-3898-497F-9DFD-40CD659EA5F3}"/>
    <cellStyle name="Normal 2 2 4 3 2 2" xfId="4306" xr:uid="{A6445B47-B74F-40B1-A99E-345DF142FB53}"/>
    <cellStyle name="Normal 2 2 4 3 2 2 2" xfId="12686" xr:uid="{67195D95-6F6A-4BCB-92E5-47FC168107C2}"/>
    <cellStyle name="Normal 2 2 4 3 2 2 2 2" xfId="29446" xr:uid="{EA240802-5CCA-4DB3-B926-CE0FBD615CD0}"/>
    <cellStyle name="Normal 2 2 4 3 2 2 2 3" xfId="46205" xr:uid="{0217B39D-A288-40F2-818F-BA7D87EA95E6}"/>
    <cellStyle name="Normal 2 2 4 3 2 2 3" xfId="21066" xr:uid="{01F22912-A6E6-4FA3-8DB0-DD4B2DDE6BAE}"/>
    <cellStyle name="Normal 2 2 4 3 2 2 4" xfId="37825" xr:uid="{EA272C81-94CC-4555-B02C-9DE7DC13567E}"/>
    <cellStyle name="Normal 2 2 4 3 2 3" xfId="5993" xr:uid="{D7C13EE8-CD79-4F4C-B920-A62C113BFEDC}"/>
    <cellStyle name="Normal 2 2 4 3 2 3 2" xfId="14373" xr:uid="{78F8479C-EE61-454E-9529-23C343DCEB7D}"/>
    <cellStyle name="Normal 2 2 4 3 2 3 2 2" xfId="31133" xr:uid="{E33093E2-131F-4ECE-AB3D-4104F9BF3985}"/>
    <cellStyle name="Normal 2 2 4 3 2 3 2 3" xfId="47892" xr:uid="{534A031D-100D-4366-8195-7823633F8C13}"/>
    <cellStyle name="Normal 2 2 4 3 2 3 3" xfId="22753" xr:uid="{5F72D62A-5168-4CC8-AE7B-B6AB0B47E505}"/>
    <cellStyle name="Normal 2 2 4 3 2 3 4" xfId="39512" xr:uid="{B8179B49-DDE7-4AE7-9146-6E768F2D1FFB}"/>
    <cellStyle name="Normal 2 2 4 3 2 4" xfId="2729" xr:uid="{A28337A3-7DB0-430A-AFCC-EC15E0CD5250}"/>
    <cellStyle name="Normal 2 2 4 3 2 4 2" xfId="11109" xr:uid="{35768944-13C4-4160-9D0D-BBC60E41AB39}"/>
    <cellStyle name="Normal 2 2 4 3 2 4 2 2" xfId="27869" xr:uid="{A4BC9007-4EE0-4923-BE3F-7E643D246B51}"/>
    <cellStyle name="Normal 2 2 4 3 2 4 2 3" xfId="44628" xr:uid="{54383F2B-A653-41CC-A087-3F4E1A6EDC13}"/>
    <cellStyle name="Normal 2 2 4 3 2 4 3" xfId="19489" xr:uid="{5EA5B229-4E24-46E2-8F72-DC20581086F6}"/>
    <cellStyle name="Normal 2 2 4 3 2 4 4" xfId="36248" xr:uid="{C513D71A-D57A-45BA-A34B-37C0333C536E}"/>
    <cellStyle name="Normal 2 2 4 3 2 5" xfId="9306" xr:uid="{F9F89051-7C8D-442B-BB95-A496F384657D}"/>
    <cellStyle name="Normal 2 2 4 3 2 5 2" xfId="26066" xr:uid="{473120D9-D982-474A-9C71-78AD8BCE052D}"/>
    <cellStyle name="Normal 2 2 4 3 2 5 3" xfId="42825" xr:uid="{B5F1597F-7267-4344-AF09-180F2F414275}"/>
    <cellStyle name="Normal 2 2 4 3 2 6" xfId="17686" xr:uid="{F248BA61-5DC5-4B30-B720-730B4044CFE1}"/>
    <cellStyle name="Normal 2 2 4 3 2 7" xfId="34445" xr:uid="{9837E602-CF09-4AAF-A674-BFB2FB6D39A1}"/>
    <cellStyle name="Normal 2 2 4 3 3" xfId="1345" xr:uid="{A9A0BD04-5A84-4DD2-BC59-3461C5702C21}"/>
    <cellStyle name="Normal 2 2 4 3 3 2" xfId="4734" xr:uid="{4D8317D5-FECD-41AF-B0B2-8E476A9C37C1}"/>
    <cellStyle name="Normal 2 2 4 3 3 2 2" xfId="13114" xr:uid="{8D119E10-D1E3-4D44-8DF0-484D1A051E4F}"/>
    <cellStyle name="Normal 2 2 4 3 3 2 2 2" xfId="29874" xr:uid="{EFEAA3C1-5B1A-48E2-9724-B524CDEB9FB2}"/>
    <cellStyle name="Normal 2 2 4 3 3 2 2 3" xfId="46633" xr:uid="{7885495F-3FD1-47AE-BD4D-2B4DE56D35D7}"/>
    <cellStyle name="Normal 2 2 4 3 3 2 3" xfId="21494" xr:uid="{A92065F9-00E1-419A-B08E-542E1502B5B1}"/>
    <cellStyle name="Normal 2 2 4 3 3 2 4" xfId="38253" xr:uid="{0E7EE92A-59A0-4BA5-B11C-1F4E4DBE4CA1}"/>
    <cellStyle name="Normal 2 2 4 3 3 3" xfId="6421" xr:uid="{D8D3B80F-CCEF-403A-BBE9-8F4A5B4C12BB}"/>
    <cellStyle name="Normal 2 2 4 3 3 3 2" xfId="14801" xr:uid="{D205DB68-D06A-43AA-AED3-409BA6D1E879}"/>
    <cellStyle name="Normal 2 2 4 3 3 3 2 2" xfId="31561" xr:uid="{56F2C9E5-8EB8-4AD5-9A89-689C63BFB8A2}"/>
    <cellStyle name="Normal 2 2 4 3 3 3 2 3" xfId="48320" xr:uid="{F404C55A-A8B5-49E5-9BC3-F5C968E26A50}"/>
    <cellStyle name="Normal 2 2 4 3 3 3 3" xfId="23181" xr:uid="{5CD7F08C-A827-4820-9719-7CC6E09C3F6B}"/>
    <cellStyle name="Normal 2 2 4 3 3 3 4" xfId="39940" xr:uid="{EED9C80D-81EF-453F-8D03-88CD8B9D5999}"/>
    <cellStyle name="Normal 2 2 4 3 3 4" xfId="3157" xr:uid="{F7EF4F07-15DA-4F7A-80D3-65819321205F}"/>
    <cellStyle name="Normal 2 2 4 3 3 4 2" xfId="11537" xr:uid="{79E8BD12-4481-486A-AB48-FCE9F8DB9834}"/>
    <cellStyle name="Normal 2 2 4 3 3 4 2 2" xfId="28297" xr:uid="{3C63AC04-5CA2-451D-BD02-0AB672DFD54A}"/>
    <cellStyle name="Normal 2 2 4 3 3 4 2 3" xfId="45056" xr:uid="{E3AC190D-F5A2-48A4-9D0C-85F6170A64DF}"/>
    <cellStyle name="Normal 2 2 4 3 3 4 3" xfId="19917" xr:uid="{44644066-FCE6-412E-B676-CDDC91F04415}"/>
    <cellStyle name="Normal 2 2 4 3 3 4 4" xfId="36676" xr:uid="{E6DDE16F-282E-448B-8D5B-18B96EB83D44}"/>
    <cellStyle name="Normal 2 2 4 3 3 5" xfId="9734" xr:uid="{DAE678FC-B955-4C6D-989E-142288F4842E}"/>
    <cellStyle name="Normal 2 2 4 3 3 5 2" xfId="26494" xr:uid="{2A410890-95E4-4CCB-B48D-64294857D037}"/>
    <cellStyle name="Normal 2 2 4 3 3 5 3" xfId="43253" xr:uid="{CECDAADC-3590-4ADC-8484-42599C27354D}"/>
    <cellStyle name="Normal 2 2 4 3 3 6" xfId="18114" xr:uid="{A46BF3A4-22A9-43BF-8128-75F6E5CA9F91}"/>
    <cellStyle name="Normal 2 2 4 3 3 7" xfId="34873" xr:uid="{3F12F3C2-F5F7-46FD-A4AF-8BBFF7AAA5A0}"/>
    <cellStyle name="Normal 2 2 4 3 4" xfId="1665" xr:uid="{9014B59B-BFBE-4D12-8C16-41697F89BAF3}"/>
    <cellStyle name="Normal 2 2 4 3 4 2" xfId="5054" xr:uid="{86915DB2-1772-4252-9985-A2AE1D1E803B}"/>
    <cellStyle name="Normal 2 2 4 3 4 2 2" xfId="13434" xr:uid="{2DFD63C7-37C0-4B73-A31D-AA804F64F1B3}"/>
    <cellStyle name="Normal 2 2 4 3 4 2 2 2" xfId="30194" xr:uid="{C2C5E779-C7E3-42A4-8559-49AA4926352D}"/>
    <cellStyle name="Normal 2 2 4 3 4 2 2 3" xfId="46953" xr:uid="{03131E8D-C397-4422-87F3-6025C65E974E}"/>
    <cellStyle name="Normal 2 2 4 3 4 2 3" xfId="21814" xr:uid="{84CC790E-A30B-43E6-9683-CD2CC4CACEDA}"/>
    <cellStyle name="Normal 2 2 4 3 4 2 4" xfId="38573" xr:uid="{92760954-BAA4-4284-ABE5-E4076A568448}"/>
    <cellStyle name="Normal 2 2 4 3 4 3" xfId="6741" xr:uid="{AD3EE30D-4C90-4F7B-8C49-A13D31D3B11B}"/>
    <cellStyle name="Normal 2 2 4 3 4 3 2" xfId="15121" xr:uid="{0A28E7F0-BB5E-47B0-8DBB-487FA4E7265D}"/>
    <cellStyle name="Normal 2 2 4 3 4 3 2 2" xfId="31881" xr:uid="{E143FAA6-4F63-4C00-881F-F39F53D5356F}"/>
    <cellStyle name="Normal 2 2 4 3 4 3 2 3" xfId="48640" xr:uid="{6789E342-A2EC-4981-891E-E8B747794CF7}"/>
    <cellStyle name="Normal 2 2 4 3 4 3 3" xfId="23501" xr:uid="{CEB44E78-1864-4E50-BA1F-10CFEA212972}"/>
    <cellStyle name="Normal 2 2 4 3 4 3 4" xfId="40260" xr:uid="{54887875-6C80-475F-81C7-CA0C60A2FC8D}"/>
    <cellStyle name="Normal 2 2 4 3 4 4" xfId="3365" xr:uid="{D3F277F0-3243-4C97-BECF-6DE039D3DAF6}"/>
    <cellStyle name="Normal 2 2 4 3 4 4 2" xfId="11745" xr:uid="{2A623694-F117-41B4-B63D-3030C308FA25}"/>
    <cellStyle name="Normal 2 2 4 3 4 4 2 2" xfId="28505" xr:uid="{665C44E1-FCE6-4026-AF7D-D8BA90F4258D}"/>
    <cellStyle name="Normal 2 2 4 3 4 4 2 3" xfId="45264" xr:uid="{C01B21A0-E4D7-47A4-ADA5-A9E721336DCD}"/>
    <cellStyle name="Normal 2 2 4 3 4 4 3" xfId="20125" xr:uid="{ECCAE2BA-7A48-4433-AF9F-1E17F41769F1}"/>
    <cellStyle name="Normal 2 2 4 3 4 4 4" xfId="36884" xr:uid="{50209057-D146-43D7-B81F-492CA10D211F}"/>
    <cellStyle name="Normal 2 2 4 3 4 5" xfId="10054" xr:uid="{36BC4584-3AF2-4710-B44B-FFFF8684EF54}"/>
    <cellStyle name="Normal 2 2 4 3 4 5 2" xfId="26814" xr:uid="{9A66E863-ECDC-47D5-8B96-C82AE09EA283}"/>
    <cellStyle name="Normal 2 2 4 3 4 5 3" xfId="43573" xr:uid="{55E9C70F-876C-43E4-85CF-A2C2D2F50276}"/>
    <cellStyle name="Normal 2 2 4 3 4 6" xfId="18434" xr:uid="{1F77CB61-B95E-4047-8C08-5306C0C42F4D}"/>
    <cellStyle name="Normal 2 2 4 3 4 7" xfId="35193" xr:uid="{2F010710-283D-42DF-8332-F40F5B191543}"/>
    <cellStyle name="Normal 2 2 4 3 5" xfId="3784" xr:uid="{2682E1B2-744E-4555-BBDE-13A8CCC614BE}"/>
    <cellStyle name="Normal 2 2 4 3 5 2" xfId="12164" xr:uid="{C74AC893-3E7F-4933-9D51-E2E16637F5C1}"/>
    <cellStyle name="Normal 2 2 4 3 5 2 2" xfId="28924" xr:uid="{35D87AE0-2FFD-4B1F-AB3A-AA01709023AC}"/>
    <cellStyle name="Normal 2 2 4 3 5 2 3" xfId="45683" xr:uid="{E87A5F25-3869-49CB-B92B-D6003E5EC98B}"/>
    <cellStyle name="Normal 2 2 4 3 5 3" xfId="20544" xr:uid="{1A3F7C9D-1CA9-4F37-A53E-FD4B1C4ECD72}"/>
    <cellStyle name="Normal 2 2 4 3 5 4" xfId="37303" xr:uid="{A5CA56D0-1224-40BD-B510-7A98B48B59A1}"/>
    <cellStyle name="Normal 2 2 4 3 6" xfId="5567" xr:uid="{CCA7138D-D153-4E7F-A5B6-7B57AD6388B5}"/>
    <cellStyle name="Normal 2 2 4 3 6 2" xfId="13947" xr:uid="{FC1EFB0E-986D-4D1D-B070-6E1C7C18D2CC}"/>
    <cellStyle name="Normal 2 2 4 3 6 2 2" xfId="30707" xr:uid="{AC7FA09A-8757-425F-AF4D-536D6F0B9996}"/>
    <cellStyle name="Normal 2 2 4 3 6 2 3" xfId="47466" xr:uid="{D8F82575-3155-4FAE-9611-E74444564643}"/>
    <cellStyle name="Normal 2 2 4 3 6 3" xfId="22327" xr:uid="{2D7085CD-FE1C-4A4D-8AA5-CC6B82D46241}"/>
    <cellStyle name="Normal 2 2 4 3 6 4" xfId="39086" xr:uid="{7B05BAB0-EBEE-4674-A19A-AF36FFFE78E0}"/>
    <cellStyle name="Normal 2 2 4 3 7" xfId="7147" xr:uid="{C4630ED9-8D60-4575-964D-E5FE1BBA1606}"/>
    <cellStyle name="Normal 2 2 4 3 7 2" xfId="15527" xr:uid="{432768F4-5A3E-4A51-813C-94F6B4499961}"/>
    <cellStyle name="Normal 2 2 4 3 7 2 2" xfId="32287" xr:uid="{4348CF2D-3625-4C8A-9EC7-C431D545B2FC}"/>
    <cellStyle name="Normal 2 2 4 3 7 2 3" xfId="49046" xr:uid="{4356594C-758B-4D82-95A0-FAAEEBEB1E5B}"/>
    <cellStyle name="Normal 2 2 4 3 7 3" xfId="23907" xr:uid="{EEDAAB83-6D5B-4D13-A607-9D56C7932DD8}"/>
    <cellStyle name="Normal 2 2 4 3 7 4" xfId="40666" xr:uid="{EF5D1093-BF1F-47F7-8BA8-25515CD39051}"/>
    <cellStyle name="Normal 2 2 4 3 8" xfId="7553" xr:uid="{794B97E1-2A15-478D-BEF7-10394C705D5D}"/>
    <cellStyle name="Normal 2 2 4 3 8 2" xfId="15933" xr:uid="{320DDF27-690D-43B0-9AD1-22CC0CFBF95A}"/>
    <cellStyle name="Normal 2 2 4 3 8 2 2" xfId="32693" xr:uid="{B59D6EAA-9A35-49A7-8066-4137F63DEEA5}"/>
    <cellStyle name="Normal 2 2 4 3 8 2 3" xfId="49452" xr:uid="{52B8B572-53B6-47AC-B15D-F8D4E2AE5471}"/>
    <cellStyle name="Normal 2 2 4 3 8 3" xfId="24313" xr:uid="{174FB321-1337-4E57-AE3A-A52A18D97ED3}"/>
    <cellStyle name="Normal 2 2 4 3 8 4" xfId="41072" xr:uid="{47EF4B54-20A0-482D-8732-28EBB9195EA1}"/>
    <cellStyle name="Normal 2 2 4 3 9" xfId="7959" xr:uid="{E7D05A55-5490-4B74-BF6A-CAA8377DF005}"/>
    <cellStyle name="Normal 2 2 4 3 9 2" xfId="16339" xr:uid="{C3E69584-2603-45F1-9210-2A6B73412654}"/>
    <cellStyle name="Normal 2 2 4 3 9 2 2" xfId="33099" xr:uid="{CF93F7FC-2D92-44AF-A03B-D6EFE79BFB22}"/>
    <cellStyle name="Normal 2 2 4 3 9 2 3" xfId="49858" xr:uid="{16228D20-092F-478A-BD0D-8FE3388535BF}"/>
    <cellStyle name="Normal 2 2 4 3 9 3" xfId="24719" xr:uid="{3A94C8B1-5AAA-4540-9BAF-912A99F8F9E9}"/>
    <cellStyle name="Normal 2 2 4 3 9 4" xfId="41478" xr:uid="{67371009-8440-4468-A805-818837AF3E63}"/>
    <cellStyle name="Normal 2 2 4 4" xfId="470" xr:uid="{2BF5F823-CB5B-4043-954E-B2BF5F65D7B7}"/>
    <cellStyle name="Normal 2 2 4 4 10" xfId="8481" xr:uid="{906BB27A-1800-4BDE-A998-3D46775D743C}"/>
    <cellStyle name="Normal 2 2 4 4 10 2" xfId="16861" xr:uid="{6AC3CD17-5059-44BD-984C-44130DB11BC8}"/>
    <cellStyle name="Normal 2 2 4 4 10 2 2" xfId="33621" xr:uid="{686B1054-28CB-4CBF-84A4-0772291A701D}"/>
    <cellStyle name="Normal 2 2 4 4 10 2 3" xfId="50380" xr:uid="{B4DC1FC0-0419-44B0-9023-BE13F06C2537}"/>
    <cellStyle name="Normal 2 2 4 4 10 3" xfId="25241" xr:uid="{258BC7B3-DC1E-4C40-B396-056606346D56}"/>
    <cellStyle name="Normal 2 2 4 4 10 4" xfId="42000" xr:uid="{D0AFDBEC-091A-47CB-AC54-E305AB595D89}"/>
    <cellStyle name="Normal 2 2 4 4 11" xfId="2302" xr:uid="{C8C1A9B1-C424-436B-9CD4-3C476B63B06C}"/>
    <cellStyle name="Normal 2 2 4 4 11 2" xfId="10684" xr:uid="{5677B614-0FF1-4952-A753-59441B39A6B9}"/>
    <cellStyle name="Normal 2 2 4 4 11 2 2" xfId="27444" xr:uid="{6419D761-E23F-45DC-BD26-BD4F17C37070}"/>
    <cellStyle name="Normal 2 2 4 4 11 2 3" xfId="44203" xr:uid="{0CAF4BCD-7840-48F4-B418-D1DD92681323}"/>
    <cellStyle name="Normal 2 2 4 4 11 3" xfId="19064" xr:uid="{EB7185CE-217D-45CB-B30B-1044DCFC7399}"/>
    <cellStyle name="Normal 2 2 4 4 11 4" xfId="35823" xr:uid="{83EB13B1-7FC3-4C7C-90F0-A4DFDB285931}"/>
    <cellStyle name="Normal 2 2 4 4 12" xfId="8881" xr:uid="{23A410A4-FEE2-4D13-A2F2-1B2DAEF8AF57}"/>
    <cellStyle name="Normal 2 2 4 4 12 2" xfId="25641" xr:uid="{C8A60C3B-507D-41D5-ACE3-5655C7EA7FC2}"/>
    <cellStyle name="Normal 2 2 4 4 12 3" xfId="42400" xr:uid="{03E8ABC6-A996-408C-857B-D1A810F8CA78}"/>
    <cellStyle name="Normal 2 2 4 4 13" xfId="17261" xr:uid="{3233BB7D-486B-4CF9-8F68-FE31EB86FFF5}"/>
    <cellStyle name="Normal 2 2 4 4 14" xfId="34020" xr:uid="{F0970F59-BFB0-423E-B9CD-82CF8AEC6BE4}"/>
    <cellStyle name="Normal 2 2 4 4 2" xfId="912" xr:uid="{452522DF-35E7-45F2-808A-A89F8272B328}"/>
    <cellStyle name="Normal 2 2 4 4 2 2" xfId="4307" xr:uid="{1A55F0C0-CAC7-45F5-B947-BD6ED991B1DB}"/>
    <cellStyle name="Normal 2 2 4 4 2 2 2" xfId="12687" xr:uid="{42661D89-9E6D-41F3-BD3E-91A47B30AF5F}"/>
    <cellStyle name="Normal 2 2 4 4 2 2 2 2" xfId="29447" xr:uid="{5F0C1C99-54CA-4FC9-A6D9-F131076F0A19}"/>
    <cellStyle name="Normal 2 2 4 4 2 2 2 3" xfId="46206" xr:uid="{EF831A09-77CE-47E3-BCF4-1ADB1CEA519A}"/>
    <cellStyle name="Normal 2 2 4 4 2 2 3" xfId="21067" xr:uid="{C64EB109-F27F-4FCB-A7EC-382C9AC39A55}"/>
    <cellStyle name="Normal 2 2 4 4 2 2 4" xfId="37826" xr:uid="{B0F1EAFF-90D3-4383-98C2-F56CB9165C75}"/>
    <cellStyle name="Normal 2 2 4 4 2 3" xfId="5994" xr:uid="{FB341BDC-8B7A-4A59-9181-92D1AB6BBBE9}"/>
    <cellStyle name="Normal 2 2 4 4 2 3 2" xfId="14374" xr:uid="{E48B4EB6-5EA9-4600-B2A5-946A2B67228D}"/>
    <cellStyle name="Normal 2 2 4 4 2 3 2 2" xfId="31134" xr:uid="{5A7CBADA-2EA3-4065-BF76-3808F8D5AC5C}"/>
    <cellStyle name="Normal 2 2 4 4 2 3 2 3" xfId="47893" xr:uid="{8A5FA128-B217-4007-86BB-35CE12311A0A}"/>
    <cellStyle name="Normal 2 2 4 4 2 3 3" xfId="22754" xr:uid="{FF671807-CEFC-4DE6-B161-75EF25610E70}"/>
    <cellStyle name="Normal 2 2 4 4 2 3 4" xfId="39513" xr:uid="{F31B6FFA-FA71-41A0-8C70-81064357858C}"/>
    <cellStyle name="Normal 2 2 4 4 2 4" xfId="2730" xr:uid="{CF31C4EC-CF5C-4F13-88E5-E4D48CC5DEFF}"/>
    <cellStyle name="Normal 2 2 4 4 2 4 2" xfId="11110" xr:uid="{8C74CB74-E636-475D-A76C-66870E65105D}"/>
    <cellStyle name="Normal 2 2 4 4 2 4 2 2" xfId="27870" xr:uid="{CBBD76A6-FEA8-44D4-A6AC-B66C787B0DED}"/>
    <cellStyle name="Normal 2 2 4 4 2 4 2 3" xfId="44629" xr:uid="{9066292F-3FA5-44AE-BF78-52FFC3BD9FE2}"/>
    <cellStyle name="Normal 2 2 4 4 2 4 3" xfId="19490" xr:uid="{DAB7A017-EA18-4401-8E85-2329CB78DC53}"/>
    <cellStyle name="Normal 2 2 4 4 2 4 4" xfId="36249" xr:uid="{BE780878-7DD1-4DAD-ABBF-79DE8DE42D6C}"/>
    <cellStyle name="Normal 2 2 4 4 2 5" xfId="9307" xr:uid="{B0356304-0231-4E2F-8674-3A173B8A5F42}"/>
    <cellStyle name="Normal 2 2 4 4 2 5 2" xfId="26067" xr:uid="{A70D4002-7C09-49DB-9879-EA0B761711D3}"/>
    <cellStyle name="Normal 2 2 4 4 2 5 3" xfId="42826" xr:uid="{E8DD7FA2-F4A8-484C-B917-BBA1F2A9D14F}"/>
    <cellStyle name="Normal 2 2 4 4 2 6" xfId="17687" xr:uid="{890477C9-937A-465E-8E2F-F240118518FC}"/>
    <cellStyle name="Normal 2 2 4 4 2 7" xfId="34446" xr:uid="{9152DC02-0CE8-4947-9DB6-05A2615E8753}"/>
    <cellStyle name="Normal 2 2 4 4 3" xfId="1346" xr:uid="{153219AC-8F37-4BAC-A43D-C6584118C39A}"/>
    <cellStyle name="Normal 2 2 4 4 3 2" xfId="4735" xr:uid="{B8A8569C-93AD-40DB-A0B6-6B546415B7FC}"/>
    <cellStyle name="Normal 2 2 4 4 3 2 2" xfId="13115" xr:uid="{76C18E19-B396-4403-AB3A-54EE8AF18B0C}"/>
    <cellStyle name="Normal 2 2 4 4 3 2 2 2" xfId="29875" xr:uid="{E301A6E6-976A-4BF6-AFC9-191D06ECB438}"/>
    <cellStyle name="Normal 2 2 4 4 3 2 2 3" xfId="46634" xr:uid="{A79D12A3-E2EA-4E11-BEEE-FB504C2D2CEE}"/>
    <cellStyle name="Normal 2 2 4 4 3 2 3" xfId="21495" xr:uid="{842DF568-AE2F-4631-BFA6-1F7E22F9491C}"/>
    <cellStyle name="Normal 2 2 4 4 3 2 4" xfId="38254" xr:uid="{D4E3E932-84BB-49C9-9CBF-7E483AB0BB57}"/>
    <cellStyle name="Normal 2 2 4 4 3 3" xfId="6422" xr:uid="{AB189B44-1ADD-4A46-8A51-29162D2E55BF}"/>
    <cellStyle name="Normal 2 2 4 4 3 3 2" xfId="14802" xr:uid="{993F73AF-3766-412B-A6F7-84C6D521EC88}"/>
    <cellStyle name="Normal 2 2 4 4 3 3 2 2" xfId="31562" xr:uid="{086F6308-8359-4C1D-AFC1-3E534D4FF888}"/>
    <cellStyle name="Normal 2 2 4 4 3 3 2 3" xfId="48321" xr:uid="{D4AFF2B2-037C-48DD-AE92-99845214CD8A}"/>
    <cellStyle name="Normal 2 2 4 4 3 3 3" xfId="23182" xr:uid="{207985D8-063D-4899-BCDC-097A1FDFF1FD}"/>
    <cellStyle name="Normal 2 2 4 4 3 3 4" xfId="39941" xr:uid="{94BD029D-BC0C-4BEF-934D-48C28FD7E273}"/>
    <cellStyle name="Normal 2 2 4 4 3 4" xfId="3158" xr:uid="{F9005749-FD3B-49AF-90F7-26813970E191}"/>
    <cellStyle name="Normal 2 2 4 4 3 4 2" xfId="11538" xr:uid="{10D0E412-A8D2-4C0C-A67B-D82FBC3430EC}"/>
    <cellStyle name="Normal 2 2 4 4 3 4 2 2" xfId="28298" xr:uid="{70D32DED-6328-4816-A098-907D55689260}"/>
    <cellStyle name="Normal 2 2 4 4 3 4 2 3" xfId="45057" xr:uid="{0DF0AAF3-F6DF-4549-85E1-0E458733E91C}"/>
    <cellStyle name="Normal 2 2 4 4 3 4 3" xfId="19918" xr:uid="{A4E042AF-64A9-4FC8-A61F-B24AA82AA8A6}"/>
    <cellStyle name="Normal 2 2 4 4 3 4 4" xfId="36677" xr:uid="{43D6A4AF-D079-4F31-B3E8-7C9DB3FE0FDD}"/>
    <cellStyle name="Normal 2 2 4 4 3 5" xfId="9735" xr:uid="{79319003-1C8A-4DFC-A30B-0112B608BC85}"/>
    <cellStyle name="Normal 2 2 4 4 3 5 2" xfId="26495" xr:uid="{80F1319A-F6B6-4BCA-8240-8C96E1179489}"/>
    <cellStyle name="Normal 2 2 4 4 3 5 3" xfId="43254" xr:uid="{5BD0184A-49B6-492E-ABD4-03B15C30072D}"/>
    <cellStyle name="Normal 2 2 4 4 3 6" xfId="18115" xr:uid="{DF3847B6-C7D5-4C2B-B98D-9A3EAF255D2A}"/>
    <cellStyle name="Normal 2 2 4 4 3 7" xfId="34874" xr:uid="{7B88FA2E-1460-4029-983E-0D66C9E3D3D5}"/>
    <cellStyle name="Normal 2 2 4 4 4" xfId="1781" xr:uid="{8486BC6C-8D42-4A82-B450-9A47090D6C8A}"/>
    <cellStyle name="Normal 2 2 4 4 4 2" xfId="5170" xr:uid="{B6AF9DFA-8697-4072-B552-CECD4C773C3C}"/>
    <cellStyle name="Normal 2 2 4 4 4 2 2" xfId="13550" xr:uid="{5311383E-F759-4C70-8154-FEFB720C5878}"/>
    <cellStyle name="Normal 2 2 4 4 4 2 2 2" xfId="30310" xr:uid="{60212F5F-1DD6-46FC-B348-00BC794E6BBB}"/>
    <cellStyle name="Normal 2 2 4 4 4 2 2 3" xfId="47069" xr:uid="{0BD96355-E454-4A2D-B511-D1C67E67C6CF}"/>
    <cellStyle name="Normal 2 2 4 4 4 2 3" xfId="21930" xr:uid="{09052FF7-906C-4E5A-8EFE-F0D28C969D94}"/>
    <cellStyle name="Normal 2 2 4 4 4 2 4" xfId="38689" xr:uid="{2FD805CC-4FF9-4062-B08E-566871D2EC6A}"/>
    <cellStyle name="Normal 2 2 4 4 4 3" xfId="6857" xr:uid="{EE2D1F86-4F99-41E1-981B-323707A1027C}"/>
    <cellStyle name="Normal 2 2 4 4 4 3 2" xfId="15237" xr:uid="{3FBB33DC-F348-4A5D-890B-0CD0444A8E04}"/>
    <cellStyle name="Normal 2 2 4 4 4 3 2 2" xfId="31997" xr:uid="{58C0C3CD-F0C3-4145-AD80-CBF6BC8EC8B1}"/>
    <cellStyle name="Normal 2 2 4 4 4 3 2 3" xfId="48756" xr:uid="{B1415E17-B6BD-4847-B38E-D00CE3C821FF}"/>
    <cellStyle name="Normal 2 2 4 4 4 3 3" xfId="23617" xr:uid="{AF67FE42-9F0E-4AFD-A911-D62B71BE103F}"/>
    <cellStyle name="Normal 2 2 4 4 4 3 4" xfId="40376" xr:uid="{23C7992C-C57D-4F9B-8713-D2C604EE29E2}"/>
    <cellStyle name="Normal 2 2 4 4 4 4" xfId="3480" xr:uid="{092C7F6D-D553-4FD9-9DAC-F9464E5ECAE7}"/>
    <cellStyle name="Normal 2 2 4 4 4 4 2" xfId="11860" xr:uid="{0AE6E877-D0B1-4113-ADB6-40CEB57A1CBC}"/>
    <cellStyle name="Normal 2 2 4 4 4 4 2 2" xfId="28620" xr:uid="{B7FDB453-B2F3-4269-8BDF-2248A1B6F47C}"/>
    <cellStyle name="Normal 2 2 4 4 4 4 2 3" xfId="45379" xr:uid="{8E7FB861-BE10-4F95-ACA9-5E9EC4AAD299}"/>
    <cellStyle name="Normal 2 2 4 4 4 4 3" xfId="20240" xr:uid="{7EDCBA91-4CF1-4097-92B4-9AA5296E5CF2}"/>
    <cellStyle name="Normal 2 2 4 4 4 4 4" xfId="36999" xr:uid="{4D6AC11A-9963-4976-B11E-85FB495D9FB6}"/>
    <cellStyle name="Normal 2 2 4 4 4 5" xfId="10170" xr:uid="{888D72C7-A1D9-4EB0-AF00-EECF5CC760F9}"/>
    <cellStyle name="Normal 2 2 4 4 4 5 2" xfId="26930" xr:uid="{EE7E5E0D-9AC1-48BE-A4CB-7569E184D4C0}"/>
    <cellStyle name="Normal 2 2 4 4 4 5 3" xfId="43689" xr:uid="{58A7C316-F0A5-434F-80B0-C2E8FD1DE8E3}"/>
    <cellStyle name="Normal 2 2 4 4 4 6" xfId="18550" xr:uid="{BEC03A88-4E04-4AC9-B42A-AAE5710FF968}"/>
    <cellStyle name="Normal 2 2 4 4 4 7" xfId="35309" xr:uid="{E5515098-D437-4E18-976A-994AB46711BE}"/>
    <cellStyle name="Normal 2 2 4 4 5" xfId="3900" xr:uid="{29CAECFF-C585-4F82-8307-1838688CD66F}"/>
    <cellStyle name="Normal 2 2 4 4 5 2" xfId="12280" xr:uid="{6DE635B8-D9A9-4A0C-AC9F-FA325D0830E7}"/>
    <cellStyle name="Normal 2 2 4 4 5 2 2" xfId="29040" xr:uid="{D0704E82-78D1-4AD6-9ADB-3D5A0950C7A4}"/>
    <cellStyle name="Normal 2 2 4 4 5 2 3" xfId="45799" xr:uid="{A52FB910-9FE8-4C9D-9E00-C53E47673CBC}"/>
    <cellStyle name="Normal 2 2 4 4 5 3" xfId="20660" xr:uid="{83832A48-B17C-4FE3-822C-8B332983259B}"/>
    <cellStyle name="Normal 2 2 4 4 5 4" xfId="37419" xr:uid="{18E3B2FC-0A19-423C-A633-6E5D9B78FD30}"/>
    <cellStyle name="Normal 2 2 4 4 6" xfId="5568" xr:uid="{11C8CBEF-3E53-43DE-91FF-32D282A61CCC}"/>
    <cellStyle name="Normal 2 2 4 4 6 2" xfId="13948" xr:uid="{875743E3-7993-472C-94D0-0B8F3450AADB}"/>
    <cellStyle name="Normal 2 2 4 4 6 2 2" xfId="30708" xr:uid="{A416D512-B3DB-45A8-BFC3-D433992D3F31}"/>
    <cellStyle name="Normal 2 2 4 4 6 2 3" xfId="47467" xr:uid="{4BFA8CA6-22C8-409F-A661-A829A0AA9B49}"/>
    <cellStyle name="Normal 2 2 4 4 6 3" xfId="22328" xr:uid="{40A3DE74-5B41-4ECC-AA1A-1FCED8F14DE0}"/>
    <cellStyle name="Normal 2 2 4 4 6 4" xfId="39087" xr:uid="{9BE6D183-7752-48B4-B773-7F40AD10D156}"/>
    <cellStyle name="Normal 2 2 4 4 7" xfId="7263" xr:uid="{479E3AFD-C7EE-445B-8AD7-F631C5B89B5C}"/>
    <cellStyle name="Normal 2 2 4 4 7 2" xfId="15643" xr:uid="{F4EF03BD-8871-471E-B213-67335F7EC4E3}"/>
    <cellStyle name="Normal 2 2 4 4 7 2 2" xfId="32403" xr:uid="{96BF110F-1C57-4958-AE13-3F863371272E}"/>
    <cellStyle name="Normal 2 2 4 4 7 2 3" xfId="49162" xr:uid="{B7622EF4-01F4-44F2-AB67-02A02BB6FDAB}"/>
    <cellStyle name="Normal 2 2 4 4 7 3" xfId="24023" xr:uid="{A0117479-12E5-4BE6-8D8F-72E7743B1A2D}"/>
    <cellStyle name="Normal 2 2 4 4 7 4" xfId="40782" xr:uid="{4D2584AC-5777-455F-B548-68B25ED98231}"/>
    <cellStyle name="Normal 2 2 4 4 8" xfId="7669" xr:uid="{06BD43C9-5728-4977-A1DF-631DFB0AFA67}"/>
    <cellStyle name="Normal 2 2 4 4 8 2" xfId="16049" xr:uid="{B3915C37-7C36-41AF-B472-B03B4205E535}"/>
    <cellStyle name="Normal 2 2 4 4 8 2 2" xfId="32809" xr:uid="{4B8D2EEA-4A87-4EFD-BD1B-54164444158F}"/>
    <cellStyle name="Normal 2 2 4 4 8 2 3" xfId="49568" xr:uid="{88ABEFEE-7157-4B9F-8B4D-35618780E87A}"/>
    <cellStyle name="Normal 2 2 4 4 8 3" xfId="24429" xr:uid="{5681A752-2D85-412D-86DA-81391091C338}"/>
    <cellStyle name="Normal 2 2 4 4 8 4" xfId="41188" xr:uid="{6DA646A0-96CA-4ED1-8459-E371D2BC766B}"/>
    <cellStyle name="Normal 2 2 4 4 9" xfId="8075" xr:uid="{71C42EA3-37E0-40DB-819B-1FD5136A0D37}"/>
    <cellStyle name="Normal 2 2 4 4 9 2" xfId="16455" xr:uid="{9ED38635-9535-43FC-8504-2E0CF91172C7}"/>
    <cellStyle name="Normal 2 2 4 4 9 2 2" xfId="33215" xr:uid="{908E0EC3-18E9-4487-A91A-C8F8F62C2895}"/>
    <cellStyle name="Normal 2 2 4 4 9 2 3" xfId="49974" xr:uid="{0B71DE91-E579-4066-9733-9FFAF5197470}"/>
    <cellStyle name="Normal 2 2 4 4 9 3" xfId="24835" xr:uid="{13484E92-4933-4241-9866-C413B31732A7}"/>
    <cellStyle name="Normal 2 2 4 4 9 4" xfId="41594" xr:uid="{9EC78C3A-6930-4E23-B02A-BA24FE3CFA8C}"/>
    <cellStyle name="Normal 2 2 4 5" xfId="608" xr:uid="{2A8A48FC-A3EA-472B-8644-EBFBABC9849F}"/>
    <cellStyle name="Normal 2 2 4 5 2" xfId="4003" xr:uid="{D43B5D76-2E07-4A52-B8FA-13B0A3811E44}"/>
    <cellStyle name="Normal 2 2 4 5 2 2" xfId="12383" xr:uid="{81DCD830-48C0-4F11-8C0D-CD3B98928917}"/>
    <cellStyle name="Normal 2 2 4 5 2 2 2" xfId="29143" xr:uid="{55E6E30C-F296-4D2D-9BCE-A3CE47F567F3}"/>
    <cellStyle name="Normal 2 2 4 5 2 2 3" xfId="45902" xr:uid="{BFA5617F-690E-4351-967F-D0A0978E9BE4}"/>
    <cellStyle name="Normal 2 2 4 5 2 3" xfId="20763" xr:uid="{DE80A4D1-8D6A-4585-9511-E461F7C50378}"/>
    <cellStyle name="Normal 2 2 4 5 2 4" xfId="37522" xr:uid="{8B30246F-55D5-4F77-9620-AD7CA76C9554}"/>
    <cellStyle name="Normal 2 2 4 5 3" xfId="5690" xr:uid="{C15F2210-D4A6-41AB-9414-67F0D6C0F0D8}"/>
    <cellStyle name="Normal 2 2 4 5 3 2" xfId="14070" xr:uid="{7C228692-88E0-4E0F-8F5F-0F278307DE20}"/>
    <cellStyle name="Normal 2 2 4 5 3 2 2" xfId="30830" xr:uid="{7636A753-E700-4FAA-8A57-A0335433E2B0}"/>
    <cellStyle name="Normal 2 2 4 5 3 2 3" xfId="47589" xr:uid="{6DFC7188-145C-4773-AA63-46B7C58AC786}"/>
    <cellStyle name="Normal 2 2 4 5 3 3" xfId="22450" xr:uid="{90BD1315-C844-4309-85C6-7E9A1B601551}"/>
    <cellStyle name="Normal 2 2 4 5 3 4" xfId="39209" xr:uid="{F1287EBB-34A8-4845-9BE4-F9E418820F58}"/>
    <cellStyle name="Normal 2 2 4 5 4" xfId="2426" xr:uid="{8729FAAF-BFF4-4C7C-8FA7-2042CF2223F1}"/>
    <cellStyle name="Normal 2 2 4 5 4 2" xfId="10806" xr:uid="{B686F813-2F50-4CF5-A95C-B1107C335E8C}"/>
    <cellStyle name="Normal 2 2 4 5 4 2 2" xfId="27566" xr:uid="{CAF193B9-AB05-4D54-A813-EE07136A47AD}"/>
    <cellStyle name="Normal 2 2 4 5 4 2 3" xfId="44325" xr:uid="{564DE005-947F-4F3D-A719-29FE57C2017D}"/>
    <cellStyle name="Normal 2 2 4 5 4 3" xfId="19186" xr:uid="{6B83E51D-1FFB-46A3-A195-93C8E3BCB088}"/>
    <cellStyle name="Normal 2 2 4 5 4 4" xfId="35945" xr:uid="{A52DB5B4-7596-4182-A11D-0E156C1569A6}"/>
    <cellStyle name="Normal 2 2 4 5 5" xfId="9003" xr:uid="{9BCEAC7B-A46A-4972-B60E-2B69F935247F}"/>
    <cellStyle name="Normal 2 2 4 5 5 2" xfId="25763" xr:uid="{81D53285-8B42-48BC-9D6A-748E49D230EB}"/>
    <cellStyle name="Normal 2 2 4 5 5 3" xfId="42522" xr:uid="{3D012F9F-E4A1-4D3C-A04A-44ED7DA070F6}"/>
    <cellStyle name="Normal 2 2 4 5 6" xfId="17383" xr:uid="{8966B9AF-2477-4BDD-BCAF-A03DB11C7C68}"/>
    <cellStyle name="Normal 2 2 4 5 7" xfId="34142" xr:uid="{AE40CD50-B649-4697-A5A3-8CCAFE91D981}"/>
    <cellStyle name="Normal 2 2 4 6" xfId="1042" xr:uid="{3D26438F-3810-4B96-A8BA-D122083B35AA}"/>
    <cellStyle name="Normal 2 2 4 6 2" xfId="4431" xr:uid="{74DBC3E0-C354-41F8-9F3F-D5EFE79E60E5}"/>
    <cellStyle name="Normal 2 2 4 6 2 2" xfId="12811" xr:uid="{728C7131-0D22-4F59-A0D2-124AB0C47F87}"/>
    <cellStyle name="Normal 2 2 4 6 2 2 2" xfId="29571" xr:uid="{3BF7050E-2DAD-4488-B4AF-8A5F07784F36}"/>
    <cellStyle name="Normal 2 2 4 6 2 2 3" xfId="46330" xr:uid="{4838B142-57A3-41FF-ADC6-C51B918602B3}"/>
    <cellStyle name="Normal 2 2 4 6 2 3" xfId="21191" xr:uid="{9407AD42-A12D-4AB7-AB55-A071D916F48B}"/>
    <cellStyle name="Normal 2 2 4 6 2 4" xfId="37950" xr:uid="{57788758-07FF-4C83-BA8F-07E912E66D33}"/>
    <cellStyle name="Normal 2 2 4 6 3" xfId="6118" xr:uid="{E8581D08-F718-4C98-9F12-B80DD2D51B19}"/>
    <cellStyle name="Normal 2 2 4 6 3 2" xfId="14498" xr:uid="{94233CE0-6C08-460C-B817-D65CA5BFE376}"/>
    <cellStyle name="Normal 2 2 4 6 3 2 2" xfId="31258" xr:uid="{F6193EE3-51DF-46E5-88E7-C4B3DF26E025}"/>
    <cellStyle name="Normal 2 2 4 6 3 2 3" xfId="48017" xr:uid="{CFF537A0-6CEA-4B66-A712-6449C0427DD1}"/>
    <cellStyle name="Normal 2 2 4 6 3 3" xfId="22878" xr:uid="{68CA2F44-89A7-4D86-9A1F-86C9F4A728BB}"/>
    <cellStyle name="Normal 2 2 4 6 3 4" xfId="39637" xr:uid="{F55D2E83-B0E9-49B0-AF7F-2BBE1FB056DC}"/>
    <cellStyle name="Normal 2 2 4 6 4" xfId="2854" xr:uid="{14938706-F5FB-44CB-927A-25E2D82659E0}"/>
    <cellStyle name="Normal 2 2 4 6 4 2" xfId="11234" xr:uid="{6D3800F3-6CBF-417A-9D98-B2AF859F45EF}"/>
    <cellStyle name="Normal 2 2 4 6 4 2 2" xfId="27994" xr:uid="{202A1854-80BF-437C-A72A-527CA4616B27}"/>
    <cellStyle name="Normal 2 2 4 6 4 2 3" xfId="44753" xr:uid="{5B3EF303-7187-45AD-BFA2-C465C5318891}"/>
    <cellStyle name="Normal 2 2 4 6 4 3" xfId="19614" xr:uid="{5654B9A2-8E5E-4166-826A-E55E82BC3AC9}"/>
    <cellStyle name="Normal 2 2 4 6 4 4" xfId="36373" xr:uid="{64F6D0A1-FC9E-4083-A859-34755CD63484}"/>
    <cellStyle name="Normal 2 2 4 6 5" xfId="9431" xr:uid="{DDCD0A28-64F6-4028-9ACB-645E22B815B2}"/>
    <cellStyle name="Normal 2 2 4 6 5 2" xfId="26191" xr:uid="{A5B645DB-012E-49D3-9D56-C42B21BF8291}"/>
    <cellStyle name="Normal 2 2 4 6 5 3" xfId="42950" xr:uid="{7BF20AE9-683F-41B0-8901-73D6EEDCA0FE}"/>
    <cellStyle name="Normal 2 2 4 6 6" xfId="17811" xr:uid="{B5ADFDF3-9669-4F0C-9D73-2E120AD709E1}"/>
    <cellStyle name="Normal 2 2 4 6 7" xfId="34570" xr:uid="{64C93D2C-56E9-44F8-B221-81A8CBA88344}"/>
    <cellStyle name="Normal 2 2 4 7" xfId="1510" xr:uid="{C5A1E004-5EB8-4E2E-A7D7-BBE89F0D5E85}"/>
    <cellStyle name="Normal 2 2 4 7 2" xfId="4899" xr:uid="{DF1B8B53-B5B5-4866-9274-53D965EC77F6}"/>
    <cellStyle name="Normal 2 2 4 7 2 2" xfId="13279" xr:uid="{1111CFE1-0168-43C7-A8A8-714B9B3F4B4E}"/>
    <cellStyle name="Normal 2 2 4 7 2 2 2" xfId="30039" xr:uid="{19A3E4DD-566A-40C5-8262-E614554DF067}"/>
    <cellStyle name="Normal 2 2 4 7 2 2 3" xfId="46798" xr:uid="{3D5EF3CB-5EA4-4EFB-A8B6-C46782577900}"/>
    <cellStyle name="Normal 2 2 4 7 2 3" xfId="21659" xr:uid="{87576862-7F32-470C-8EB1-BC5B798ABCB4}"/>
    <cellStyle name="Normal 2 2 4 7 2 4" xfId="38418" xr:uid="{018534A0-9BBA-4268-8520-A83CF87B9B93}"/>
    <cellStyle name="Normal 2 2 4 7 3" xfId="6586" xr:uid="{036392F7-230A-4D17-8ED9-70D679B098B9}"/>
    <cellStyle name="Normal 2 2 4 7 3 2" xfId="14966" xr:uid="{E06DCEEF-603E-4E3B-B6DB-3B22836D8796}"/>
    <cellStyle name="Normal 2 2 4 7 3 2 2" xfId="31726" xr:uid="{7AF45B85-339B-4F93-BAF5-3B78B441B760}"/>
    <cellStyle name="Normal 2 2 4 7 3 2 3" xfId="48485" xr:uid="{1B7AEB30-7F51-4F85-92D9-837FA56F186A}"/>
    <cellStyle name="Normal 2 2 4 7 3 3" xfId="23346" xr:uid="{1834520D-2F9B-4FFF-85C5-E705311C007B}"/>
    <cellStyle name="Normal 2 2 4 7 3 4" xfId="40105" xr:uid="{7FD8A4A6-6972-45C1-95F7-EC5EBAC03919}"/>
    <cellStyle name="Normal 2 2 4 7 4" xfId="1993" xr:uid="{DA5BF59F-C80D-46E3-B61F-4F3F73BCA56C}"/>
    <cellStyle name="Normal 2 2 4 7 4 2" xfId="10380" xr:uid="{2DFB4E30-D16A-4766-9F76-F9AE91F3DBB0}"/>
    <cellStyle name="Normal 2 2 4 7 4 2 2" xfId="27140" xr:uid="{FFAD32F5-797C-4DD0-8F09-C56912140B8A}"/>
    <cellStyle name="Normal 2 2 4 7 4 2 3" xfId="43899" xr:uid="{A96D956B-1534-4698-AD79-FC74FD7FE2A1}"/>
    <cellStyle name="Normal 2 2 4 7 4 3" xfId="18760" xr:uid="{3246FDE5-41D6-4FAA-8BA0-681964B32672}"/>
    <cellStyle name="Normal 2 2 4 7 4 4" xfId="35519" xr:uid="{FE4D87A3-0D9C-48B5-9FB2-C904EB524D80}"/>
    <cellStyle name="Normal 2 2 4 7 5" xfId="9899" xr:uid="{1AB4AEC6-39FA-4979-8B6E-4079CE51A5F9}"/>
    <cellStyle name="Normal 2 2 4 7 5 2" xfId="26659" xr:uid="{F5734A8D-F1E8-4389-B2E0-7226D2271DF1}"/>
    <cellStyle name="Normal 2 2 4 7 5 3" xfId="43418" xr:uid="{A2B383F2-6993-4F37-9F5D-32276F4205F8}"/>
    <cellStyle name="Normal 2 2 4 7 6" xfId="18279" xr:uid="{9AFF46F3-44F9-483E-849F-628FF8162EB2}"/>
    <cellStyle name="Normal 2 2 4 7 7" xfId="35038" xr:uid="{DB108763-0ABF-424D-BC1F-6B88318D0A0A}"/>
    <cellStyle name="Normal 2 2 4 8" xfId="3628" xr:uid="{6D52E990-CDA3-43BF-9298-35E801ADAB05}"/>
    <cellStyle name="Normal 2 2 4 8 2" xfId="12008" xr:uid="{8E398E8C-4E6F-44A3-A255-733C49E5F4A9}"/>
    <cellStyle name="Normal 2 2 4 8 2 2" xfId="28768" xr:uid="{51695BD1-477C-4076-AA1F-EB910FFC5CF4}"/>
    <cellStyle name="Normal 2 2 4 8 2 3" xfId="45527" xr:uid="{0C0F7EEE-0178-4B58-996C-B4CA4E1E1E87}"/>
    <cellStyle name="Normal 2 2 4 8 3" xfId="20388" xr:uid="{6D16FC20-96AA-46C0-9BBF-ED93101F5F44}"/>
    <cellStyle name="Normal 2 2 4 8 4" xfId="37147" xr:uid="{A9A9C25B-4AC2-4593-885C-EC1A43E576E4}"/>
    <cellStyle name="Normal 2 2 4 9" xfId="5264" xr:uid="{FDBB3F5F-21E7-420B-887A-55FD67B86A9D}"/>
    <cellStyle name="Normal 2 2 4 9 2" xfId="13644" xr:uid="{E1BC4725-9CA7-44D8-BAB8-7B17506283A0}"/>
    <cellStyle name="Normal 2 2 4 9 2 2" xfId="30404" xr:uid="{CFC547A2-992F-425D-B9D4-8A6E8A6EEE72}"/>
    <cellStyle name="Normal 2 2 4 9 2 3" xfId="47163" xr:uid="{2887C49A-2459-4B06-B8EB-4B3CF0A0039A}"/>
    <cellStyle name="Normal 2 2 4 9 3" xfId="22024" xr:uid="{8F9899FD-AC2D-4236-925D-48577354B8F9}"/>
    <cellStyle name="Normal 2 2 4 9 4" xfId="38783" xr:uid="{B7CC6C6A-AB58-445C-9E43-B1C9309DFB2D}"/>
    <cellStyle name="Normal 2 2 5" xfId="156" xr:uid="{273CBA58-EC80-4A7D-816B-2F927D0383E4}"/>
    <cellStyle name="Normal 2 2 5 10" xfId="7399" xr:uid="{49476C8D-6385-4908-A6E1-C569A70818DF}"/>
    <cellStyle name="Normal 2 2 5 10 2" xfId="15779" xr:uid="{4AB779CF-7AEE-4BFB-9A69-F42E29C4F528}"/>
    <cellStyle name="Normal 2 2 5 10 2 2" xfId="32539" xr:uid="{3F17317D-5FC3-4AEB-9508-1B8D493758D7}"/>
    <cellStyle name="Normal 2 2 5 10 2 3" xfId="49298" xr:uid="{FD6E67A8-8E0E-45B4-8354-CFDB78702F20}"/>
    <cellStyle name="Normal 2 2 5 10 3" xfId="24159" xr:uid="{9E3C03F6-13FD-43CA-93C1-FFC4F878BD2D}"/>
    <cellStyle name="Normal 2 2 5 10 4" xfId="40918" xr:uid="{B34760D6-26A3-409F-9ECD-855970CB13FB}"/>
    <cellStyle name="Normal 2 2 5 11" xfId="7805" xr:uid="{2F1F0B2D-6C29-4F7A-A8B1-8418B4A1574C}"/>
    <cellStyle name="Normal 2 2 5 11 2" xfId="16185" xr:uid="{54258F0B-08A8-4AF4-9BD9-B0C22871ACB3}"/>
    <cellStyle name="Normal 2 2 5 11 2 2" xfId="32945" xr:uid="{3983574E-5714-4F90-938C-E1FF0610DF8D}"/>
    <cellStyle name="Normal 2 2 5 11 2 3" xfId="49704" xr:uid="{98559B06-C8CE-4A17-9109-F83FC8D55D4C}"/>
    <cellStyle name="Normal 2 2 5 11 3" xfId="24565" xr:uid="{1945209A-EB40-4FA4-96EF-2F689B92BDF4}"/>
    <cellStyle name="Normal 2 2 5 11 4" xfId="41324" xr:uid="{8A4CD1E5-59E9-42AB-9C22-A083ECF3F013}"/>
    <cellStyle name="Normal 2 2 5 12" xfId="8211" xr:uid="{0074A129-DF2C-43D5-829C-18A24166379D}"/>
    <cellStyle name="Normal 2 2 5 12 2" xfId="16591" xr:uid="{5F135560-0419-44AF-A844-0EAE71669C63}"/>
    <cellStyle name="Normal 2 2 5 12 2 2" xfId="33351" xr:uid="{3DF4B96E-A223-4596-89CD-27DBB5D22A0B}"/>
    <cellStyle name="Normal 2 2 5 12 2 3" xfId="50110" xr:uid="{BC7301B9-E829-4D52-9373-37887A7B5211}"/>
    <cellStyle name="Normal 2 2 5 12 3" xfId="24971" xr:uid="{F96A99E2-4656-4E77-8C93-F21DCC13C6F4}"/>
    <cellStyle name="Normal 2 2 5 12 4" xfId="41730" xr:uid="{DA6A9A55-7BB1-40FD-A8F9-8F53947A1D4A}"/>
    <cellStyle name="Normal 2 2 5 13" xfId="1870" xr:uid="{DE4D161E-E9E3-4FE6-B4EF-AA3A94D1AAE8}"/>
    <cellStyle name="Normal 2 2 5 13 2" xfId="10258" xr:uid="{2364CEA2-B53A-4969-8055-50A2264BB84B}"/>
    <cellStyle name="Normal 2 2 5 13 2 2" xfId="27018" xr:uid="{3A8B0BC8-E918-4876-89E0-0B4C426337B8}"/>
    <cellStyle name="Normal 2 2 5 13 2 3" xfId="43777" xr:uid="{A58E66B0-CC6F-48DF-B0BB-5F979DE79327}"/>
    <cellStyle name="Normal 2 2 5 13 3" xfId="18638" xr:uid="{F19B9293-F712-4FFF-BB28-EA92A43EDEBE}"/>
    <cellStyle name="Normal 2 2 5 13 4" xfId="35397" xr:uid="{A75CC572-26AE-4891-A4A4-23EB0401B4ED}"/>
    <cellStyle name="Normal 2 2 5 14" xfId="8623" xr:uid="{8146A5BD-3B33-4B45-AB71-213463AC59A3}"/>
    <cellStyle name="Normal 2 2 5 14 2" xfId="25383" xr:uid="{2BC4E9A9-3D10-414C-A1CF-B18AD3A06EE1}"/>
    <cellStyle name="Normal 2 2 5 14 3" xfId="42142" xr:uid="{8516F88F-03F9-4283-AA7C-7D1145F374A0}"/>
    <cellStyle name="Normal 2 2 5 15" xfId="17003" xr:uid="{977FB602-C80F-4299-8161-916145D317A4}"/>
    <cellStyle name="Normal 2 2 5 16" xfId="33762" xr:uid="{47B2022C-C9D9-4E2F-A6CC-5E59358C8F43}"/>
    <cellStyle name="Normal 2 2 5 2" xfId="471" xr:uid="{EBB27221-08C9-4072-8B03-BAC250250F64}"/>
    <cellStyle name="Normal 2 2 5 2 10" xfId="8367" xr:uid="{809DE5E3-532D-428A-AD1B-B6491B521139}"/>
    <cellStyle name="Normal 2 2 5 2 10 2" xfId="16747" xr:uid="{DA484964-A496-415E-BEBD-9C5B01BBD2D7}"/>
    <cellStyle name="Normal 2 2 5 2 10 2 2" xfId="33507" xr:uid="{06571176-32EE-4833-B858-72490D12B97F}"/>
    <cellStyle name="Normal 2 2 5 2 10 2 3" xfId="50266" xr:uid="{02A1145E-5809-4F77-A3DC-A63FDC0E39C2}"/>
    <cellStyle name="Normal 2 2 5 2 10 3" xfId="25127" xr:uid="{DEE0DF99-6DE0-4438-B119-EFCE276F33B8}"/>
    <cellStyle name="Normal 2 2 5 2 10 4" xfId="41886" xr:uid="{8E851C6F-6E6B-4694-80EE-25463F274050}"/>
    <cellStyle name="Normal 2 2 5 2 11" xfId="2303" xr:uid="{E48490AF-87D3-4091-8CD4-BE8B9179BB62}"/>
    <cellStyle name="Normal 2 2 5 2 11 2" xfId="10685" xr:uid="{896107C0-F18F-4116-9FE8-B2A248FD46B0}"/>
    <cellStyle name="Normal 2 2 5 2 11 2 2" xfId="27445" xr:uid="{2873E89F-40D5-4D76-BA44-B486BFDB0144}"/>
    <cellStyle name="Normal 2 2 5 2 11 2 3" xfId="44204" xr:uid="{11F9B466-E650-4576-8A19-F7DC33ECA781}"/>
    <cellStyle name="Normal 2 2 5 2 11 3" xfId="19065" xr:uid="{518B69F2-7246-427A-82E4-8FEF77D30A55}"/>
    <cellStyle name="Normal 2 2 5 2 11 4" xfId="35824" xr:uid="{E03FEC13-DF3A-41E1-A52A-CCFDA290186D}"/>
    <cellStyle name="Normal 2 2 5 2 12" xfId="8882" xr:uid="{9BDD08DF-8FA2-4910-BF03-389174B219B5}"/>
    <cellStyle name="Normal 2 2 5 2 12 2" xfId="25642" xr:uid="{A289DF2F-0B2B-4BB9-8F6A-FD7257FE26DA}"/>
    <cellStyle name="Normal 2 2 5 2 12 3" xfId="42401" xr:uid="{06AB2130-082F-4279-8418-8772E4709B84}"/>
    <cellStyle name="Normal 2 2 5 2 13" xfId="17262" xr:uid="{90D1E5BE-880F-4B5C-80F3-2D264143DC09}"/>
    <cellStyle name="Normal 2 2 5 2 14" xfId="34021" xr:uid="{360F9B3F-32FE-4548-A8FF-D3C2D1C7E566}"/>
    <cellStyle name="Normal 2 2 5 2 2" xfId="913" xr:uid="{C304B03F-5DAB-4911-B896-DBED79ACE6AD}"/>
    <cellStyle name="Normal 2 2 5 2 2 2" xfId="4308" xr:uid="{66B2A3E0-D2C5-4F7D-87DF-DD43BA99B15C}"/>
    <cellStyle name="Normal 2 2 5 2 2 2 2" xfId="12688" xr:uid="{91B9FC92-439A-4C00-892B-7A63694E1019}"/>
    <cellStyle name="Normal 2 2 5 2 2 2 2 2" xfId="29448" xr:uid="{CF929175-6D00-49F1-8081-ACBC9AC5E696}"/>
    <cellStyle name="Normal 2 2 5 2 2 2 2 3" xfId="46207" xr:uid="{2A8DAEF3-80A8-484D-B39D-8174AD307430}"/>
    <cellStyle name="Normal 2 2 5 2 2 2 3" xfId="21068" xr:uid="{67322A51-26F1-4CFD-A5B3-136D620A57D6}"/>
    <cellStyle name="Normal 2 2 5 2 2 2 4" xfId="37827" xr:uid="{F0907C1B-B8C3-4DDE-A71A-721985002133}"/>
    <cellStyle name="Normal 2 2 5 2 2 3" xfId="5995" xr:uid="{059FABA3-0721-44ED-9908-FFB48CE6799F}"/>
    <cellStyle name="Normal 2 2 5 2 2 3 2" xfId="14375" xr:uid="{DEDBFD8B-AA68-44FF-A9F8-AB63FA041F0E}"/>
    <cellStyle name="Normal 2 2 5 2 2 3 2 2" xfId="31135" xr:uid="{8EB8AFE4-BA37-4AD5-BF7F-618CBDC8A631}"/>
    <cellStyle name="Normal 2 2 5 2 2 3 2 3" xfId="47894" xr:uid="{CAC2F2F6-F553-4816-98B5-63C71930DE57}"/>
    <cellStyle name="Normal 2 2 5 2 2 3 3" xfId="22755" xr:uid="{64D268C5-ADA7-4734-B178-B4F54D083CDF}"/>
    <cellStyle name="Normal 2 2 5 2 2 3 4" xfId="39514" xr:uid="{9BB53A10-F84E-4FBC-A470-E9A5FAD97FBA}"/>
    <cellStyle name="Normal 2 2 5 2 2 4" xfId="2731" xr:uid="{EB85C3C1-68CD-4A45-AB93-57EF2D0DEF89}"/>
    <cellStyle name="Normal 2 2 5 2 2 4 2" xfId="11111" xr:uid="{1BC847A2-F3D6-4D06-92B1-C800E8A381AD}"/>
    <cellStyle name="Normal 2 2 5 2 2 4 2 2" xfId="27871" xr:uid="{AC6C3ABA-D676-4E3B-B40B-73ADCBFDD613}"/>
    <cellStyle name="Normal 2 2 5 2 2 4 2 3" xfId="44630" xr:uid="{ED742260-8151-49F7-B75A-427C7D15BA83}"/>
    <cellStyle name="Normal 2 2 5 2 2 4 3" xfId="19491" xr:uid="{873006CC-D058-4C9D-A802-D77ED2375487}"/>
    <cellStyle name="Normal 2 2 5 2 2 4 4" xfId="36250" xr:uid="{8FF16D54-A503-4B25-BDA1-1EE4236E5AC4}"/>
    <cellStyle name="Normal 2 2 5 2 2 5" xfId="9308" xr:uid="{D139FD0C-49DF-4CF0-9AA5-EA0C353224DB}"/>
    <cellStyle name="Normal 2 2 5 2 2 5 2" xfId="26068" xr:uid="{17A99088-C0BC-4C80-961A-74FF641F4437}"/>
    <cellStyle name="Normal 2 2 5 2 2 5 3" xfId="42827" xr:uid="{95D69DD9-B5B1-4EE6-87D5-967E0749B7C1}"/>
    <cellStyle name="Normal 2 2 5 2 2 6" xfId="17688" xr:uid="{205F9F52-4F2D-4A15-9CDB-701EC8C66656}"/>
    <cellStyle name="Normal 2 2 5 2 2 7" xfId="34447" xr:uid="{848E2206-FE80-4B75-94C8-5826BEC8419B}"/>
    <cellStyle name="Normal 2 2 5 2 3" xfId="1347" xr:uid="{831BAFD5-B944-4F64-B4C6-1E376714F2D8}"/>
    <cellStyle name="Normal 2 2 5 2 3 2" xfId="4736" xr:uid="{2316BF60-4518-422E-A80C-49DC3D4239A0}"/>
    <cellStyle name="Normal 2 2 5 2 3 2 2" xfId="13116" xr:uid="{BE59C5F8-FF56-49FF-8F11-BC75D21DAF1F}"/>
    <cellStyle name="Normal 2 2 5 2 3 2 2 2" xfId="29876" xr:uid="{253384E2-E3F8-4241-AE73-EA2CA07ACF6D}"/>
    <cellStyle name="Normal 2 2 5 2 3 2 2 3" xfId="46635" xr:uid="{F97C26B5-D430-492C-8E0A-02D56566632B}"/>
    <cellStyle name="Normal 2 2 5 2 3 2 3" xfId="21496" xr:uid="{E010E35B-2103-4743-AC1F-70EF6F828E2E}"/>
    <cellStyle name="Normal 2 2 5 2 3 2 4" xfId="38255" xr:uid="{1CD9676C-60F2-42F0-968C-19E80D4B813D}"/>
    <cellStyle name="Normal 2 2 5 2 3 3" xfId="6423" xr:uid="{BDE7B6F8-9A91-486D-935F-CC23A32C0D2B}"/>
    <cellStyle name="Normal 2 2 5 2 3 3 2" xfId="14803" xr:uid="{047EBA47-D03D-43B5-ACAE-82C0F3BC0882}"/>
    <cellStyle name="Normal 2 2 5 2 3 3 2 2" xfId="31563" xr:uid="{C5999AC6-31F5-4F8C-89E4-C1CF274BE7A9}"/>
    <cellStyle name="Normal 2 2 5 2 3 3 2 3" xfId="48322" xr:uid="{2FC8DDAE-D2F4-4961-8C35-4A5A876AE312}"/>
    <cellStyle name="Normal 2 2 5 2 3 3 3" xfId="23183" xr:uid="{EF659BAC-67A0-457A-9146-624F6172F6DE}"/>
    <cellStyle name="Normal 2 2 5 2 3 3 4" xfId="39942" xr:uid="{5884151C-CBF7-494B-92CA-6640001D0AAA}"/>
    <cellStyle name="Normal 2 2 5 2 3 4" xfId="3159" xr:uid="{354BDDCD-70CA-4ADF-8963-BA54284E0F9B}"/>
    <cellStyle name="Normal 2 2 5 2 3 4 2" xfId="11539" xr:uid="{939D79C8-D2B0-4AC0-85B6-B99833ECCAE3}"/>
    <cellStyle name="Normal 2 2 5 2 3 4 2 2" xfId="28299" xr:uid="{C12556A3-BD27-406F-B2E2-4F846032B5B3}"/>
    <cellStyle name="Normal 2 2 5 2 3 4 2 3" xfId="45058" xr:uid="{D36FFDAC-150A-4A80-A250-4B85AE985E77}"/>
    <cellStyle name="Normal 2 2 5 2 3 4 3" xfId="19919" xr:uid="{9DD306DB-6136-475B-AD76-95C9346BEE9E}"/>
    <cellStyle name="Normal 2 2 5 2 3 4 4" xfId="36678" xr:uid="{67306762-5D57-4A86-BA97-AE6189E9A613}"/>
    <cellStyle name="Normal 2 2 5 2 3 5" xfId="9736" xr:uid="{AA7FB9F2-AC1B-4973-9FA6-599A86307BD8}"/>
    <cellStyle name="Normal 2 2 5 2 3 5 2" xfId="26496" xr:uid="{1D505068-11B2-4551-AFC8-0150E9459811}"/>
    <cellStyle name="Normal 2 2 5 2 3 5 3" xfId="43255" xr:uid="{A467D4ED-4169-43DA-9EC0-DEFB8277C7BC}"/>
    <cellStyle name="Normal 2 2 5 2 3 6" xfId="18116" xr:uid="{AAEC71DF-4D43-4CDA-840B-F59AAB2B1471}"/>
    <cellStyle name="Normal 2 2 5 2 3 7" xfId="34875" xr:uid="{A9E4E319-C59A-491E-8511-B701D85754C5}"/>
    <cellStyle name="Normal 2 2 5 2 4" xfId="1667" xr:uid="{F5F9027D-1983-4395-8107-235D109AB934}"/>
    <cellStyle name="Normal 2 2 5 2 4 2" xfId="5056" xr:uid="{09CBB713-E98D-4EBD-BD5F-5B7209743330}"/>
    <cellStyle name="Normal 2 2 5 2 4 2 2" xfId="13436" xr:uid="{2C05ECAD-18B3-42B6-A535-BEE9E1D787D3}"/>
    <cellStyle name="Normal 2 2 5 2 4 2 2 2" xfId="30196" xr:uid="{3151FBD9-7D08-4690-9862-8F47E52A9A02}"/>
    <cellStyle name="Normal 2 2 5 2 4 2 2 3" xfId="46955" xr:uid="{62FC1352-612C-476F-94E5-4084E2E555E6}"/>
    <cellStyle name="Normal 2 2 5 2 4 2 3" xfId="21816" xr:uid="{ACD06BC5-8A61-470D-B343-349F76B5A6A7}"/>
    <cellStyle name="Normal 2 2 5 2 4 2 4" xfId="38575" xr:uid="{FF5CCD79-E1C2-4F55-9A5D-C899E6890C2D}"/>
    <cellStyle name="Normal 2 2 5 2 4 3" xfId="6743" xr:uid="{DC36AC81-F0FA-4D34-970B-D5FE71931D24}"/>
    <cellStyle name="Normal 2 2 5 2 4 3 2" xfId="15123" xr:uid="{30ADD4DC-047A-4CA0-BE0B-0CCAF289B982}"/>
    <cellStyle name="Normal 2 2 5 2 4 3 2 2" xfId="31883" xr:uid="{8AF5C52D-2F27-464B-BD01-5BA6D8CA6921}"/>
    <cellStyle name="Normal 2 2 5 2 4 3 2 3" xfId="48642" xr:uid="{CEA06CFD-1DC5-4FB4-B2B2-B9F3FACBB443}"/>
    <cellStyle name="Normal 2 2 5 2 4 3 3" xfId="23503" xr:uid="{55394AD2-08E3-4614-9395-AB175C77F6AF}"/>
    <cellStyle name="Normal 2 2 5 2 4 3 4" xfId="40262" xr:uid="{2D62E165-74B7-43B4-9F80-7991ACEC7131}"/>
    <cellStyle name="Normal 2 2 5 2 4 4" xfId="3367" xr:uid="{0506B276-76D5-4E3D-B85A-D3B5F79700B9}"/>
    <cellStyle name="Normal 2 2 5 2 4 4 2" xfId="11747" xr:uid="{D12B46AD-55D4-4FAD-A41A-4684398AF079}"/>
    <cellStyle name="Normal 2 2 5 2 4 4 2 2" xfId="28507" xr:uid="{45EADEF7-B7A5-48E1-A71C-33FE2558B5A9}"/>
    <cellStyle name="Normal 2 2 5 2 4 4 2 3" xfId="45266" xr:uid="{ADE6EC16-B244-4067-92C3-C3D94C9D4B47}"/>
    <cellStyle name="Normal 2 2 5 2 4 4 3" xfId="20127" xr:uid="{2A0A561D-58CA-452E-A155-AA5E9E5EE844}"/>
    <cellStyle name="Normal 2 2 5 2 4 4 4" xfId="36886" xr:uid="{11CF4F1C-CD5E-4B06-93CE-D1249073E1A6}"/>
    <cellStyle name="Normal 2 2 5 2 4 5" xfId="10056" xr:uid="{B9C0061F-45B8-477D-A3C9-7202FAD92DC9}"/>
    <cellStyle name="Normal 2 2 5 2 4 5 2" xfId="26816" xr:uid="{B9904A4A-847E-4932-98B1-B1E12CD37B31}"/>
    <cellStyle name="Normal 2 2 5 2 4 5 3" xfId="43575" xr:uid="{F64B823D-097C-4E5F-B630-72751E91DBA0}"/>
    <cellStyle name="Normal 2 2 5 2 4 6" xfId="18436" xr:uid="{FFC5D58C-FFF2-421D-AF75-FE12C63A2957}"/>
    <cellStyle name="Normal 2 2 5 2 4 7" xfId="35195" xr:uid="{FD9BEC53-E4EC-44AF-9315-1521E41AABFA}"/>
    <cellStyle name="Normal 2 2 5 2 5" xfId="3786" xr:uid="{B33A6D1F-0C3E-4755-98C1-A819A16794C1}"/>
    <cellStyle name="Normal 2 2 5 2 5 2" xfId="12166" xr:uid="{8C81824A-387F-4F26-9B8B-7B1E0A7D5BA1}"/>
    <cellStyle name="Normal 2 2 5 2 5 2 2" xfId="28926" xr:uid="{D934E698-4034-4A8B-B4DC-C28D7242533C}"/>
    <cellStyle name="Normal 2 2 5 2 5 2 3" xfId="45685" xr:uid="{BE4A3713-62B7-4389-B47A-A40855642E1E}"/>
    <cellStyle name="Normal 2 2 5 2 5 3" xfId="20546" xr:uid="{37ABBC26-257D-444C-BBA9-7CF98B4A0289}"/>
    <cellStyle name="Normal 2 2 5 2 5 4" xfId="37305" xr:uid="{8594DEC5-E2AA-4C87-AEC0-01B54105AE7B}"/>
    <cellStyle name="Normal 2 2 5 2 6" xfId="5569" xr:uid="{489696E6-3E63-45A2-A7DC-51B87CE639F7}"/>
    <cellStyle name="Normal 2 2 5 2 6 2" xfId="13949" xr:uid="{B94AF192-D968-4491-BC32-4181117AE12E}"/>
    <cellStyle name="Normal 2 2 5 2 6 2 2" xfId="30709" xr:uid="{66FBD2F2-69B2-4D1C-AF66-E2245AC7C513}"/>
    <cellStyle name="Normal 2 2 5 2 6 2 3" xfId="47468" xr:uid="{CBB328ED-1BF9-457D-9C89-BF2612D79567}"/>
    <cellStyle name="Normal 2 2 5 2 6 3" xfId="22329" xr:uid="{B218DF78-B473-4D73-BD22-0A99EB493245}"/>
    <cellStyle name="Normal 2 2 5 2 6 4" xfId="39088" xr:uid="{D9D4033F-AE19-4DC6-AD4A-8E5321A9BD8C}"/>
    <cellStyle name="Normal 2 2 5 2 7" xfId="7149" xr:uid="{64BFB5F3-1F6C-49CA-87B8-A432EA21DA36}"/>
    <cellStyle name="Normal 2 2 5 2 7 2" xfId="15529" xr:uid="{3E7427B9-ADC1-4C3A-8F21-48BCECDB8321}"/>
    <cellStyle name="Normal 2 2 5 2 7 2 2" xfId="32289" xr:uid="{2ACFEB10-8697-4A8A-BAC2-A8AC41C89E88}"/>
    <cellStyle name="Normal 2 2 5 2 7 2 3" xfId="49048" xr:uid="{A898561B-4620-4C0F-B0F4-CF6BA9A2C124}"/>
    <cellStyle name="Normal 2 2 5 2 7 3" xfId="23909" xr:uid="{D6F8F8D1-48B1-4578-B96E-F2599768F141}"/>
    <cellStyle name="Normal 2 2 5 2 7 4" xfId="40668" xr:uid="{CF6608FF-E917-4625-A883-B579BE81E9AA}"/>
    <cellStyle name="Normal 2 2 5 2 8" xfId="7555" xr:uid="{986DF4B2-C40D-4EAD-A65D-CC659A81873C}"/>
    <cellStyle name="Normal 2 2 5 2 8 2" xfId="15935" xr:uid="{1F337251-A682-4344-B49C-73A33639BA75}"/>
    <cellStyle name="Normal 2 2 5 2 8 2 2" xfId="32695" xr:uid="{22FD284A-CB96-4571-A861-CB79B276F4D8}"/>
    <cellStyle name="Normal 2 2 5 2 8 2 3" xfId="49454" xr:uid="{3C211D0D-DF59-4372-B797-4311B1AAEEA7}"/>
    <cellStyle name="Normal 2 2 5 2 8 3" xfId="24315" xr:uid="{4C40A8A6-6268-4D99-BA2A-2881822730F7}"/>
    <cellStyle name="Normal 2 2 5 2 8 4" xfId="41074" xr:uid="{7DF1D0EB-6B79-4FC0-9B90-50BF4506B16C}"/>
    <cellStyle name="Normal 2 2 5 2 9" xfId="7961" xr:uid="{49B506CA-D22F-4612-8494-F74EF646D674}"/>
    <cellStyle name="Normal 2 2 5 2 9 2" xfId="16341" xr:uid="{0B6CEB64-A027-4440-A9E4-11E80E4459C8}"/>
    <cellStyle name="Normal 2 2 5 2 9 2 2" xfId="33101" xr:uid="{F2940B62-0335-41E1-8B52-067E5A73963F}"/>
    <cellStyle name="Normal 2 2 5 2 9 2 3" xfId="49860" xr:uid="{1E210164-A4AB-4D78-8D85-334363A0F1DE}"/>
    <cellStyle name="Normal 2 2 5 2 9 3" xfId="24721" xr:uid="{CD274F58-0AC0-4641-BBEF-AD42CA606D78}"/>
    <cellStyle name="Normal 2 2 5 2 9 4" xfId="41480" xr:uid="{D89C89C3-A660-4CA0-85C1-FCC01033B34F}"/>
    <cellStyle name="Normal 2 2 5 3" xfId="472" xr:uid="{5DE00199-9419-4830-89A4-85C9CB943E69}"/>
    <cellStyle name="Normal 2 2 5 3 10" xfId="8482" xr:uid="{2DD54991-EC96-4052-A72F-E3760D0ADC1D}"/>
    <cellStyle name="Normal 2 2 5 3 10 2" xfId="16862" xr:uid="{C18DDBD2-A3F4-4399-B153-BC93D09ED7CA}"/>
    <cellStyle name="Normal 2 2 5 3 10 2 2" xfId="33622" xr:uid="{31CB1E84-91D5-4046-92EA-81AED1E23D7D}"/>
    <cellStyle name="Normal 2 2 5 3 10 2 3" xfId="50381" xr:uid="{02D8578B-84E7-41E1-9EC4-D668AFF44BE5}"/>
    <cellStyle name="Normal 2 2 5 3 10 3" xfId="25242" xr:uid="{617DF7FC-4C37-4408-A707-2A1402F133F1}"/>
    <cellStyle name="Normal 2 2 5 3 10 4" xfId="42001" xr:uid="{490233EA-09FC-4EE6-B2F8-FAC0773D3240}"/>
    <cellStyle name="Normal 2 2 5 3 11" xfId="2304" xr:uid="{FCAF2BE9-2FAB-4ACA-A6D5-CE91F438FA03}"/>
    <cellStyle name="Normal 2 2 5 3 11 2" xfId="10686" xr:uid="{B4F2A2C7-5A7B-44E3-8148-0EA94EC724D3}"/>
    <cellStyle name="Normal 2 2 5 3 11 2 2" xfId="27446" xr:uid="{01887B6E-5F5F-424D-8134-872006C7AE54}"/>
    <cellStyle name="Normal 2 2 5 3 11 2 3" xfId="44205" xr:uid="{5A9D5826-34B3-48EC-B2A9-F2A60CEF8A96}"/>
    <cellStyle name="Normal 2 2 5 3 11 3" xfId="19066" xr:uid="{FC1D885E-A9D2-4202-B6BE-C9A8EF9F6B1C}"/>
    <cellStyle name="Normal 2 2 5 3 11 4" xfId="35825" xr:uid="{C49C6286-59EC-44D2-A457-AA6E36D7FE4F}"/>
    <cellStyle name="Normal 2 2 5 3 12" xfId="8883" xr:uid="{11FD084F-631A-49C5-AF48-9A41726C6C11}"/>
    <cellStyle name="Normal 2 2 5 3 12 2" xfId="25643" xr:uid="{E732926E-3DDF-45EC-921A-74D6A4BD8B51}"/>
    <cellStyle name="Normal 2 2 5 3 12 3" xfId="42402" xr:uid="{9BEF1F86-E9B4-4494-B1DF-CE356E486F94}"/>
    <cellStyle name="Normal 2 2 5 3 13" xfId="17263" xr:uid="{86BB207B-79C4-4CF3-A012-7E033E73B84A}"/>
    <cellStyle name="Normal 2 2 5 3 14" xfId="34022" xr:uid="{5D8E04A8-5DE7-436A-A748-263A3AF54ECB}"/>
    <cellStyle name="Normal 2 2 5 3 2" xfId="914" xr:uid="{E0E6F97A-DD81-4D5A-8031-8DC6CC5EC2CF}"/>
    <cellStyle name="Normal 2 2 5 3 2 2" xfId="4309" xr:uid="{55B64136-8281-420B-8DFB-10AF461D980D}"/>
    <cellStyle name="Normal 2 2 5 3 2 2 2" xfId="12689" xr:uid="{EC5C0380-350C-4D6D-A05B-E8CD25AB747F}"/>
    <cellStyle name="Normal 2 2 5 3 2 2 2 2" xfId="29449" xr:uid="{7F767202-255F-40E9-AA85-BC5E39FBDF24}"/>
    <cellStyle name="Normal 2 2 5 3 2 2 2 3" xfId="46208" xr:uid="{D1B5F3E1-F6F5-4BF9-8DDC-1FAD147D9C08}"/>
    <cellStyle name="Normal 2 2 5 3 2 2 3" xfId="21069" xr:uid="{EF9CB5C8-5379-4DDA-B94D-FB8CCD6EA6A3}"/>
    <cellStyle name="Normal 2 2 5 3 2 2 4" xfId="37828" xr:uid="{52BFE2A7-C737-4DBF-929D-6EBC36DC177A}"/>
    <cellStyle name="Normal 2 2 5 3 2 3" xfId="5996" xr:uid="{E58BD001-D09A-40FB-9250-5D4ED491507F}"/>
    <cellStyle name="Normal 2 2 5 3 2 3 2" xfId="14376" xr:uid="{76D22428-AAA2-45E8-B503-9158A9EAAB83}"/>
    <cellStyle name="Normal 2 2 5 3 2 3 2 2" xfId="31136" xr:uid="{BB9B97A4-BACA-4D2D-9D7B-10394F6737FC}"/>
    <cellStyle name="Normal 2 2 5 3 2 3 2 3" xfId="47895" xr:uid="{9FF9D993-E269-479B-8828-A16DEBA04715}"/>
    <cellStyle name="Normal 2 2 5 3 2 3 3" xfId="22756" xr:uid="{AD2FBBF8-BEF5-4BF0-A1B2-2AA3EA042816}"/>
    <cellStyle name="Normal 2 2 5 3 2 3 4" xfId="39515" xr:uid="{12DA8E35-1C94-451B-96DF-43A80F0C589E}"/>
    <cellStyle name="Normal 2 2 5 3 2 4" xfId="2732" xr:uid="{938F38F8-D3E8-4AC0-B3F2-104BDA5269C8}"/>
    <cellStyle name="Normal 2 2 5 3 2 4 2" xfId="11112" xr:uid="{11B122D0-F41E-4824-85DD-138A6C361C02}"/>
    <cellStyle name="Normal 2 2 5 3 2 4 2 2" xfId="27872" xr:uid="{E377B003-E2C0-43C1-9411-E4D4D1C8FA9B}"/>
    <cellStyle name="Normal 2 2 5 3 2 4 2 3" xfId="44631" xr:uid="{DB923ED4-8B72-4C1C-A557-3E37A60520A0}"/>
    <cellStyle name="Normal 2 2 5 3 2 4 3" xfId="19492" xr:uid="{187BD295-E67B-49D5-82D9-E125A3266F0C}"/>
    <cellStyle name="Normal 2 2 5 3 2 4 4" xfId="36251" xr:uid="{F5A461D6-36B7-408F-AFFF-D7A619A67E0C}"/>
    <cellStyle name="Normal 2 2 5 3 2 5" xfId="9309" xr:uid="{45DB8217-2BFB-49C9-953D-4B06318FC56A}"/>
    <cellStyle name="Normal 2 2 5 3 2 5 2" xfId="26069" xr:uid="{F616A2ED-8AF6-4461-BC1B-E569FD1813AD}"/>
    <cellStyle name="Normal 2 2 5 3 2 5 3" xfId="42828" xr:uid="{8845B2D4-D8BA-4C29-879D-5DF07CCCF2C3}"/>
    <cellStyle name="Normal 2 2 5 3 2 6" xfId="17689" xr:uid="{13BE4097-F2FA-42F8-9BDF-A3293E7C233C}"/>
    <cellStyle name="Normal 2 2 5 3 2 7" xfId="34448" xr:uid="{0528EBFB-0753-4346-8268-9CAE4DF14D2E}"/>
    <cellStyle name="Normal 2 2 5 3 3" xfId="1348" xr:uid="{B7EE4930-E5EE-4081-B3F7-6076930D114F}"/>
    <cellStyle name="Normal 2 2 5 3 3 2" xfId="4737" xr:uid="{C6AE81BA-C5D9-452E-8F18-2A199992CEC5}"/>
    <cellStyle name="Normal 2 2 5 3 3 2 2" xfId="13117" xr:uid="{9B079ACC-CB65-442C-B862-03C93B75B634}"/>
    <cellStyle name="Normal 2 2 5 3 3 2 2 2" xfId="29877" xr:uid="{41DE993F-93DE-4117-AB01-037DA711C458}"/>
    <cellStyle name="Normal 2 2 5 3 3 2 2 3" xfId="46636" xr:uid="{0D7C4DDC-19A3-4C71-937E-BB9F646F2CE9}"/>
    <cellStyle name="Normal 2 2 5 3 3 2 3" xfId="21497" xr:uid="{6C87D8EA-B782-42BD-9526-3C3A88F0A032}"/>
    <cellStyle name="Normal 2 2 5 3 3 2 4" xfId="38256" xr:uid="{1CA9F1F5-C29F-4270-8D64-2B8BA4A4D2E2}"/>
    <cellStyle name="Normal 2 2 5 3 3 3" xfId="6424" xr:uid="{50B64A80-B1E4-4211-B898-29D5037244B8}"/>
    <cellStyle name="Normal 2 2 5 3 3 3 2" xfId="14804" xr:uid="{FEEF900F-95CB-43E3-BA7D-02B614206760}"/>
    <cellStyle name="Normal 2 2 5 3 3 3 2 2" xfId="31564" xr:uid="{34AB31AB-A6A5-412E-A532-6AA6ED99B296}"/>
    <cellStyle name="Normal 2 2 5 3 3 3 2 3" xfId="48323" xr:uid="{D9180D82-7D8C-4129-9551-6C314C13D916}"/>
    <cellStyle name="Normal 2 2 5 3 3 3 3" xfId="23184" xr:uid="{2927F0EF-0224-43CA-AE57-48513B2222CC}"/>
    <cellStyle name="Normal 2 2 5 3 3 3 4" xfId="39943" xr:uid="{BC78CE23-A905-405A-A5F2-C01260D675CD}"/>
    <cellStyle name="Normal 2 2 5 3 3 4" xfId="3160" xr:uid="{D41FE7B4-0786-456B-BFE4-CAD74A03E7A7}"/>
    <cellStyle name="Normal 2 2 5 3 3 4 2" xfId="11540" xr:uid="{D8B4BED3-C3A2-4FED-B2CA-D0D609777032}"/>
    <cellStyle name="Normal 2 2 5 3 3 4 2 2" xfId="28300" xr:uid="{0CB2B092-EA18-4B34-B653-1927C1A00A4C}"/>
    <cellStyle name="Normal 2 2 5 3 3 4 2 3" xfId="45059" xr:uid="{A2753C2F-D479-4EDD-8812-E79C2C24C933}"/>
    <cellStyle name="Normal 2 2 5 3 3 4 3" xfId="19920" xr:uid="{C910F0E9-7629-4F7E-940A-582CF2911048}"/>
    <cellStyle name="Normal 2 2 5 3 3 4 4" xfId="36679" xr:uid="{5B7931FB-9274-48C6-AA6E-C16AA8632635}"/>
    <cellStyle name="Normal 2 2 5 3 3 5" xfId="9737" xr:uid="{E4774A70-710D-4D97-B7BE-6AD06ED9D9EA}"/>
    <cellStyle name="Normal 2 2 5 3 3 5 2" xfId="26497" xr:uid="{C0AFAA1F-20A3-4D1A-B998-6F8A7C1E612B}"/>
    <cellStyle name="Normal 2 2 5 3 3 5 3" xfId="43256" xr:uid="{EEF2FA27-7A73-40B0-A2D0-D7A08F5793E8}"/>
    <cellStyle name="Normal 2 2 5 3 3 6" xfId="18117" xr:uid="{31015305-0F0F-4213-9869-3BC6E3ED6214}"/>
    <cellStyle name="Normal 2 2 5 3 3 7" xfId="34876" xr:uid="{D6FD5499-6DE3-489F-B6E7-8E8598BC5251}"/>
    <cellStyle name="Normal 2 2 5 3 4" xfId="1782" xr:uid="{A32F08AE-05DC-4FD6-BF44-9D7884AB23B9}"/>
    <cellStyle name="Normal 2 2 5 3 4 2" xfId="5171" xr:uid="{3439E71F-5153-48D9-B282-3A9D0984560D}"/>
    <cellStyle name="Normal 2 2 5 3 4 2 2" xfId="13551" xr:uid="{63CBD6C2-2975-473E-83E1-445F96208EA6}"/>
    <cellStyle name="Normal 2 2 5 3 4 2 2 2" xfId="30311" xr:uid="{B3FD8B67-9114-4142-B945-D862075B007E}"/>
    <cellStyle name="Normal 2 2 5 3 4 2 2 3" xfId="47070" xr:uid="{3A112CC7-EBFC-4834-BF39-1C33697CA661}"/>
    <cellStyle name="Normal 2 2 5 3 4 2 3" xfId="21931" xr:uid="{9D8C2612-AFFB-4FD1-BC50-7FCE940A2557}"/>
    <cellStyle name="Normal 2 2 5 3 4 2 4" xfId="38690" xr:uid="{A7701641-0698-448F-B946-307C79DB7650}"/>
    <cellStyle name="Normal 2 2 5 3 4 3" xfId="6858" xr:uid="{D3758198-F735-4F97-A429-66B4D9183C9C}"/>
    <cellStyle name="Normal 2 2 5 3 4 3 2" xfId="15238" xr:uid="{18A7DD8E-96D7-4A39-AB28-4A28FC15E477}"/>
    <cellStyle name="Normal 2 2 5 3 4 3 2 2" xfId="31998" xr:uid="{AE148681-1087-45A7-948D-D4B9FFACBE2B}"/>
    <cellStyle name="Normal 2 2 5 3 4 3 2 3" xfId="48757" xr:uid="{A2ED1128-7259-4E82-9D63-EE6562FAD826}"/>
    <cellStyle name="Normal 2 2 5 3 4 3 3" xfId="23618" xr:uid="{A6047CF4-A7DD-4A88-B811-F15EFB5A8127}"/>
    <cellStyle name="Normal 2 2 5 3 4 3 4" xfId="40377" xr:uid="{4BDF5FFF-A59D-4A7E-9AAE-53179F59AB13}"/>
    <cellStyle name="Normal 2 2 5 3 4 4" xfId="3481" xr:uid="{752CD759-F2A0-4E15-A6BD-17FF855334E8}"/>
    <cellStyle name="Normal 2 2 5 3 4 4 2" xfId="11861" xr:uid="{17C78269-FEAF-45E4-BF3E-14D890C02F8C}"/>
    <cellStyle name="Normal 2 2 5 3 4 4 2 2" xfId="28621" xr:uid="{3DF15BA6-E4F4-4589-A744-B4FC12026388}"/>
    <cellStyle name="Normal 2 2 5 3 4 4 2 3" xfId="45380" xr:uid="{60FC6692-8E3A-4D2D-B204-60BADB4B9A28}"/>
    <cellStyle name="Normal 2 2 5 3 4 4 3" xfId="20241" xr:uid="{6CA88391-34B6-4B71-9874-E1F4224BCECB}"/>
    <cellStyle name="Normal 2 2 5 3 4 4 4" xfId="37000" xr:uid="{C0E2BD5A-41FC-4502-9075-2F68F2C838BB}"/>
    <cellStyle name="Normal 2 2 5 3 4 5" xfId="10171" xr:uid="{CF4D66EA-F3F3-4710-A19E-4169BF68F76C}"/>
    <cellStyle name="Normal 2 2 5 3 4 5 2" xfId="26931" xr:uid="{F6A2F87B-AC5A-4124-98BA-918CB1B2CB05}"/>
    <cellStyle name="Normal 2 2 5 3 4 5 3" xfId="43690" xr:uid="{9FC97E22-5E7D-4AC3-90C7-5F05F7C2D309}"/>
    <cellStyle name="Normal 2 2 5 3 4 6" xfId="18551" xr:uid="{0C3F294D-8ADE-4073-A455-9A21546EAFBE}"/>
    <cellStyle name="Normal 2 2 5 3 4 7" xfId="35310" xr:uid="{66063235-CB0D-4D61-820C-1C7D18A023E1}"/>
    <cellStyle name="Normal 2 2 5 3 5" xfId="3901" xr:uid="{48F0AC2F-2CD8-420B-9108-A09562A586E9}"/>
    <cellStyle name="Normal 2 2 5 3 5 2" xfId="12281" xr:uid="{960BCFB0-F6AF-44FB-BD1A-612EB6C2918B}"/>
    <cellStyle name="Normal 2 2 5 3 5 2 2" xfId="29041" xr:uid="{3CAAB1DF-73E5-44C0-BCF3-73A160A67CC0}"/>
    <cellStyle name="Normal 2 2 5 3 5 2 3" xfId="45800" xr:uid="{1170F75D-4B75-49F5-BB8E-247D370A83D2}"/>
    <cellStyle name="Normal 2 2 5 3 5 3" xfId="20661" xr:uid="{EF532CC1-6862-4F3A-A7A2-F6AE84915E5B}"/>
    <cellStyle name="Normal 2 2 5 3 5 4" xfId="37420" xr:uid="{507D44A2-DBC5-49FB-A905-115F59D6C030}"/>
    <cellStyle name="Normal 2 2 5 3 6" xfId="5570" xr:uid="{B177500A-0F36-4136-8E2B-F22211C8FA9D}"/>
    <cellStyle name="Normal 2 2 5 3 6 2" xfId="13950" xr:uid="{D6F40B69-E036-4CD2-9355-B19BEE2EB15E}"/>
    <cellStyle name="Normal 2 2 5 3 6 2 2" xfId="30710" xr:uid="{567D397E-6487-40D4-9667-6F841FC12D9F}"/>
    <cellStyle name="Normal 2 2 5 3 6 2 3" xfId="47469" xr:uid="{936C58E4-22FF-4D44-A93A-4C1B7919F65E}"/>
    <cellStyle name="Normal 2 2 5 3 6 3" xfId="22330" xr:uid="{CB42673D-44AD-49A0-A313-9F44C272DB46}"/>
    <cellStyle name="Normal 2 2 5 3 6 4" xfId="39089" xr:uid="{765D25FE-2B05-495A-9EE3-58C8F3141DE9}"/>
    <cellStyle name="Normal 2 2 5 3 7" xfId="7264" xr:uid="{7C2C569A-75CB-4009-B4F9-D4238E737986}"/>
    <cellStyle name="Normal 2 2 5 3 7 2" xfId="15644" xr:uid="{9CF81E83-1551-4927-9F66-F0A1D5C7FD40}"/>
    <cellStyle name="Normal 2 2 5 3 7 2 2" xfId="32404" xr:uid="{21C85EBF-24DF-4281-A141-8A8E5EBC8770}"/>
    <cellStyle name="Normal 2 2 5 3 7 2 3" xfId="49163" xr:uid="{66E775AB-8D9D-4611-A997-107641EE455F}"/>
    <cellStyle name="Normal 2 2 5 3 7 3" xfId="24024" xr:uid="{288AAA32-DC81-4C87-A4CB-B8796CCCDAE2}"/>
    <cellStyle name="Normal 2 2 5 3 7 4" xfId="40783" xr:uid="{A7C84A8F-AF97-4A1E-9BBA-D45596615EE0}"/>
    <cellStyle name="Normal 2 2 5 3 8" xfId="7670" xr:uid="{24ABBFC4-6DD1-4540-A1DC-4233C86FE062}"/>
    <cellStyle name="Normal 2 2 5 3 8 2" xfId="16050" xr:uid="{BCFBB11D-A0A7-4D35-8FEB-AF2F2F76340D}"/>
    <cellStyle name="Normal 2 2 5 3 8 2 2" xfId="32810" xr:uid="{8CC46AC6-E503-411A-B00F-2CF2123787D4}"/>
    <cellStyle name="Normal 2 2 5 3 8 2 3" xfId="49569" xr:uid="{E3D2C649-37B8-4764-8AF7-502FD4A034CF}"/>
    <cellStyle name="Normal 2 2 5 3 8 3" xfId="24430" xr:uid="{E9A7E93C-E9D3-4D46-910E-C04F868C1EB6}"/>
    <cellStyle name="Normal 2 2 5 3 8 4" xfId="41189" xr:uid="{07CD193A-5904-4260-BB20-E58511A3E265}"/>
    <cellStyle name="Normal 2 2 5 3 9" xfId="8076" xr:uid="{373446B0-1469-4893-9207-A415876E9644}"/>
    <cellStyle name="Normal 2 2 5 3 9 2" xfId="16456" xr:uid="{61095EBD-13BA-4DC2-9D81-E0DD0F8FEE8F}"/>
    <cellStyle name="Normal 2 2 5 3 9 2 2" xfId="33216" xr:uid="{A9BF9D6C-12D4-49E6-86D7-EE50B8B94A67}"/>
    <cellStyle name="Normal 2 2 5 3 9 2 3" xfId="49975" xr:uid="{A15D75F6-DBE9-426A-ABBB-442022B03E8A}"/>
    <cellStyle name="Normal 2 2 5 3 9 3" xfId="24836" xr:uid="{7E2203DB-471C-4CD6-A7CF-944D633AA9DE}"/>
    <cellStyle name="Normal 2 2 5 3 9 4" xfId="41595" xr:uid="{F6B17C58-5D19-41D6-8B81-CB9120AF40A9}"/>
    <cellStyle name="Normal 2 2 5 4" xfId="654" xr:uid="{C8F6CE8C-2AAE-49DE-A6AD-DFC6DFBDC212}"/>
    <cellStyle name="Normal 2 2 5 4 2" xfId="4049" xr:uid="{B855766D-9418-44BB-A8C7-BBAC71A1A541}"/>
    <cellStyle name="Normal 2 2 5 4 2 2" xfId="12429" xr:uid="{0ACD8B48-247D-4611-972A-E70C6483EAEC}"/>
    <cellStyle name="Normal 2 2 5 4 2 2 2" xfId="29189" xr:uid="{B646B6CF-112B-4276-8DCB-2F8F62C12AB7}"/>
    <cellStyle name="Normal 2 2 5 4 2 2 3" xfId="45948" xr:uid="{04218408-7AD1-4864-94BE-3192C9D9887E}"/>
    <cellStyle name="Normal 2 2 5 4 2 3" xfId="20809" xr:uid="{09F2731C-059A-42E3-8B08-7C16EA4E7219}"/>
    <cellStyle name="Normal 2 2 5 4 2 4" xfId="37568" xr:uid="{B004A4F2-A1D4-437C-A218-F055C923343A}"/>
    <cellStyle name="Normal 2 2 5 4 3" xfId="5736" xr:uid="{6C7B8B5F-EDFB-4980-8150-618ABBBCFD45}"/>
    <cellStyle name="Normal 2 2 5 4 3 2" xfId="14116" xr:uid="{EDD4A805-B042-4AEA-B900-3C01E1EC6AAB}"/>
    <cellStyle name="Normal 2 2 5 4 3 2 2" xfId="30876" xr:uid="{72AE7D52-3318-4FE1-B287-B0A47F93AC9A}"/>
    <cellStyle name="Normal 2 2 5 4 3 2 3" xfId="47635" xr:uid="{58252D58-A2EF-443B-AB62-31BAC90ABE24}"/>
    <cellStyle name="Normal 2 2 5 4 3 3" xfId="22496" xr:uid="{700636F7-E35A-4860-A4A3-F35642EF8CC4}"/>
    <cellStyle name="Normal 2 2 5 4 3 4" xfId="39255" xr:uid="{F4A4F2B7-E2B8-4E93-8A0B-5A36E6BE4D42}"/>
    <cellStyle name="Normal 2 2 5 4 4" xfId="2472" xr:uid="{2ED5C570-7A31-45D8-8988-41C9F0C50856}"/>
    <cellStyle name="Normal 2 2 5 4 4 2" xfId="10852" xr:uid="{AB02931F-4325-4FDC-9DDB-19640EA84B8A}"/>
    <cellStyle name="Normal 2 2 5 4 4 2 2" xfId="27612" xr:uid="{0AD393B6-F31C-43A6-8AA7-C6B260B02F32}"/>
    <cellStyle name="Normal 2 2 5 4 4 2 3" xfId="44371" xr:uid="{55E41C3A-7E2C-403E-9EDE-1BF51098BE04}"/>
    <cellStyle name="Normal 2 2 5 4 4 3" xfId="19232" xr:uid="{9582C087-A7CC-4697-934F-42ED8519C72F}"/>
    <cellStyle name="Normal 2 2 5 4 4 4" xfId="35991" xr:uid="{B09B4C69-CA3C-43A1-AB1F-67ABFA742B1E}"/>
    <cellStyle name="Normal 2 2 5 4 5" xfId="9049" xr:uid="{AA751466-B8E6-4521-A60A-43C844B49151}"/>
    <cellStyle name="Normal 2 2 5 4 5 2" xfId="25809" xr:uid="{09F3AFB2-0076-4409-8830-0BA9F9CD1258}"/>
    <cellStyle name="Normal 2 2 5 4 5 3" xfId="42568" xr:uid="{D29CAC53-7B39-4029-BC75-6ECF14D2C698}"/>
    <cellStyle name="Normal 2 2 5 4 6" xfId="17429" xr:uid="{E3AE835B-F3FC-4AA6-9010-AE170C19B761}"/>
    <cellStyle name="Normal 2 2 5 4 7" xfId="34188" xr:uid="{092207A3-A4F9-4058-99C8-863B854882C4}"/>
    <cellStyle name="Normal 2 2 5 5" xfId="1088" xr:uid="{98834FCD-489A-47B2-834F-47C0A8135F27}"/>
    <cellStyle name="Normal 2 2 5 5 2" xfId="4477" xr:uid="{04D008E7-E524-47EA-8F18-E34E7BA9570E}"/>
    <cellStyle name="Normal 2 2 5 5 2 2" xfId="12857" xr:uid="{52DDC773-183D-432F-B648-D1F0B95A29F9}"/>
    <cellStyle name="Normal 2 2 5 5 2 2 2" xfId="29617" xr:uid="{274C6345-FA62-49DA-9B04-895F56D3D99D}"/>
    <cellStyle name="Normal 2 2 5 5 2 2 3" xfId="46376" xr:uid="{7F0121D9-80A1-4B37-AC49-1B8A35F1D5B2}"/>
    <cellStyle name="Normal 2 2 5 5 2 3" xfId="21237" xr:uid="{02F5B33D-8CB3-4802-B81C-34C45CEE5A78}"/>
    <cellStyle name="Normal 2 2 5 5 2 4" xfId="37996" xr:uid="{B8B461CB-8FDB-48A2-8046-1FCB120F9F62}"/>
    <cellStyle name="Normal 2 2 5 5 3" xfId="6164" xr:uid="{39312987-7D52-4828-8650-4DF4F823D743}"/>
    <cellStyle name="Normal 2 2 5 5 3 2" xfId="14544" xr:uid="{24DD0A56-9682-4565-9333-0D3ACFE1DE57}"/>
    <cellStyle name="Normal 2 2 5 5 3 2 2" xfId="31304" xr:uid="{4905B219-9347-448D-AB66-3370B7B612BE}"/>
    <cellStyle name="Normal 2 2 5 5 3 2 3" xfId="48063" xr:uid="{CB1E7B5C-96E7-4BED-A692-963282D258C0}"/>
    <cellStyle name="Normal 2 2 5 5 3 3" xfId="22924" xr:uid="{058EE6E0-A864-4721-BAC8-922787D83BD7}"/>
    <cellStyle name="Normal 2 2 5 5 3 4" xfId="39683" xr:uid="{B7064494-7570-4DFA-8D28-2823C501C535}"/>
    <cellStyle name="Normal 2 2 5 5 4" xfId="2900" xr:uid="{7CB0C38B-BC89-43F7-B369-0A9248E54CC0}"/>
    <cellStyle name="Normal 2 2 5 5 4 2" xfId="11280" xr:uid="{85CB1370-2698-48F0-B929-49239C75F51C}"/>
    <cellStyle name="Normal 2 2 5 5 4 2 2" xfId="28040" xr:uid="{47D2722C-A470-45DE-8D70-FAC6165792F7}"/>
    <cellStyle name="Normal 2 2 5 5 4 2 3" xfId="44799" xr:uid="{65A72AE6-1E45-4F36-9B8C-473B4A4976E6}"/>
    <cellStyle name="Normal 2 2 5 5 4 3" xfId="19660" xr:uid="{454B77DB-AD29-4487-94B4-65A63AF9D084}"/>
    <cellStyle name="Normal 2 2 5 5 4 4" xfId="36419" xr:uid="{0905C6CC-CCF2-4283-B6D0-D133ECE9D34B}"/>
    <cellStyle name="Normal 2 2 5 5 5" xfId="9477" xr:uid="{26A24E6F-0CAB-4694-A93D-E8AAE3591E62}"/>
    <cellStyle name="Normal 2 2 5 5 5 2" xfId="26237" xr:uid="{6E840E5D-4D2A-48EF-BC49-792ADEEAD472}"/>
    <cellStyle name="Normal 2 2 5 5 5 3" xfId="42996" xr:uid="{A19A8BA9-70B8-4BBA-883A-3C8C05D06009}"/>
    <cellStyle name="Normal 2 2 5 5 6" xfId="17857" xr:uid="{784D729E-3CA7-44D4-A073-5223E04854E4}"/>
    <cellStyle name="Normal 2 2 5 5 7" xfId="34616" xr:uid="{5CF6D62B-59DA-40CC-ACBD-38D08E4D3DFA}"/>
    <cellStyle name="Normal 2 2 5 6" xfId="1511" xr:uid="{1889DE3F-F3DB-47C0-B83B-6F2942307093}"/>
    <cellStyle name="Normal 2 2 5 6 2" xfId="4900" xr:uid="{3A3DCA2F-06E7-46C7-AF96-5E95BA0EF2C8}"/>
    <cellStyle name="Normal 2 2 5 6 2 2" xfId="13280" xr:uid="{6F824BE4-A00C-4884-8C79-1532A192B8A6}"/>
    <cellStyle name="Normal 2 2 5 6 2 2 2" xfId="30040" xr:uid="{76959246-65D5-4E6A-A0B1-10C15B714F9F}"/>
    <cellStyle name="Normal 2 2 5 6 2 2 3" xfId="46799" xr:uid="{CFDC80F3-DEF0-4A6E-97C1-EFCCD58EBC2D}"/>
    <cellStyle name="Normal 2 2 5 6 2 3" xfId="21660" xr:uid="{9735A2B4-B53E-458A-81FA-4149F27796CB}"/>
    <cellStyle name="Normal 2 2 5 6 2 4" xfId="38419" xr:uid="{CEE97E9D-9AF7-44F9-90A9-A2700368FB21}"/>
    <cellStyle name="Normal 2 2 5 6 3" xfId="6587" xr:uid="{7ED67C39-AE2B-4E55-B1AF-E5CB988DF0BE}"/>
    <cellStyle name="Normal 2 2 5 6 3 2" xfId="14967" xr:uid="{9B99BF85-83FE-45FD-BDA3-13D2C5BB4E1A}"/>
    <cellStyle name="Normal 2 2 5 6 3 2 2" xfId="31727" xr:uid="{4E84A301-BFC2-4C6E-8D1B-C0867B5C685F}"/>
    <cellStyle name="Normal 2 2 5 6 3 2 3" xfId="48486" xr:uid="{3238C748-3AE9-4FCE-952E-9366F4D69FBE}"/>
    <cellStyle name="Normal 2 2 5 6 3 3" xfId="23347" xr:uid="{0D06A5CE-298C-4BC1-BEA6-AA0BCD2B20A7}"/>
    <cellStyle name="Normal 2 2 5 6 3 4" xfId="40106" xr:uid="{C4A7890F-C81F-4F81-9D99-C40EE1841A06}"/>
    <cellStyle name="Normal 2 2 5 6 4" xfId="2042" xr:uid="{BFA2FA2B-0104-4A48-9ADF-44E3243CFB0E}"/>
    <cellStyle name="Normal 2 2 5 6 4 2" xfId="10426" xr:uid="{719E2F70-7EA6-4AAF-93C4-9E012F0C8912}"/>
    <cellStyle name="Normal 2 2 5 6 4 2 2" xfId="27186" xr:uid="{72705B36-19B7-469D-8F10-EE88283137CD}"/>
    <cellStyle name="Normal 2 2 5 6 4 2 3" xfId="43945" xr:uid="{DD873963-3524-43E7-9788-FD67DE28A745}"/>
    <cellStyle name="Normal 2 2 5 6 4 3" xfId="18806" xr:uid="{F95260D0-3E21-443A-B49C-0941C915D91F}"/>
    <cellStyle name="Normal 2 2 5 6 4 4" xfId="35565" xr:uid="{4AF6CD7A-19A5-4A20-A429-3FAFD1A8FDAD}"/>
    <cellStyle name="Normal 2 2 5 6 5" xfId="9900" xr:uid="{1AD5C4A8-A672-457F-9792-CDDFCBAFFE9E}"/>
    <cellStyle name="Normal 2 2 5 6 5 2" xfId="26660" xr:uid="{5CF7C7FD-20B4-4C82-83AC-00D4A587CC91}"/>
    <cellStyle name="Normal 2 2 5 6 5 3" xfId="43419" xr:uid="{71B0E899-5E89-468D-A9B5-ABEA03060B29}"/>
    <cellStyle name="Normal 2 2 5 6 6" xfId="18280" xr:uid="{E4E3238B-C9C7-4AC7-804E-509C4FFE622D}"/>
    <cellStyle name="Normal 2 2 5 6 7" xfId="35039" xr:uid="{9268CAE7-D816-4CEC-8D0C-51C0966516E0}"/>
    <cellStyle name="Normal 2 2 5 7" xfId="3629" xr:uid="{11F587CC-B16C-434E-80A8-E2F55409BC86}"/>
    <cellStyle name="Normal 2 2 5 7 2" xfId="12009" xr:uid="{1C6369C5-0B49-46D6-AEEE-7B7CE6D4965F}"/>
    <cellStyle name="Normal 2 2 5 7 2 2" xfId="28769" xr:uid="{CA8613AD-F1D6-47C3-8372-B1059F3A0505}"/>
    <cellStyle name="Normal 2 2 5 7 2 3" xfId="45528" xr:uid="{96178F33-9261-45E1-AE64-0B0A1EF4D171}"/>
    <cellStyle name="Normal 2 2 5 7 3" xfId="20389" xr:uid="{60602C58-1FD0-4200-B5C5-E9B3755336D8}"/>
    <cellStyle name="Normal 2 2 5 7 4" xfId="37148" xr:uid="{2076954D-D10D-4DA1-A454-F74ECBE8973D}"/>
    <cellStyle name="Normal 2 2 5 8" xfId="5310" xr:uid="{23C339D7-F1BB-418F-8973-622DA9B3E1D7}"/>
    <cellStyle name="Normal 2 2 5 8 2" xfId="13690" xr:uid="{95CDDC5E-A4B1-4F21-85E0-494587EE513E}"/>
    <cellStyle name="Normal 2 2 5 8 2 2" xfId="30450" xr:uid="{B5C57AAA-728D-4B7A-B62C-444B835038BC}"/>
    <cellStyle name="Normal 2 2 5 8 2 3" xfId="47209" xr:uid="{61BFED3E-9379-4F84-A2EC-54CCFF7A6AE9}"/>
    <cellStyle name="Normal 2 2 5 8 3" xfId="22070" xr:uid="{055282D1-4855-46D6-84CC-47F09503FA83}"/>
    <cellStyle name="Normal 2 2 5 8 4" xfId="38829" xr:uid="{E2319F7D-0E59-4D39-A30B-973FACE6AFCB}"/>
    <cellStyle name="Normal 2 2 5 9" xfId="6993" xr:uid="{9C3EC733-79CC-42CC-BA26-1993E45E788D}"/>
    <cellStyle name="Normal 2 2 5 9 2" xfId="15373" xr:uid="{F11AC8C3-5A04-4197-9D5C-4BB668B15811}"/>
    <cellStyle name="Normal 2 2 5 9 2 2" xfId="32133" xr:uid="{8C28B024-7A8E-4093-A808-B1CF6A064095}"/>
    <cellStyle name="Normal 2 2 5 9 2 3" xfId="48892" xr:uid="{65015A05-A121-4BAE-B285-A6196499683B}"/>
    <cellStyle name="Normal 2 2 5 9 3" xfId="23753" xr:uid="{86200F24-ED7D-423F-B277-AB9F01E71A75}"/>
    <cellStyle name="Normal 2 2 5 9 4" xfId="40512" xr:uid="{1FA95164-B880-4443-95E8-CAA77E5CDCE4}"/>
    <cellStyle name="Normal 2 2 6" xfId="136" xr:uid="{5ADF8489-4D77-4A5A-BE13-96492F4A6A8C}"/>
    <cellStyle name="Normal 2 2 6 10" xfId="1889" xr:uid="{11BFD474-0B90-4267-B319-7E1B1B7B561B}"/>
    <cellStyle name="Normal 2 2 6 10 2" xfId="10277" xr:uid="{C5548663-E1FC-434C-A649-E9441612A239}"/>
    <cellStyle name="Normal 2 2 6 10 2 2" xfId="27037" xr:uid="{51731648-43B9-4BFB-B79E-565CF79CAF6D}"/>
    <cellStyle name="Normal 2 2 6 10 2 3" xfId="43796" xr:uid="{C7F10B5A-10E2-4AB0-B6D7-67DD6C707AF0}"/>
    <cellStyle name="Normal 2 2 6 10 3" xfId="18657" xr:uid="{FFE7A848-4282-42FC-969C-EFE8C818E553}"/>
    <cellStyle name="Normal 2 2 6 10 4" xfId="35416" xr:uid="{464CF6EE-A705-4047-8BFE-DAE57BF26BAA}"/>
    <cellStyle name="Normal 2 2 6 2" xfId="473" xr:uid="{44266FBA-325F-434E-A6D8-68EBB6451647}"/>
    <cellStyle name="Normal 2 2 6 2 10" xfId="8368" xr:uid="{91232CC5-F8B3-4FD0-8CBE-55D3480EA22D}"/>
    <cellStyle name="Normal 2 2 6 2 10 2" xfId="16748" xr:uid="{838141CA-9327-4762-BD28-7BBCB16CE5FC}"/>
    <cellStyle name="Normal 2 2 6 2 10 2 2" xfId="33508" xr:uid="{E0E8D281-7547-47AB-8D1E-81E3024808A6}"/>
    <cellStyle name="Normal 2 2 6 2 10 2 3" xfId="50267" xr:uid="{19675967-E41E-48C6-AC37-45C66E768E73}"/>
    <cellStyle name="Normal 2 2 6 2 10 3" xfId="25128" xr:uid="{7CA7B1F6-218A-4B59-955A-78EF031F83A9}"/>
    <cellStyle name="Normal 2 2 6 2 10 4" xfId="41887" xr:uid="{B526F211-FB6C-40C0-A8CB-31B466A7851F}"/>
    <cellStyle name="Normal 2 2 6 2 11" xfId="2305" xr:uid="{640DF85D-8B72-48FA-A69E-E226A0572939}"/>
    <cellStyle name="Normal 2 2 6 2 11 2" xfId="10687" xr:uid="{FAF228E7-E117-4BEE-95EE-77DC6218359A}"/>
    <cellStyle name="Normal 2 2 6 2 11 2 2" xfId="27447" xr:uid="{62096081-4244-4056-A4D6-83F91811D9AB}"/>
    <cellStyle name="Normal 2 2 6 2 11 2 3" xfId="44206" xr:uid="{FFAF4583-5330-4BBF-AA5F-8A95748D9517}"/>
    <cellStyle name="Normal 2 2 6 2 11 3" xfId="19067" xr:uid="{2CC75F9E-2C3B-427D-85B6-15CC6141C65D}"/>
    <cellStyle name="Normal 2 2 6 2 11 4" xfId="35826" xr:uid="{5A8AC59B-83BA-4B3B-A70B-070E344A567E}"/>
    <cellStyle name="Normal 2 2 6 2 12" xfId="8884" xr:uid="{F6332BD9-846D-438B-A0EC-B78C08253609}"/>
    <cellStyle name="Normal 2 2 6 2 12 2" xfId="25644" xr:uid="{F52ED0BE-B3AB-4EC4-B12A-6B5A47E701B6}"/>
    <cellStyle name="Normal 2 2 6 2 12 3" xfId="42403" xr:uid="{AB24C016-A413-4D5A-A017-9995B22B27D3}"/>
    <cellStyle name="Normal 2 2 6 2 13" xfId="17264" xr:uid="{1EA3E12A-09BB-46F7-AE57-C572BEBE592B}"/>
    <cellStyle name="Normal 2 2 6 2 14" xfId="34023" xr:uid="{863AEA1E-1299-4ACD-BB62-89846C787D76}"/>
    <cellStyle name="Normal 2 2 6 2 15" xfId="50541" xr:uid="{0FA1A670-6185-4780-8F5D-65A27739D841}"/>
    <cellStyle name="Normal 2 2 6 2 2" xfId="915" xr:uid="{9F332119-1189-45B8-8D4B-EC73BB139F84}"/>
    <cellStyle name="Normal 2 2 6 2 2 2" xfId="4310" xr:uid="{5611EC87-E5C3-4715-9F43-D1990EF8CA82}"/>
    <cellStyle name="Normal 2 2 6 2 2 2 2" xfId="12690" xr:uid="{705C9830-6001-4D14-8A01-2E1736B193A1}"/>
    <cellStyle name="Normal 2 2 6 2 2 2 2 2" xfId="29450" xr:uid="{C968E12D-348B-4824-BF4F-6D32DAA1C69C}"/>
    <cellStyle name="Normal 2 2 6 2 2 2 2 3" xfId="46209" xr:uid="{9D4BD0B6-74D0-40E7-BE39-18BDC5334DA9}"/>
    <cellStyle name="Normal 2 2 6 2 2 2 3" xfId="21070" xr:uid="{120280C0-C020-4442-96E2-1C4A6F8016DF}"/>
    <cellStyle name="Normal 2 2 6 2 2 2 4" xfId="37829" xr:uid="{583CE997-3F16-4B87-9BFD-ED2464D87BC4}"/>
    <cellStyle name="Normal 2 2 6 2 2 3" xfId="5997" xr:uid="{D864AC27-F3E5-4170-907F-27FCC32D06A3}"/>
    <cellStyle name="Normal 2 2 6 2 2 3 2" xfId="14377" xr:uid="{99C655EF-8248-425C-88EF-D07AE5E84513}"/>
    <cellStyle name="Normal 2 2 6 2 2 3 2 2" xfId="31137" xr:uid="{83432871-6D02-43F1-86F5-0A4390748DF1}"/>
    <cellStyle name="Normal 2 2 6 2 2 3 2 3" xfId="47896" xr:uid="{5F94DD63-221B-4576-BC10-48D24823AF16}"/>
    <cellStyle name="Normal 2 2 6 2 2 3 3" xfId="22757" xr:uid="{BB888378-1A3C-40E3-908B-1BC1385DE2DE}"/>
    <cellStyle name="Normal 2 2 6 2 2 3 4" xfId="39516" xr:uid="{749CA670-92B9-4094-9DD1-FBCA338D6997}"/>
    <cellStyle name="Normal 2 2 6 2 2 4" xfId="2733" xr:uid="{5F124863-E212-4944-AA3C-BB3C62E5C65A}"/>
    <cellStyle name="Normal 2 2 6 2 2 4 2" xfId="11113" xr:uid="{D670A2B5-A4C9-4007-8D2B-0A7AB4978EB2}"/>
    <cellStyle name="Normal 2 2 6 2 2 4 2 2" xfId="27873" xr:uid="{C5741DDA-9615-4F9A-A056-DC5C853EB364}"/>
    <cellStyle name="Normal 2 2 6 2 2 4 2 3" xfId="44632" xr:uid="{4A81CB04-8DAA-4CF1-9244-77A14BC88470}"/>
    <cellStyle name="Normal 2 2 6 2 2 4 3" xfId="19493" xr:uid="{7F1E150F-34E6-44D4-AE13-06234ABAC716}"/>
    <cellStyle name="Normal 2 2 6 2 2 4 4" xfId="36252" xr:uid="{046AD909-A0AD-4F2F-B7B2-A9770B91473D}"/>
    <cellStyle name="Normal 2 2 6 2 2 5" xfId="9310" xr:uid="{8E0A6FD4-C552-4907-A14B-1484F77CE5ED}"/>
    <cellStyle name="Normal 2 2 6 2 2 5 2" xfId="26070" xr:uid="{E416C7C7-DE76-4EA1-9A4F-39FC9A752BBB}"/>
    <cellStyle name="Normal 2 2 6 2 2 5 3" xfId="42829" xr:uid="{6624A1F4-7B4F-499C-BB47-7358C6FEF48C}"/>
    <cellStyle name="Normal 2 2 6 2 2 6" xfId="17690" xr:uid="{398D4CB1-936A-490D-A857-8F56B96A685F}"/>
    <cellStyle name="Normal 2 2 6 2 2 7" xfId="34449" xr:uid="{F9F8F626-61BE-4981-9EA5-7283C7F70420}"/>
    <cellStyle name="Normal 2 2 6 2 3" xfId="1349" xr:uid="{BBA6CE48-E424-4154-A4B9-A11BDD1A76FC}"/>
    <cellStyle name="Normal 2 2 6 2 3 2" xfId="4738" xr:uid="{36067CD1-94B7-4693-8CB2-ADC1A6383196}"/>
    <cellStyle name="Normal 2 2 6 2 3 2 2" xfId="13118" xr:uid="{1F215E93-0C43-4ED5-A77A-4E758F8A0779}"/>
    <cellStyle name="Normal 2 2 6 2 3 2 2 2" xfId="29878" xr:uid="{FC996284-6CF0-4EE7-811E-FC976CF30468}"/>
    <cellStyle name="Normal 2 2 6 2 3 2 2 3" xfId="46637" xr:uid="{861281EF-8751-4DCC-847D-73FA341776E6}"/>
    <cellStyle name="Normal 2 2 6 2 3 2 3" xfId="21498" xr:uid="{87117FD2-A0FF-4438-94D4-3E79DF2EAE05}"/>
    <cellStyle name="Normal 2 2 6 2 3 2 4" xfId="38257" xr:uid="{C534C418-4EF7-4041-8455-7F9A6DA27B04}"/>
    <cellStyle name="Normal 2 2 6 2 3 3" xfId="6425" xr:uid="{2A1CB61F-43DE-455A-8094-0C9A6DD78CF6}"/>
    <cellStyle name="Normal 2 2 6 2 3 3 2" xfId="14805" xr:uid="{ECB582BB-0488-408F-8143-881D6DD0CE0E}"/>
    <cellStyle name="Normal 2 2 6 2 3 3 2 2" xfId="31565" xr:uid="{9A8417E9-2951-4CFE-BA3F-41D14F0EDC73}"/>
    <cellStyle name="Normal 2 2 6 2 3 3 2 3" xfId="48324" xr:uid="{49822E85-FB12-4528-9BFC-7846605E2FEA}"/>
    <cellStyle name="Normal 2 2 6 2 3 3 3" xfId="23185" xr:uid="{461B7BF3-5532-4BD9-A83F-62D63CF5BB33}"/>
    <cellStyle name="Normal 2 2 6 2 3 3 4" xfId="39944" xr:uid="{35492D27-1C39-4899-977E-682A3F95B56A}"/>
    <cellStyle name="Normal 2 2 6 2 3 4" xfId="3161" xr:uid="{F528123E-4CB5-4A03-BD7D-2613CC1B2B44}"/>
    <cellStyle name="Normal 2 2 6 2 3 4 2" xfId="11541" xr:uid="{A92C74CD-655A-46D8-AE12-02292BF2E876}"/>
    <cellStyle name="Normal 2 2 6 2 3 4 2 2" xfId="28301" xr:uid="{C459A702-3614-43A1-A350-BA7322236E65}"/>
    <cellStyle name="Normal 2 2 6 2 3 4 2 3" xfId="45060" xr:uid="{2F0EFC3A-7B85-4214-B0C6-B5998E28F991}"/>
    <cellStyle name="Normal 2 2 6 2 3 4 3" xfId="19921" xr:uid="{65A87103-4C66-4949-BB08-B85D7FBE4653}"/>
    <cellStyle name="Normal 2 2 6 2 3 4 4" xfId="36680" xr:uid="{2DBF544B-18E0-4268-ABF4-6492B4A87646}"/>
    <cellStyle name="Normal 2 2 6 2 3 5" xfId="9738" xr:uid="{AF90598A-7F57-4F94-96C2-7B2539F02301}"/>
    <cellStyle name="Normal 2 2 6 2 3 5 2" xfId="26498" xr:uid="{1F1C895F-70CF-436F-BD0D-59A43B3BCEB0}"/>
    <cellStyle name="Normal 2 2 6 2 3 5 3" xfId="43257" xr:uid="{CE9AB948-165B-4D45-A80E-59F30AD5DACA}"/>
    <cellStyle name="Normal 2 2 6 2 3 6" xfId="18118" xr:uid="{E96120F6-9C15-4FA0-9319-B395052864E4}"/>
    <cellStyle name="Normal 2 2 6 2 3 7" xfId="34877" xr:uid="{78B6E07C-4DEF-4BB9-A230-6732C98EB1D5}"/>
    <cellStyle name="Normal 2 2 6 2 4" xfId="1668" xr:uid="{FEE146B0-69DB-4CE2-B310-5EEC038837B4}"/>
    <cellStyle name="Normal 2 2 6 2 4 2" xfId="5057" xr:uid="{A1126E8A-479E-409C-8773-D7EED8B49207}"/>
    <cellStyle name="Normal 2 2 6 2 4 2 2" xfId="13437" xr:uid="{C992FD88-FAC1-4C93-A20A-7F3DF734EB9E}"/>
    <cellStyle name="Normal 2 2 6 2 4 2 2 2" xfId="30197" xr:uid="{EEF5AE44-4AE5-4D83-9AD3-B86FB03301DC}"/>
    <cellStyle name="Normal 2 2 6 2 4 2 2 3" xfId="46956" xr:uid="{71B4D949-315C-4B86-9A10-2255BB84DA52}"/>
    <cellStyle name="Normal 2 2 6 2 4 2 3" xfId="21817" xr:uid="{AEBAB894-E942-4A0F-89AB-E72B46995B78}"/>
    <cellStyle name="Normal 2 2 6 2 4 2 4" xfId="38576" xr:uid="{C1F9C52F-681D-4194-BB1A-CDF80D49C1DD}"/>
    <cellStyle name="Normal 2 2 6 2 4 3" xfId="6744" xr:uid="{83F9D85A-2C5D-4F72-A8E4-9B0769442083}"/>
    <cellStyle name="Normal 2 2 6 2 4 3 2" xfId="15124" xr:uid="{CA5F36F3-EE55-4709-BDB4-7FCBBA6E5723}"/>
    <cellStyle name="Normal 2 2 6 2 4 3 2 2" xfId="31884" xr:uid="{02226AF5-E387-46FD-B418-B58B1CD1C90B}"/>
    <cellStyle name="Normal 2 2 6 2 4 3 2 3" xfId="48643" xr:uid="{FCD47CE1-87BB-4825-8A7A-F98E1DDAA0F0}"/>
    <cellStyle name="Normal 2 2 6 2 4 3 3" xfId="23504" xr:uid="{39B14CCD-C227-4B6F-9587-6994B26F9BCD}"/>
    <cellStyle name="Normal 2 2 6 2 4 3 4" xfId="40263" xr:uid="{086734D2-322A-49B2-A336-FABA87B558E1}"/>
    <cellStyle name="Normal 2 2 6 2 4 4" xfId="3368" xr:uid="{72A1ACCD-D2E4-4DB0-90D5-0A0AB668BDEB}"/>
    <cellStyle name="Normal 2 2 6 2 4 4 2" xfId="11748" xr:uid="{BE8D2EB8-63F7-4F7B-BFC9-23818F88F1EE}"/>
    <cellStyle name="Normal 2 2 6 2 4 4 2 2" xfId="28508" xr:uid="{51C86F66-BD61-44AF-8FED-3BDC31807510}"/>
    <cellStyle name="Normal 2 2 6 2 4 4 2 3" xfId="45267" xr:uid="{8D6879F5-EA6F-49A0-921E-EF29E91B0E6C}"/>
    <cellStyle name="Normal 2 2 6 2 4 4 3" xfId="20128" xr:uid="{2E04C278-B4E6-488E-8D4F-149005A83F8F}"/>
    <cellStyle name="Normal 2 2 6 2 4 4 4" xfId="36887" xr:uid="{C2AF050C-E83B-41BA-B8DA-9E1F0AF845C0}"/>
    <cellStyle name="Normal 2 2 6 2 4 5" xfId="10057" xr:uid="{0724E40D-0EE6-45B4-95FD-325512342929}"/>
    <cellStyle name="Normal 2 2 6 2 4 5 2" xfId="26817" xr:uid="{A9047F59-260B-4F07-9810-0E27420CFD30}"/>
    <cellStyle name="Normal 2 2 6 2 4 5 3" xfId="43576" xr:uid="{9003BE07-6B4F-4F37-BF9F-0C932BC40C9F}"/>
    <cellStyle name="Normal 2 2 6 2 4 6" xfId="18437" xr:uid="{33C00FBF-88E3-4911-8AB6-2581BE049BB6}"/>
    <cellStyle name="Normal 2 2 6 2 4 7" xfId="35196" xr:uid="{DB94DCDE-25E9-444D-9655-CEA31078CC8B}"/>
    <cellStyle name="Normal 2 2 6 2 5" xfId="3787" xr:uid="{A9E2DB9B-8E6B-4D51-8665-51F2FD360F05}"/>
    <cellStyle name="Normal 2 2 6 2 5 2" xfId="12167" xr:uid="{6912E707-F9B3-4F3A-AB6D-4E812827E42A}"/>
    <cellStyle name="Normal 2 2 6 2 5 2 2" xfId="28927" xr:uid="{C64A994A-656C-4D9D-BED9-5621708CDEF5}"/>
    <cellStyle name="Normal 2 2 6 2 5 2 3" xfId="45686" xr:uid="{0CDAA14B-F8E2-4561-BDEE-72F744669D18}"/>
    <cellStyle name="Normal 2 2 6 2 5 3" xfId="20547" xr:uid="{7D2FD633-0A57-4C12-970E-8F32D0169DF7}"/>
    <cellStyle name="Normal 2 2 6 2 5 4" xfId="37306" xr:uid="{0F2FE053-D344-45E2-B54A-E1A40C8D33DE}"/>
    <cellStyle name="Normal 2 2 6 2 6" xfId="5571" xr:uid="{B8FAB19F-6EF4-4F72-9184-B75CFD3FCE74}"/>
    <cellStyle name="Normal 2 2 6 2 6 2" xfId="13951" xr:uid="{69CDECCB-9E50-47E3-86B3-127802FEA09D}"/>
    <cellStyle name="Normal 2 2 6 2 6 2 2" xfId="30711" xr:uid="{C24522A1-BEF5-4EF7-BAB3-E83C2CDE9093}"/>
    <cellStyle name="Normal 2 2 6 2 6 2 3" xfId="47470" xr:uid="{25DDFF9E-DEC4-462C-BB40-4A7FCDD5D3FF}"/>
    <cellStyle name="Normal 2 2 6 2 6 3" xfId="22331" xr:uid="{D851CBA7-56D9-4068-9041-A3F42491E437}"/>
    <cellStyle name="Normal 2 2 6 2 6 4" xfId="39090" xr:uid="{5B854D07-5A59-4B14-98E6-E74F9F955DB3}"/>
    <cellStyle name="Normal 2 2 6 2 7" xfId="7150" xr:uid="{26577E19-261E-4575-8AEF-404E9329B022}"/>
    <cellStyle name="Normal 2 2 6 2 7 2" xfId="15530" xr:uid="{ACAF5AEC-720C-44FB-AC07-436797A62F30}"/>
    <cellStyle name="Normal 2 2 6 2 7 2 2" xfId="32290" xr:uid="{A3DEFCA8-D11D-48B8-9C6E-7AFAE7373D6D}"/>
    <cellStyle name="Normal 2 2 6 2 7 2 3" xfId="49049" xr:uid="{EFC83F7D-209A-4A47-842D-5E244E8FD6CE}"/>
    <cellStyle name="Normal 2 2 6 2 7 3" xfId="23910" xr:uid="{36918562-C3F1-4DF7-8FB0-3B9CF8FFB488}"/>
    <cellStyle name="Normal 2 2 6 2 7 4" xfId="40669" xr:uid="{656B3045-7F87-448A-9BC8-320D568BA99E}"/>
    <cellStyle name="Normal 2 2 6 2 8" xfId="7556" xr:uid="{5C80028C-5A7A-4745-8F32-F7C2F7CBB123}"/>
    <cellStyle name="Normal 2 2 6 2 8 2" xfId="15936" xr:uid="{A20985C2-A09B-4184-82D6-CF5AAF140F5C}"/>
    <cellStyle name="Normal 2 2 6 2 8 2 2" xfId="32696" xr:uid="{9C5E4440-D36A-4555-BEB4-85EFD23D16F6}"/>
    <cellStyle name="Normal 2 2 6 2 8 2 3" xfId="49455" xr:uid="{E1F9A459-A7F3-4C1A-8CD8-36E7C754E9C7}"/>
    <cellStyle name="Normal 2 2 6 2 8 3" xfId="24316" xr:uid="{52AA2DD2-23E5-45D6-944C-1893544727C0}"/>
    <cellStyle name="Normal 2 2 6 2 8 4" xfId="41075" xr:uid="{D19F5CC5-FF91-4425-9FB8-A95365196A4A}"/>
    <cellStyle name="Normal 2 2 6 2 9" xfId="7962" xr:uid="{6B7BB5A9-70E7-410F-803C-53C4CDD262C4}"/>
    <cellStyle name="Normal 2 2 6 2 9 2" xfId="16342" xr:uid="{D2009E6D-E298-4B2D-B5AA-4B69D0B298FA}"/>
    <cellStyle name="Normal 2 2 6 2 9 2 2" xfId="33102" xr:uid="{A88E570D-DC9D-4BA2-81FC-A7D954165663}"/>
    <cellStyle name="Normal 2 2 6 2 9 2 3" xfId="49861" xr:uid="{4B68A3CB-DEA8-46E1-9626-FF93619DA301}"/>
    <cellStyle name="Normal 2 2 6 2 9 3" xfId="24722" xr:uid="{1CF7D6A4-34B5-493C-8A4A-1569B8E638FE}"/>
    <cellStyle name="Normal 2 2 6 2 9 4" xfId="41481" xr:uid="{35D605BB-7FCB-4444-BCD5-4409C4BD495B}"/>
    <cellStyle name="Normal 2 2 6 3" xfId="474" xr:uid="{9EE84887-B988-4337-9DD6-CEBF476B5B4B}"/>
    <cellStyle name="Normal 2 2 6 3 10" xfId="8483" xr:uid="{8DC0EE31-348D-4FF5-996F-D2E2A06A5060}"/>
    <cellStyle name="Normal 2 2 6 3 10 2" xfId="16863" xr:uid="{A07E1D2F-1EE8-4D4D-9E5E-77C1CA3F6D30}"/>
    <cellStyle name="Normal 2 2 6 3 10 2 2" xfId="33623" xr:uid="{7BE06F8D-F99A-415E-9742-2A122214134E}"/>
    <cellStyle name="Normal 2 2 6 3 10 2 3" xfId="50382" xr:uid="{996E6419-A0F8-4130-9C09-388DE3225E5C}"/>
    <cellStyle name="Normal 2 2 6 3 10 3" xfId="25243" xr:uid="{65C888CF-A9D7-4A67-9FAC-9BFA4B0BDFF3}"/>
    <cellStyle name="Normal 2 2 6 3 10 4" xfId="42002" xr:uid="{D799B74C-46C3-4D6A-9409-33C4BC2ED725}"/>
    <cellStyle name="Normal 2 2 6 3 11" xfId="2306" xr:uid="{24913710-9C21-4BC9-A9E2-B1F930AEF375}"/>
    <cellStyle name="Normal 2 2 6 3 11 2" xfId="10688" xr:uid="{75C8A429-1A13-456A-BE09-F315161BD79E}"/>
    <cellStyle name="Normal 2 2 6 3 11 2 2" xfId="27448" xr:uid="{A56D5C21-6EF0-4432-A55F-47B05E815262}"/>
    <cellStyle name="Normal 2 2 6 3 11 2 3" xfId="44207" xr:uid="{0E270F02-43C6-4729-BDB5-82613310B0B1}"/>
    <cellStyle name="Normal 2 2 6 3 11 3" xfId="19068" xr:uid="{244E85A1-E741-43CB-8533-F4C3F8DC419F}"/>
    <cellStyle name="Normal 2 2 6 3 11 4" xfId="35827" xr:uid="{FD1CD433-EC07-4EAA-8064-0FF038E7B877}"/>
    <cellStyle name="Normal 2 2 6 3 12" xfId="8885" xr:uid="{04C49404-1F9A-43D2-BEBA-181D364B9332}"/>
    <cellStyle name="Normal 2 2 6 3 12 2" xfId="25645" xr:uid="{3B8B1360-7896-408D-8B68-82D29FF46F02}"/>
    <cellStyle name="Normal 2 2 6 3 12 3" xfId="42404" xr:uid="{B5734FBA-7897-4E9A-BAF1-CE2D9DBD06DF}"/>
    <cellStyle name="Normal 2 2 6 3 13" xfId="17265" xr:uid="{A2906272-6CEC-4902-82B7-A717C711B2E7}"/>
    <cellStyle name="Normal 2 2 6 3 14" xfId="34024" xr:uid="{78133111-58BD-4E67-B361-4FBA62B1EE67}"/>
    <cellStyle name="Normal 2 2 6 3 2" xfId="916" xr:uid="{98261EA4-05AE-4B75-98DE-D55E6F40C8AB}"/>
    <cellStyle name="Normal 2 2 6 3 2 2" xfId="4311" xr:uid="{0C5B5753-9B39-4288-9154-6B1C1703A56A}"/>
    <cellStyle name="Normal 2 2 6 3 2 2 2" xfId="12691" xr:uid="{35C75B93-A4F9-4138-AFC3-6656624F46F8}"/>
    <cellStyle name="Normal 2 2 6 3 2 2 2 2" xfId="29451" xr:uid="{8ABCB3DC-39E1-4FB5-98FE-E9AA074E315F}"/>
    <cellStyle name="Normal 2 2 6 3 2 2 2 3" xfId="46210" xr:uid="{595C7ED0-B688-4966-92CD-807EA3176358}"/>
    <cellStyle name="Normal 2 2 6 3 2 2 3" xfId="21071" xr:uid="{AF569DB4-DC43-4065-BADD-05C6056529E2}"/>
    <cellStyle name="Normal 2 2 6 3 2 2 4" xfId="37830" xr:uid="{C9CF4550-7AB6-4715-83D3-8999AE622544}"/>
    <cellStyle name="Normal 2 2 6 3 2 3" xfId="5998" xr:uid="{439BA5E1-D246-4408-B3D3-6BF35D25A6FA}"/>
    <cellStyle name="Normal 2 2 6 3 2 3 2" xfId="14378" xr:uid="{B9BBB17C-E4AF-4694-9D1D-E6B81F7D04D8}"/>
    <cellStyle name="Normal 2 2 6 3 2 3 2 2" xfId="31138" xr:uid="{BA84054F-3513-4D2C-A592-FCAF41579431}"/>
    <cellStyle name="Normal 2 2 6 3 2 3 2 3" xfId="47897" xr:uid="{81B49612-D4FE-4E85-98A9-C52E1744AC5C}"/>
    <cellStyle name="Normal 2 2 6 3 2 3 3" xfId="22758" xr:uid="{4A261089-CE80-4996-A7E5-5AED0B56AC8F}"/>
    <cellStyle name="Normal 2 2 6 3 2 3 4" xfId="39517" xr:uid="{BEA6A4D0-D020-4551-BC34-0A196C7D03C4}"/>
    <cellStyle name="Normal 2 2 6 3 2 4" xfId="2734" xr:uid="{28ADFDDB-3418-4F3D-A449-0E53E93376B1}"/>
    <cellStyle name="Normal 2 2 6 3 2 4 2" xfId="11114" xr:uid="{F7477916-3D74-4580-954B-22CBDA3A90D9}"/>
    <cellStyle name="Normal 2 2 6 3 2 4 2 2" xfId="27874" xr:uid="{B7507E1F-4FD8-4961-B669-D125687D304D}"/>
    <cellStyle name="Normal 2 2 6 3 2 4 2 3" xfId="44633" xr:uid="{E299D8DE-C46E-472E-AE84-920ECB2D73C2}"/>
    <cellStyle name="Normal 2 2 6 3 2 4 3" xfId="19494" xr:uid="{3275892A-AD55-40C7-A550-F8B13F6A9FAD}"/>
    <cellStyle name="Normal 2 2 6 3 2 4 4" xfId="36253" xr:uid="{8355FF7B-729F-4447-A9FC-44E68F7CE61E}"/>
    <cellStyle name="Normal 2 2 6 3 2 5" xfId="9311" xr:uid="{C3285933-4EB9-4D5E-9849-E11D4DCDFBA9}"/>
    <cellStyle name="Normal 2 2 6 3 2 5 2" xfId="26071" xr:uid="{0D98D272-5325-4F25-8292-750E9E442FA2}"/>
    <cellStyle name="Normal 2 2 6 3 2 5 3" xfId="42830" xr:uid="{7891270B-1586-4866-BE68-62C2D83DAEBE}"/>
    <cellStyle name="Normal 2 2 6 3 2 6" xfId="17691" xr:uid="{7C0D854B-4FEE-4BF3-9B74-591A361CDAAC}"/>
    <cellStyle name="Normal 2 2 6 3 2 7" xfId="34450" xr:uid="{40F501AD-1C1F-4577-AA96-A42C9242AABD}"/>
    <cellStyle name="Normal 2 2 6 3 3" xfId="1350" xr:uid="{D925A8BA-8419-4836-AF81-D6C1508E8F2A}"/>
    <cellStyle name="Normal 2 2 6 3 3 2" xfId="4739" xr:uid="{B4A8CDA2-DB72-42D3-8F76-79A5601652E9}"/>
    <cellStyle name="Normal 2 2 6 3 3 2 2" xfId="13119" xr:uid="{75E0BF6F-E804-4690-8831-DE26E46EC16B}"/>
    <cellStyle name="Normal 2 2 6 3 3 2 2 2" xfId="29879" xr:uid="{3F4EAD42-1062-4167-AC5D-C09D487FF3C5}"/>
    <cellStyle name="Normal 2 2 6 3 3 2 2 3" xfId="46638" xr:uid="{A6876D26-08C7-440E-B4CE-28768267A5EF}"/>
    <cellStyle name="Normal 2 2 6 3 3 2 3" xfId="21499" xr:uid="{4E6E85D2-E443-457D-9890-C975EF9F45F7}"/>
    <cellStyle name="Normal 2 2 6 3 3 2 4" xfId="38258" xr:uid="{1C8F49F1-1171-4F98-BA1F-F08B7D0212FC}"/>
    <cellStyle name="Normal 2 2 6 3 3 3" xfId="6426" xr:uid="{5A56B43C-B71B-48F5-96EE-B3D1C3D83069}"/>
    <cellStyle name="Normal 2 2 6 3 3 3 2" xfId="14806" xr:uid="{47098670-2F1F-4F43-9467-B2969B70A7EC}"/>
    <cellStyle name="Normal 2 2 6 3 3 3 2 2" xfId="31566" xr:uid="{C6C16CC4-D4E1-44AD-84D3-F3E1D49D7476}"/>
    <cellStyle name="Normal 2 2 6 3 3 3 2 3" xfId="48325" xr:uid="{3395C595-F890-4D0F-85F2-0BE0CB6E8D47}"/>
    <cellStyle name="Normal 2 2 6 3 3 3 3" xfId="23186" xr:uid="{ED832CE7-3442-4D3E-A7B5-A8B3B834163D}"/>
    <cellStyle name="Normal 2 2 6 3 3 3 4" xfId="39945" xr:uid="{45996208-956A-4BB8-B62E-0DF109E4B798}"/>
    <cellStyle name="Normal 2 2 6 3 3 4" xfId="3162" xr:uid="{4C12433D-CA3D-4055-8031-4007276E599F}"/>
    <cellStyle name="Normal 2 2 6 3 3 4 2" xfId="11542" xr:uid="{0528404F-637A-47AD-A3C3-7D32AAAC2B74}"/>
    <cellStyle name="Normal 2 2 6 3 3 4 2 2" xfId="28302" xr:uid="{AB51544B-2607-4008-A911-AFB77FBCB789}"/>
    <cellStyle name="Normal 2 2 6 3 3 4 2 3" xfId="45061" xr:uid="{2A1BFCD6-A349-4DAC-A160-E2C13D61BB82}"/>
    <cellStyle name="Normal 2 2 6 3 3 4 3" xfId="19922" xr:uid="{A35F9974-0309-4375-B67E-7478F216E702}"/>
    <cellStyle name="Normal 2 2 6 3 3 4 4" xfId="36681" xr:uid="{23284AD1-FC54-4983-AFD9-2B80EC2A2A15}"/>
    <cellStyle name="Normal 2 2 6 3 3 5" xfId="9739" xr:uid="{8FBAE452-1C7C-4742-8402-020CBBE5FC23}"/>
    <cellStyle name="Normal 2 2 6 3 3 5 2" xfId="26499" xr:uid="{967B414B-F1ED-4867-9D75-798CDD0D8A22}"/>
    <cellStyle name="Normal 2 2 6 3 3 5 3" xfId="43258" xr:uid="{0E26DFF7-8E30-4749-8CA6-64D82C812CC1}"/>
    <cellStyle name="Normal 2 2 6 3 3 6" xfId="18119" xr:uid="{90CC6BAD-5646-4B90-9E1D-CA5B95FEBDAA}"/>
    <cellStyle name="Normal 2 2 6 3 3 7" xfId="34878" xr:uid="{C5F0B6F2-5693-4925-9FE3-06BF7DBCB2EF}"/>
    <cellStyle name="Normal 2 2 6 3 4" xfId="1783" xr:uid="{4710806B-95DE-45BD-96F7-5D0016FC3F3E}"/>
    <cellStyle name="Normal 2 2 6 3 4 2" xfId="5172" xr:uid="{63803A38-D702-4755-8623-1B9F8E291C74}"/>
    <cellStyle name="Normal 2 2 6 3 4 2 2" xfId="13552" xr:uid="{59B81653-90C6-4EBA-8E85-F7D409D25611}"/>
    <cellStyle name="Normal 2 2 6 3 4 2 2 2" xfId="30312" xr:uid="{8CAC51C8-B91C-4F39-9E90-43157F3806FC}"/>
    <cellStyle name="Normal 2 2 6 3 4 2 2 3" xfId="47071" xr:uid="{09D27582-099F-480B-BE21-9B22D0AF8E72}"/>
    <cellStyle name="Normal 2 2 6 3 4 2 3" xfId="21932" xr:uid="{42273112-7E41-414A-8DA8-E39139F72598}"/>
    <cellStyle name="Normal 2 2 6 3 4 2 4" xfId="38691" xr:uid="{EB69D673-AD19-4130-9C95-69618314AB66}"/>
    <cellStyle name="Normal 2 2 6 3 4 3" xfId="6859" xr:uid="{A36A1D33-ECCD-45F8-AE6F-7022A10FC73D}"/>
    <cellStyle name="Normal 2 2 6 3 4 3 2" xfId="15239" xr:uid="{7B959F1D-2DCE-4A04-9CE4-1BFEBA62FFD8}"/>
    <cellStyle name="Normal 2 2 6 3 4 3 2 2" xfId="31999" xr:uid="{19097F62-6D63-43F0-8C97-8C8E268FA91F}"/>
    <cellStyle name="Normal 2 2 6 3 4 3 2 3" xfId="48758" xr:uid="{80D4F835-D3E3-4302-A4A8-9FF24647FDFB}"/>
    <cellStyle name="Normal 2 2 6 3 4 3 3" xfId="23619" xr:uid="{B753A737-7D1F-4779-86BE-8DD64BFE8834}"/>
    <cellStyle name="Normal 2 2 6 3 4 3 4" xfId="40378" xr:uid="{D0E4B0EC-11F5-45A1-809F-805EA8BF7331}"/>
    <cellStyle name="Normal 2 2 6 3 4 4" xfId="3482" xr:uid="{11C5968D-FB13-4C81-9685-851600BA0B15}"/>
    <cellStyle name="Normal 2 2 6 3 4 4 2" xfId="11862" xr:uid="{2D761B20-AEF1-4585-A542-B3FE0BF35022}"/>
    <cellStyle name="Normal 2 2 6 3 4 4 2 2" xfId="28622" xr:uid="{1747D79B-9898-4FF9-AED8-FA0B0A0E8069}"/>
    <cellStyle name="Normal 2 2 6 3 4 4 2 3" xfId="45381" xr:uid="{0835F6C0-D024-4DE3-9230-E6AC52BC4335}"/>
    <cellStyle name="Normal 2 2 6 3 4 4 3" xfId="20242" xr:uid="{C83DB598-723D-4581-81D4-9446813394AC}"/>
    <cellStyle name="Normal 2 2 6 3 4 4 4" xfId="37001" xr:uid="{B9DFA2D8-F3AA-4284-910B-B496A89CDDD6}"/>
    <cellStyle name="Normal 2 2 6 3 4 5" xfId="10172" xr:uid="{87339F9C-70AA-49EF-BF67-703E03F0041B}"/>
    <cellStyle name="Normal 2 2 6 3 4 5 2" xfId="26932" xr:uid="{85F2A239-C9C4-4BC1-ADFC-B0C2735FF9E1}"/>
    <cellStyle name="Normal 2 2 6 3 4 5 3" xfId="43691" xr:uid="{17E46FCB-1CAE-40B3-B9B4-1EACE7C8BFAC}"/>
    <cellStyle name="Normal 2 2 6 3 4 6" xfId="18552" xr:uid="{8FCF25E8-8DC0-457B-8212-E5212B33C0A3}"/>
    <cellStyle name="Normal 2 2 6 3 4 7" xfId="35311" xr:uid="{0A54635A-307C-4367-9EB8-8463211C99F1}"/>
    <cellStyle name="Normal 2 2 6 3 5" xfId="3902" xr:uid="{A6AF36FC-BDA6-483F-901F-A116CE2D7398}"/>
    <cellStyle name="Normal 2 2 6 3 5 2" xfId="12282" xr:uid="{D5B92499-3BCA-4C0D-A9DE-0C8DC614FA52}"/>
    <cellStyle name="Normal 2 2 6 3 5 2 2" xfId="29042" xr:uid="{A18D7187-772C-4BDA-B076-F346C12C948B}"/>
    <cellStyle name="Normal 2 2 6 3 5 2 3" xfId="45801" xr:uid="{4CC22F53-D6AE-4673-ADC2-C10F9EC0FE21}"/>
    <cellStyle name="Normal 2 2 6 3 5 3" xfId="20662" xr:uid="{5871496C-BEA4-43CB-8DDE-421D6B6C439C}"/>
    <cellStyle name="Normal 2 2 6 3 5 4" xfId="37421" xr:uid="{5CE992A9-7E93-4622-9B5D-41F35C19BE74}"/>
    <cellStyle name="Normal 2 2 6 3 6" xfId="5572" xr:uid="{6AE432DD-7152-431B-B270-DD66468E7683}"/>
    <cellStyle name="Normal 2 2 6 3 6 2" xfId="13952" xr:uid="{E904E316-929C-47D3-A9A3-84E90C0C4874}"/>
    <cellStyle name="Normal 2 2 6 3 6 2 2" xfId="30712" xr:uid="{613A1C86-4036-4A1E-8398-8F2F980FAE1D}"/>
    <cellStyle name="Normal 2 2 6 3 6 2 3" xfId="47471" xr:uid="{DE83DE05-2B3A-4377-8FA4-EA5007CD8270}"/>
    <cellStyle name="Normal 2 2 6 3 6 3" xfId="22332" xr:uid="{CAD9A857-239D-417D-A3E8-773135C41570}"/>
    <cellStyle name="Normal 2 2 6 3 6 4" xfId="39091" xr:uid="{07A23B96-3724-49C7-802D-C0884DA53EEC}"/>
    <cellStyle name="Normal 2 2 6 3 7" xfId="7265" xr:uid="{DB125D5B-F7C2-482F-83F3-5AD99B362DB9}"/>
    <cellStyle name="Normal 2 2 6 3 7 2" xfId="15645" xr:uid="{4BAACBCF-E135-413A-BAB5-FBAA5EFD3C99}"/>
    <cellStyle name="Normal 2 2 6 3 7 2 2" xfId="32405" xr:uid="{9CA760BE-BAE9-488F-971D-EA1D1CC1A021}"/>
    <cellStyle name="Normal 2 2 6 3 7 2 3" xfId="49164" xr:uid="{5C7B0D7F-83BA-4C7D-9CC8-40B72024A158}"/>
    <cellStyle name="Normal 2 2 6 3 7 3" xfId="24025" xr:uid="{A78F23F9-30ED-479A-84F2-AB6D384F078F}"/>
    <cellStyle name="Normal 2 2 6 3 7 4" xfId="40784" xr:uid="{178EB384-3816-46CC-9AD7-896BE171725C}"/>
    <cellStyle name="Normal 2 2 6 3 8" xfId="7671" xr:uid="{6EE6C528-A04C-49AD-814A-A0A392728284}"/>
    <cellStyle name="Normal 2 2 6 3 8 2" xfId="16051" xr:uid="{3528FFF4-6602-4976-B96B-2856F73965DC}"/>
    <cellStyle name="Normal 2 2 6 3 8 2 2" xfId="32811" xr:uid="{BD6DA855-119D-4A70-8882-E275FD52838B}"/>
    <cellStyle name="Normal 2 2 6 3 8 2 3" xfId="49570" xr:uid="{3047F95D-BBDB-489B-BD42-F6237B0164A2}"/>
    <cellStyle name="Normal 2 2 6 3 8 3" xfId="24431" xr:uid="{FBBF9E2D-8FA0-48CB-A670-4F81CEDF62D2}"/>
    <cellStyle name="Normal 2 2 6 3 8 4" xfId="41190" xr:uid="{A7AF0953-F129-46A5-9968-261D8B1ACDFA}"/>
    <cellStyle name="Normal 2 2 6 3 9" xfId="8077" xr:uid="{38A0F525-60C1-4F96-A659-9B6F0E82501E}"/>
    <cellStyle name="Normal 2 2 6 3 9 2" xfId="16457" xr:uid="{9FEEE960-B3EE-49BD-804A-5149D457F874}"/>
    <cellStyle name="Normal 2 2 6 3 9 2 2" xfId="33217" xr:uid="{41FFAE0B-3BBF-4A9F-A75B-ABB7764E7920}"/>
    <cellStyle name="Normal 2 2 6 3 9 2 3" xfId="49976" xr:uid="{D4640160-4843-4B7E-AFCC-1957EB8B78F6}"/>
    <cellStyle name="Normal 2 2 6 3 9 3" xfId="24837" xr:uid="{C5B71037-8079-4405-B0E9-681ACDCE5621}"/>
    <cellStyle name="Normal 2 2 6 3 9 4" xfId="41596" xr:uid="{411B18F7-C313-4311-AA61-2AED6EDD9F5D}"/>
    <cellStyle name="Normal 2 2 6 4" xfId="1512" xr:uid="{72A40F48-D9C4-41EF-94DA-B1CD37C0A629}"/>
    <cellStyle name="Normal 2 2 6 4 2" xfId="3253" xr:uid="{25B12D4A-581B-41D3-A025-A4E5E3A62A61}"/>
    <cellStyle name="Normal 2 2 6 4 2 2" xfId="11633" xr:uid="{11498657-9000-47CE-B55D-31E8C315BD52}"/>
    <cellStyle name="Normal 2 2 6 4 2 2 2" xfId="28393" xr:uid="{03FFA052-4932-46AB-A1F1-57DC88095FA3}"/>
    <cellStyle name="Normal 2 2 6 4 2 2 3" xfId="45152" xr:uid="{302C6AA8-4FD1-47C0-B256-6C29141DD4B3}"/>
    <cellStyle name="Normal 2 2 6 4 2 3" xfId="20013" xr:uid="{1510130C-D769-4918-BADF-85D561F48A61}"/>
    <cellStyle name="Normal 2 2 6 4 2 4" xfId="36772" xr:uid="{7E71CF59-C8D8-4E8D-985C-6146437AFE36}"/>
    <cellStyle name="Normal 2 2 6 4 3" xfId="4901" xr:uid="{D5256A16-449C-4BF4-876C-B38ABCF39B4E}"/>
    <cellStyle name="Normal 2 2 6 4 3 2" xfId="13281" xr:uid="{145505D7-3E98-4A26-9DFB-16035ADAC4D1}"/>
    <cellStyle name="Normal 2 2 6 4 3 2 2" xfId="30041" xr:uid="{59423478-DC5C-4993-A23E-DAC412692B73}"/>
    <cellStyle name="Normal 2 2 6 4 3 2 3" xfId="46800" xr:uid="{3DA1077B-9DD8-4074-B656-30A0524DC932}"/>
    <cellStyle name="Normal 2 2 6 4 3 3" xfId="21661" xr:uid="{67740A07-6321-44A1-8731-29E9FAC0D7EE}"/>
    <cellStyle name="Normal 2 2 6 4 3 4" xfId="38420" xr:uid="{DCAC1826-7AED-4615-ADD8-B1033EC51C6F}"/>
    <cellStyle name="Normal 2 2 6 4 4" xfId="6588" xr:uid="{7E36F355-768B-4D5F-98B2-9BB0C75F0FA4}"/>
    <cellStyle name="Normal 2 2 6 4 4 2" xfId="14968" xr:uid="{E3983757-F6FC-4D81-B9AF-57701754BA0F}"/>
    <cellStyle name="Normal 2 2 6 4 4 2 2" xfId="31728" xr:uid="{00AA8F11-B163-4F3E-975C-F715B89A78DB}"/>
    <cellStyle name="Normal 2 2 6 4 4 2 3" xfId="48487" xr:uid="{755037DE-DE79-4FCC-A64D-92F278B15018}"/>
    <cellStyle name="Normal 2 2 6 4 4 3" xfId="23348" xr:uid="{09987EB6-AE6E-4F8B-9757-27CD92F53CC4}"/>
    <cellStyle name="Normal 2 2 6 4 4 4" xfId="40107" xr:uid="{A10E1ECC-6028-4810-A47B-0C63741AD86D}"/>
    <cellStyle name="Normal 2 2 6 4 5" xfId="2024" xr:uid="{AF907CA6-3CCD-43F4-9EB4-F0C6C94DE29C}"/>
    <cellStyle name="Normal 2 2 6 4 5 2" xfId="50540" xr:uid="{B8AF0E3D-C00B-4924-9C08-EEAE3248865A}"/>
    <cellStyle name="Normal 2 2 6 4 6" xfId="9901" xr:uid="{6B52B255-8AD9-4047-B84D-9F1CA60B4908}"/>
    <cellStyle name="Normal 2 2 6 4 6 2" xfId="26661" xr:uid="{B9000F36-FF85-4018-9CE3-BF3F9540F282}"/>
    <cellStyle name="Normal 2 2 6 4 6 3" xfId="43420" xr:uid="{C153053B-6701-4EA8-88E3-371846AA1CF7}"/>
    <cellStyle name="Normal 2 2 6 4 7" xfId="18281" xr:uid="{92D8BED5-141E-42EF-9D8B-0B352932CF16}"/>
    <cellStyle name="Normal 2 2 6 4 8" xfId="35040" xr:uid="{494B03A4-592B-46B1-8CC9-002D70F8DBB1}"/>
    <cellStyle name="Normal 2 2 6 5" xfId="3630" xr:uid="{B0CBEE8B-DC0C-4DB1-A733-5FC09D6EBFAF}"/>
    <cellStyle name="Normal 2 2 6 5 2" xfId="12010" xr:uid="{1F0D27A0-38AA-4801-A29A-23B42A18BC9A}"/>
    <cellStyle name="Normal 2 2 6 5 2 2" xfId="28770" xr:uid="{D1549E24-A66B-414F-AD3B-50259A14BD84}"/>
    <cellStyle name="Normal 2 2 6 5 2 3" xfId="45529" xr:uid="{273E4B0B-3343-40E1-AB08-9D4B7573EFAB}"/>
    <cellStyle name="Normal 2 2 6 5 3" xfId="20390" xr:uid="{E1A17380-9771-46C5-8F92-B47ACECEAB93}"/>
    <cellStyle name="Normal 2 2 6 5 4" xfId="37149" xr:uid="{FD3CEDD4-D37D-4078-8A25-3E512467095D}"/>
    <cellStyle name="Normal 2 2 6 6" xfId="6994" xr:uid="{01367E21-9CCF-4525-ACB9-1EDDB32B8F4F}"/>
    <cellStyle name="Normal 2 2 6 6 2" xfId="15374" xr:uid="{8806E8D8-381D-4C7C-9997-83087E7BDD4D}"/>
    <cellStyle name="Normal 2 2 6 6 2 2" xfId="32134" xr:uid="{879C8740-5D94-4B2A-96B2-5E6DBDCC2A82}"/>
    <cellStyle name="Normal 2 2 6 6 2 3" xfId="48893" xr:uid="{393A8376-D1DB-4E7E-94F0-F5843B9D96FE}"/>
    <cellStyle name="Normal 2 2 6 6 3" xfId="23754" xr:uid="{07220AFA-C5DA-459B-A523-75DB87826DA7}"/>
    <cellStyle name="Normal 2 2 6 6 4" xfId="40513" xr:uid="{75E93458-295A-4588-9A4D-7782D155A826}"/>
    <cellStyle name="Normal 2 2 6 7" xfId="7400" xr:uid="{01249E23-4FD3-4E8D-A1EA-7F8CFB180DB2}"/>
    <cellStyle name="Normal 2 2 6 7 2" xfId="15780" xr:uid="{39A4ED47-2887-46E2-9D0B-40060B9865CD}"/>
    <cellStyle name="Normal 2 2 6 7 2 2" xfId="32540" xr:uid="{3048DE99-F0EC-4CD4-AD87-314B3F68DC51}"/>
    <cellStyle name="Normal 2 2 6 7 2 3" xfId="49299" xr:uid="{B8B2BDC0-8F2C-4885-8C2F-F441976B1222}"/>
    <cellStyle name="Normal 2 2 6 7 3" xfId="24160" xr:uid="{F0F96B3D-E077-4C6B-88F0-1E6F2E54E64A}"/>
    <cellStyle name="Normal 2 2 6 7 4" xfId="40919" xr:uid="{120FAE8A-1062-4CAE-9BA2-21D27FFB74AE}"/>
    <cellStyle name="Normal 2 2 6 8" xfId="7806" xr:uid="{AF67E93C-8591-43DA-952E-32CA396AC0A8}"/>
    <cellStyle name="Normal 2 2 6 8 2" xfId="16186" xr:uid="{03750D3F-EACC-48F5-A6B6-8FAC9018BF1C}"/>
    <cellStyle name="Normal 2 2 6 8 2 2" xfId="32946" xr:uid="{9C2536C6-3DC0-4339-820F-9992CE1A3DBC}"/>
    <cellStyle name="Normal 2 2 6 8 2 3" xfId="49705" xr:uid="{5670B7DC-C753-42E8-A4B0-C44AE45AB094}"/>
    <cellStyle name="Normal 2 2 6 8 3" xfId="24566" xr:uid="{30BA5D1D-8FAF-49B2-B655-43528A2701D5}"/>
    <cellStyle name="Normal 2 2 6 8 4" xfId="41325" xr:uid="{59AA2430-D63C-4B9C-95DE-C25DC9819ED5}"/>
    <cellStyle name="Normal 2 2 6 9" xfId="8212" xr:uid="{3EC9841E-0597-41F0-94E1-968D96310B7E}"/>
    <cellStyle name="Normal 2 2 6 9 2" xfId="16592" xr:uid="{4311EC4C-FAF5-435C-94B7-C62A18BEFD68}"/>
    <cellStyle name="Normal 2 2 6 9 2 2" xfId="33352" xr:uid="{EDD5622A-94C3-45C3-AE31-FA947118718C}"/>
    <cellStyle name="Normal 2 2 6 9 2 3" xfId="50111" xr:uid="{AF429C19-B6FB-4661-ABFC-C995D823B149}"/>
    <cellStyle name="Normal 2 2 6 9 3" xfId="24972" xr:uid="{5D48978A-2034-4379-972F-B18122F201D3}"/>
    <cellStyle name="Normal 2 2 6 9 4" xfId="41731" xr:uid="{DA4D9D9B-CE5B-491E-BD81-BC48A0FB8E1E}"/>
    <cellStyle name="Normal 2 2 7" xfId="475" xr:uid="{87850D1B-84A0-4C8F-8B70-1CFD09A9B383}"/>
    <cellStyle name="Normal 2 2 7 10" xfId="7401" xr:uid="{D26C3512-FFD0-4C41-B3CB-0D8ED6C083C2}"/>
    <cellStyle name="Normal 2 2 7 10 2" xfId="15781" xr:uid="{19EA91B3-5B2C-42B2-8AB1-DD9B000E097D}"/>
    <cellStyle name="Normal 2 2 7 10 2 2" xfId="32541" xr:uid="{0CCAB0A0-FE49-4194-A13F-FF81D94961A5}"/>
    <cellStyle name="Normal 2 2 7 10 2 3" xfId="49300" xr:uid="{356423A3-C60B-4277-8895-7366EB2BC25E}"/>
    <cellStyle name="Normal 2 2 7 10 3" xfId="24161" xr:uid="{139DBC5C-A724-4A90-823E-70D8EFF9BFA8}"/>
    <cellStyle name="Normal 2 2 7 10 4" xfId="40920" xr:uid="{7079C799-F858-4E4B-83A5-B052F1C8AA71}"/>
    <cellStyle name="Normal 2 2 7 11" xfId="7807" xr:uid="{9D673AC4-6F85-447C-9C36-A3E51C7B15F2}"/>
    <cellStyle name="Normal 2 2 7 11 2" xfId="16187" xr:uid="{FB08BC9A-0625-4EE6-80B6-A78219B4BA34}"/>
    <cellStyle name="Normal 2 2 7 11 2 2" xfId="32947" xr:uid="{05323DF0-D993-4E04-956B-240E7BF445B7}"/>
    <cellStyle name="Normal 2 2 7 11 2 3" xfId="49706" xr:uid="{9C1ACE4A-0DF5-44F6-BA61-42D92A479C1E}"/>
    <cellStyle name="Normal 2 2 7 11 3" xfId="24567" xr:uid="{48027F2D-EAB4-47DF-96D1-977A3CEBD409}"/>
    <cellStyle name="Normal 2 2 7 11 4" xfId="41326" xr:uid="{6CB2D3DD-31C5-4324-B629-52F2945FA770}"/>
    <cellStyle name="Normal 2 2 7 12" xfId="8213" xr:uid="{F5DF074C-5EA2-4A4D-8C8F-F755208A1868}"/>
    <cellStyle name="Normal 2 2 7 12 2" xfId="16593" xr:uid="{7BF0C63B-BD7C-44FA-A035-ED0C46E75826}"/>
    <cellStyle name="Normal 2 2 7 12 2 2" xfId="33353" xr:uid="{EEE2E27C-EAFB-468C-93F5-0E89FBEC4EB0}"/>
    <cellStyle name="Normal 2 2 7 12 2 3" xfId="50112" xr:uid="{67156C68-2164-428E-9489-964993E0323F}"/>
    <cellStyle name="Normal 2 2 7 12 3" xfId="24973" xr:uid="{4643007F-8E11-4FF2-8984-1D2E61EA15F6}"/>
    <cellStyle name="Normal 2 2 7 12 4" xfId="41732" xr:uid="{902906EF-1621-4F69-B25C-66CC3E46BA14}"/>
    <cellStyle name="Normal 2 2 7 13" xfId="1917" xr:uid="{DBF55B4F-F7BA-40C5-BFC8-39059E361CC6}"/>
    <cellStyle name="Normal 2 2 7 13 2" xfId="10305" xr:uid="{30B6A949-14FE-404D-90D3-276956B230D2}"/>
    <cellStyle name="Normal 2 2 7 13 2 2" xfId="27065" xr:uid="{5FA4885A-3435-4CEC-97FC-F8A4AA1D358B}"/>
    <cellStyle name="Normal 2 2 7 13 2 3" xfId="43824" xr:uid="{32FFEC80-7457-4506-8715-8E65DF7485EC}"/>
    <cellStyle name="Normal 2 2 7 13 3" xfId="18685" xr:uid="{C541E79B-C6F6-45D9-9882-E51EEDC85C8D}"/>
    <cellStyle name="Normal 2 2 7 13 4" xfId="35444" xr:uid="{9219E72D-8BE2-4B65-A798-B0156B8E0AD6}"/>
    <cellStyle name="Normal 2 2 7 14" xfId="8886" xr:uid="{9DCDA121-7E39-4FEC-8B5A-1695DCE83C9B}"/>
    <cellStyle name="Normal 2 2 7 14 2" xfId="25646" xr:uid="{BA1BFF84-4109-4208-A72C-86BCC530C020}"/>
    <cellStyle name="Normal 2 2 7 14 3" xfId="42405" xr:uid="{2B6B5690-3872-49E8-9EB2-AF9CE3459901}"/>
    <cellStyle name="Normal 2 2 7 15" xfId="17266" xr:uid="{9D222F93-8B3D-4187-89E7-846C9C1978ED}"/>
    <cellStyle name="Normal 2 2 7 16" xfId="34025" xr:uid="{79FA4414-C3F0-4BD6-93E9-436E4B3E64F3}"/>
    <cellStyle name="Normal 2 2 7 2" xfId="476" xr:uid="{74D3F534-B33F-49F2-8AEB-885DC0A6AF25}"/>
    <cellStyle name="Normal 2 2 7 2 10" xfId="8369" xr:uid="{DC810E31-CF2F-404F-A5EF-C47BC32E9BCE}"/>
    <cellStyle name="Normal 2 2 7 2 10 2" xfId="16749" xr:uid="{0617F49D-D2B1-417F-90BD-8D4B8CFD9056}"/>
    <cellStyle name="Normal 2 2 7 2 10 2 2" xfId="33509" xr:uid="{047852F6-6F86-41A8-94F5-B835EAB4604A}"/>
    <cellStyle name="Normal 2 2 7 2 10 2 3" xfId="50268" xr:uid="{6B58B0B5-866D-409E-ACFB-64A6CC07F054}"/>
    <cellStyle name="Normal 2 2 7 2 10 3" xfId="25129" xr:uid="{14A258F4-FB63-43D2-8D78-F3B415C78360}"/>
    <cellStyle name="Normal 2 2 7 2 10 4" xfId="41888" xr:uid="{C53BDFB3-5455-4B0D-BA3B-3137727CA074}"/>
    <cellStyle name="Normal 2 2 7 2 11" xfId="2308" xr:uid="{FE5F612A-DA84-4950-A562-0EC6B0F27765}"/>
    <cellStyle name="Normal 2 2 7 2 11 2" xfId="10690" xr:uid="{E0651FBF-88B0-4BA1-A257-826925614706}"/>
    <cellStyle name="Normal 2 2 7 2 11 2 2" xfId="27450" xr:uid="{FB2F7F2B-0BFC-49B9-9C0B-C07B3E86DDC3}"/>
    <cellStyle name="Normal 2 2 7 2 11 2 3" xfId="44209" xr:uid="{278D2E04-3FE0-45EE-8105-22B753F1A481}"/>
    <cellStyle name="Normal 2 2 7 2 11 3" xfId="19070" xr:uid="{EA5DE211-A17B-41C7-B761-E9889280D789}"/>
    <cellStyle name="Normal 2 2 7 2 11 4" xfId="35829" xr:uid="{9AA4C2C4-E217-499C-B881-C1715DBDACEB}"/>
    <cellStyle name="Normal 2 2 7 2 12" xfId="8887" xr:uid="{D9BA06ED-E4DB-4A22-AB8B-0062783D6C01}"/>
    <cellStyle name="Normal 2 2 7 2 12 2" xfId="25647" xr:uid="{F013CB3F-A419-44EF-885B-489FF5E374B7}"/>
    <cellStyle name="Normal 2 2 7 2 12 3" xfId="42406" xr:uid="{C49A0229-49BD-43BD-8941-F98AD8DFA82D}"/>
    <cellStyle name="Normal 2 2 7 2 13" xfId="17267" xr:uid="{34EBA356-F763-4B70-8C64-EEE2444960A7}"/>
    <cellStyle name="Normal 2 2 7 2 14" xfId="34026" xr:uid="{383E87DF-D2FF-453E-A909-351DE692E64C}"/>
    <cellStyle name="Normal 2 2 7 2 2" xfId="918" xr:uid="{65D21518-ECD3-43BA-B500-3C6DEE0C36BC}"/>
    <cellStyle name="Normal 2 2 7 2 2 2" xfId="4313" xr:uid="{FF86A2B0-4141-45C3-B65A-C1A80FFB615F}"/>
    <cellStyle name="Normal 2 2 7 2 2 2 2" xfId="12693" xr:uid="{45C20DFD-18FA-44E9-9E04-68AC8D3225D3}"/>
    <cellStyle name="Normal 2 2 7 2 2 2 2 2" xfId="29453" xr:uid="{EE73C45A-B233-4C59-9DD2-5FBE715A1637}"/>
    <cellStyle name="Normal 2 2 7 2 2 2 2 3" xfId="46212" xr:uid="{AEC33085-0BB7-4589-BF5E-22FB7FB7F733}"/>
    <cellStyle name="Normal 2 2 7 2 2 2 3" xfId="21073" xr:uid="{E368BAEB-6105-4F5A-8CEC-E93E2AD0B26D}"/>
    <cellStyle name="Normal 2 2 7 2 2 2 4" xfId="37832" xr:uid="{D9103745-4835-40E5-AAD4-F6045DCBDCE3}"/>
    <cellStyle name="Normal 2 2 7 2 2 3" xfId="6000" xr:uid="{B4873E3F-AAD7-4BAE-ADAA-A160BC258692}"/>
    <cellStyle name="Normal 2 2 7 2 2 3 2" xfId="14380" xr:uid="{A25B6988-01B2-4632-A23A-771B4021EDCB}"/>
    <cellStyle name="Normal 2 2 7 2 2 3 2 2" xfId="31140" xr:uid="{51A91EA0-E731-45AA-B004-DF113BB52B08}"/>
    <cellStyle name="Normal 2 2 7 2 2 3 2 3" xfId="47899" xr:uid="{9A2DA1A2-1D24-43A5-93B1-04D79E963ECA}"/>
    <cellStyle name="Normal 2 2 7 2 2 3 3" xfId="22760" xr:uid="{61853296-8AF9-40EA-8AA0-F29693292487}"/>
    <cellStyle name="Normal 2 2 7 2 2 3 4" xfId="39519" xr:uid="{228D1E57-40B8-4C59-A117-EEE361E6E135}"/>
    <cellStyle name="Normal 2 2 7 2 2 4" xfId="2736" xr:uid="{CDA5DA60-ACF5-47ED-8579-6B693EEAA31C}"/>
    <cellStyle name="Normal 2 2 7 2 2 4 2" xfId="11116" xr:uid="{13D7C66A-F53F-4539-BE97-C36FBBC6E9E7}"/>
    <cellStyle name="Normal 2 2 7 2 2 4 2 2" xfId="27876" xr:uid="{40BDA059-BF60-4036-8686-5066AA0459E8}"/>
    <cellStyle name="Normal 2 2 7 2 2 4 2 3" xfId="44635" xr:uid="{1DC9643E-D23E-4734-A526-B8C266AADB13}"/>
    <cellStyle name="Normal 2 2 7 2 2 4 3" xfId="19496" xr:uid="{33AE037F-7242-4777-8209-02E068541F90}"/>
    <cellStyle name="Normal 2 2 7 2 2 4 4" xfId="36255" xr:uid="{93CB5206-76A0-4818-A14A-CB2D0B6CA26B}"/>
    <cellStyle name="Normal 2 2 7 2 2 5" xfId="9313" xr:uid="{9F25A28D-3F90-4CA0-90A7-232045340B94}"/>
    <cellStyle name="Normal 2 2 7 2 2 5 2" xfId="26073" xr:uid="{5A02C04D-5989-4029-93BE-490F84DD8BC9}"/>
    <cellStyle name="Normal 2 2 7 2 2 5 3" xfId="42832" xr:uid="{46931095-77B3-4EF8-A35E-1BF0CCD8A7F7}"/>
    <cellStyle name="Normal 2 2 7 2 2 6" xfId="17693" xr:uid="{514849F3-24D7-438D-ADFA-8D1C0648189D}"/>
    <cellStyle name="Normal 2 2 7 2 2 7" xfId="34452" xr:uid="{55766F2A-8971-44A9-9DAF-A080B4054D64}"/>
    <cellStyle name="Normal 2 2 7 2 3" xfId="1352" xr:uid="{96E3E6A6-E323-4A5E-97B8-472D71809CF1}"/>
    <cellStyle name="Normal 2 2 7 2 3 2" xfId="4741" xr:uid="{A3921187-1573-4D12-860B-5AFF385EDAFC}"/>
    <cellStyle name="Normal 2 2 7 2 3 2 2" xfId="13121" xr:uid="{2F2F55CA-A1E9-43A1-9B7F-2EBA6D963E3B}"/>
    <cellStyle name="Normal 2 2 7 2 3 2 2 2" xfId="29881" xr:uid="{F8B55C82-49E0-4573-BA9B-A34C74724C4E}"/>
    <cellStyle name="Normal 2 2 7 2 3 2 2 3" xfId="46640" xr:uid="{1C206B21-2FBB-444F-951B-746E0A54F6E2}"/>
    <cellStyle name="Normal 2 2 7 2 3 2 3" xfId="21501" xr:uid="{A1325C2E-2B3E-4063-8A17-0BDE1D6953B7}"/>
    <cellStyle name="Normal 2 2 7 2 3 2 4" xfId="38260" xr:uid="{CE3EF5AD-F32D-41C5-BC44-21DE51179AF2}"/>
    <cellStyle name="Normal 2 2 7 2 3 3" xfId="6428" xr:uid="{58FA2C93-26D6-42BD-B0CE-461C4DBC35AF}"/>
    <cellStyle name="Normal 2 2 7 2 3 3 2" xfId="14808" xr:uid="{57632744-1455-4251-ACE7-BA45988B4249}"/>
    <cellStyle name="Normal 2 2 7 2 3 3 2 2" xfId="31568" xr:uid="{D2615B9B-E8AB-4711-BAB3-1F3ADDD8558C}"/>
    <cellStyle name="Normal 2 2 7 2 3 3 2 3" xfId="48327" xr:uid="{521C728E-FEF3-4B13-BA75-5176977BD177}"/>
    <cellStyle name="Normal 2 2 7 2 3 3 3" xfId="23188" xr:uid="{9A6C6755-623E-41CB-A211-42DD021C0C81}"/>
    <cellStyle name="Normal 2 2 7 2 3 3 4" xfId="39947" xr:uid="{62B63359-FC35-41D6-99AB-609D86922994}"/>
    <cellStyle name="Normal 2 2 7 2 3 4" xfId="3164" xr:uid="{7EE2FE74-8320-4964-BEB7-E6B90E401F8B}"/>
    <cellStyle name="Normal 2 2 7 2 3 4 2" xfId="11544" xr:uid="{A11DC37D-F1B6-494F-8F42-6E7E50600719}"/>
    <cellStyle name="Normal 2 2 7 2 3 4 2 2" xfId="28304" xr:uid="{71946463-61DC-4144-8A7D-79F12F8DF96A}"/>
    <cellStyle name="Normal 2 2 7 2 3 4 2 3" xfId="45063" xr:uid="{510781E6-F775-4648-A9CA-DEE1057B01FF}"/>
    <cellStyle name="Normal 2 2 7 2 3 4 3" xfId="19924" xr:uid="{7236FCB2-E59C-4AFE-897A-B2592E4B001F}"/>
    <cellStyle name="Normal 2 2 7 2 3 4 4" xfId="36683" xr:uid="{1033859B-FC9A-4985-9564-8BC4BFE902D3}"/>
    <cellStyle name="Normal 2 2 7 2 3 5" xfId="9741" xr:uid="{643DA068-5772-4C12-8454-B6463C511800}"/>
    <cellStyle name="Normal 2 2 7 2 3 5 2" xfId="26501" xr:uid="{81D30E53-9F84-410D-8807-D317D41B898C}"/>
    <cellStyle name="Normal 2 2 7 2 3 5 3" xfId="43260" xr:uid="{0823D7EE-AC11-4877-BC43-071B69D1905B}"/>
    <cellStyle name="Normal 2 2 7 2 3 6" xfId="18121" xr:uid="{9C82E035-CAC2-4F18-BF3B-827ECF3F214D}"/>
    <cellStyle name="Normal 2 2 7 2 3 7" xfId="34880" xr:uid="{A99E5799-0CBF-48D2-9C6D-8F42DE85B25E}"/>
    <cellStyle name="Normal 2 2 7 2 4" xfId="1669" xr:uid="{6493949A-D75B-412C-AD5D-9A8283822904}"/>
    <cellStyle name="Normal 2 2 7 2 4 2" xfId="5058" xr:uid="{B7698966-E056-43E9-9121-B9887B564FFD}"/>
    <cellStyle name="Normal 2 2 7 2 4 2 2" xfId="13438" xr:uid="{623C370A-B291-47BC-A659-9C1E6E1E5EBC}"/>
    <cellStyle name="Normal 2 2 7 2 4 2 2 2" xfId="30198" xr:uid="{EDC4EAAC-1E2A-4939-9537-97AF2BADBB7F}"/>
    <cellStyle name="Normal 2 2 7 2 4 2 2 3" xfId="46957" xr:uid="{2B4136C6-0347-40B3-984B-26C46E4137AB}"/>
    <cellStyle name="Normal 2 2 7 2 4 2 3" xfId="21818" xr:uid="{09C64D3B-4EEF-4853-B270-219B7B136E29}"/>
    <cellStyle name="Normal 2 2 7 2 4 2 4" xfId="38577" xr:uid="{E814ED7F-F3FD-454B-8CA3-04329ACAB96B}"/>
    <cellStyle name="Normal 2 2 7 2 4 3" xfId="6745" xr:uid="{07DB1775-145D-4D2E-91DC-27170FEC74D3}"/>
    <cellStyle name="Normal 2 2 7 2 4 3 2" xfId="15125" xr:uid="{EC4CC9DB-D840-4877-980A-392E1385DCB4}"/>
    <cellStyle name="Normal 2 2 7 2 4 3 2 2" xfId="31885" xr:uid="{871CBC19-AE69-4A47-AC61-D056B6BEAE19}"/>
    <cellStyle name="Normal 2 2 7 2 4 3 2 3" xfId="48644" xr:uid="{1EFFD443-D7CD-4BBB-BDD1-88392725AB35}"/>
    <cellStyle name="Normal 2 2 7 2 4 3 3" xfId="23505" xr:uid="{3C52CACE-0D94-4034-9817-F4DD75DC28B1}"/>
    <cellStyle name="Normal 2 2 7 2 4 3 4" xfId="40264" xr:uid="{7F01FC05-DD25-4332-85FC-DB78B0B7FF9D}"/>
    <cellStyle name="Normal 2 2 7 2 4 4" xfId="3369" xr:uid="{F6DBBD74-5E4E-4F03-8283-32C1E13ED236}"/>
    <cellStyle name="Normal 2 2 7 2 4 4 2" xfId="11749" xr:uid="{98797A57-B115-41DA-B0CA-E03BE872C38F}"/>
    <cellStyle name="Normal 2 2 7 2 4 4 2 2" xfId="28509" xr:uid="{D9E3C1CE-C382-453E-B71E-EA7477DB2CBD}"/>
    <cellStyle name="Normal 2 2 7 2 4 4 2 3" xfId="45268" xr:uid="{4FF82CFF-180E-4D71-8CBD-5FA20B1957FA}"/>
    <cellStyle name="Normal 2 2 7 2 4 4 3" xfId="20129" xr:uid="{B4200F52-5F77-4A4D-989E-675E2B9E60E3}"/>
    <cellStyle name="Normal 2 2 7 2 4 4 4" xfId="36888" xr:uid="{FA8AAC22-45BC-4BCC-9D43-AABE541E0903}"/>
    <cellStyle name="Normal 2 2 7 2 4 5" xfId="10058" xr:uid="{FC341EBB-0947-48D6-8552-13976B162C8D}"/>
    <cellStyle name="Normal 2 2 7 2 4 5 2" xfId="26818" xr:uid="{5F46E84B-D071-4141-9B7D-74F3110E77EB}"/>
    <cellStyle name="Normal 2 2 7 2 4 5 3" xfId="43577" xr:uid="{BF9D53EB-6906-4C9D-B605-794165AF3A63}"/>
    <cellStyle name="Normal 2 2 7 2 4 6" xfId="18438" xr:uid="{EF155E36-5CE8-4E52-AF37-3F1294A72290}"/>
    <cellStyle name="Normal 2 2 7 2 4 7" xfId="35197" xr:uid="{5652A518-383B-4A11-B081-19071D672D33}"/>
    <cellStyle name="Normal 2 2 7 2 5" xfId="3788" xr:uid="{B241C131-B682-4433-BEDE-7FFD1A345C21}"/>
    <cellStyle name="Normal 2 2 7 2 5 2" xfId="12168" xr:uid="{CECD8BA9-45B5-4FF6-AB64-B973BDC427AC}"/>
    <cellStyle name="Normal 2 2 7 2 5 2 2" xfId="28928" xr:uid="{62685407-B054-4CD9-8856-E662631C6FF0}"/>
    <cellStyle name="Normal 2 2 7 2 5 2 3" xfId="45687" xr:uid="{A3793925-0170-4874-B598-77E5711BE7A8}"/>
    <cellStyle name="Normal 2 2 7 2 5 3" xfId="20548" xr:uid="{C84098A1-3D5F-4A6D-8340-1143D8FF3103}"/>
    <cellStyle name="Normal 2 2 7 2 5 4" xfId="37307" xr:uid="{6CA7D115-FD6B-41E6-8568-5478693EC1BE}"/>
    <cellStyle name="Normal 2 2 7 2 6" xfId="5574" xr:uid="{B1905D10-59C8-456A-8273-B6AA7BEBDE93}"/>
    <cellStyle name="Normal 2 2 7 2 6 2" xfId="13954" xr:uid="{D8C8284D-3B91-45C1-8D6C-8AA5DB77DCB8}"/>
    <cellStyle name="Normal 2 2 7 2 6 2 2" xfId="30714" xr:uid="{4BDF2622-E5D7-4785-A430-56AFE9C1B963}"/>
    <cellStyle name="Normal 2 2 7 2 6 2 3" xfId="47473" xr:uid="{31C5629D-4E18-4EC7-93F7-83A46203B155}"/>
    <cellStyle name="Normal 2 2 7 2 6 3" xfId="22334" xr:uid="{A247CA43-8477-488F-A553-B8A0E88C5AF5}"/>
    <cellStyle name="Normal 2 2 7 2 6 4" xfId="39093" xr:uid="{1067CB0A-7349-4FF9-AF30-F17D15D4EEC5}"/>
    <cellStyle name="Normal 2 2 7 2 7" xfId="7151" xr:uid="{59C3DC17-2CBF-4E23-84E5-5A986EFB14C1}"/>
    <cellStyle name="Normal 2 2 7 2 7 2" xfId="15531" xr:uid="{2642F731-8F0F-4086-B0AF-F5D3199ADB0F}"/>
    <cellStyle name="Normal 2 2 7 2 7 2 2" xfId="32291" xr:uid="{8AC30185-51FA-4B5A-BFC7-F31B81DE1CE8}"/>
    <cellStyle name="Normal 2 2 7 2 7 2 3" xfId="49050" xr:uid="{EE684196-221B-4D89-8F41-398C94381163}"/>
    <cellStyle name="Normal 2 2 7 2 7 3" xfId="23911" xr:uid="{F83EB166-4CEC-4B7F-8F9E-95289E23C597}"/>
    <cellStyle name="Normal 2 2 7 2 7 4" xfId="40670" xr:uid="{D222FBA3-FE93-498B-958E-458F3F599AA3}"/>
    <cellStyle name="Normal 2 2 7 2 8" xfId="7557" xr:uid="{48F9C7C4-B485-4A8B-A91E-66E101C4C82F}"/>
    <cellStyle name="Normal 2 2 7 2 8 2" xfId="15937" xr:uid="{5A912310-9F7D-4B04-8829-E19DFC631545}"/>
    <cellStyle name="Normal 2 2 7 2 8 2 2" xfId="32697" xr:uid="{4553FBB6-D117-48A8-91A2-0EE9DACCFAEA}"/>
    <cellStyle name="Normal 2 2 7 2 8 2 3" xfId="49456" xr:uid="{C4232C7C-D004-456B-85F3-F9A7DD5E7A39}"/>
    <cellStyle name="Normal 2 2 7 2 8 3" xfId="24317" xr:uid="{B183477A-C797-405B-8059-757213723D68}"/>
    <cellStyle name="Normal 2 2 7 2 8 4" xfId="41076" xr:uid="{7728532D-A5A6-4E26-8F4D-76611A52E907}"/>
    <cellStyle name="Normal 2 2 7 2 9" xfId="7963" xr:uid="{7A60C9C7-6460-4921-AAF7-1F80CC0D35E4}"/>
    <cellStyle name="Normal 2 2 7 2 9 2" xfId="16343" xr:uid="{019CE450-B0A7-494C-BE43-73B58A9D9C4A}"/>
    <cellStyle name="Normal 2 2 7 2 9 2 2" xfId="33103" xr:uid="{4719B727-3DB1-4B1E-B867-29F39F27BA24}"/>
    <cellStyle name="Normal 2 2 7 2 9 2 3" xfId="49862" xr:uid="{D4D7F2CE-A34B-43F8-8E59-F54FD33C2AE4}"/>
    <cellStyle name="Normal 2 2 7 2 9 3" xfId="24723" xr:uid="{027CC3D3-11EF-4624-91AD-3611A7FA2CA6}"/>
    <cellStyle name="Normal 2 2 7 2 9 4" xfId="41482" xr:uid="{4A00F455-A06D-4726-9A1C-83EF8EC5B561}"/>
    <cellStyle name="Normal 2 2 7 3" xfId="477" xr:uid="{4E66A793-6452-4DD4-8A64-B156B4DDE922}"/>
    <cellStyle name="Normal 2 2 7 3 10" xfId="8484" xr:uid="{38206478-9689-40BA-ABE2-FB13B3816FFF}"/>
    <cellStyle name="Normal 2 2 7 3 10 2" xfId="16864" xr:uid="{7E57ED4D-B64A-4A4A-9DB9-60C17E42D44F}"/>
    <cellStyle name="Normal 2 2 7 3 10 2 2" xfId="33624" xr:uid="{058CFEEC-9AC6-489B-A788-A9946D4FFDA9}"/>
    <cellStyle name="Normal 2 2 7 3 10 2 3" xfId="50383" xr:uid="{A680EAA8-06AD-44D2-ACFE-42B7E6146A64}"/>
    <cellStyle name="Normal 2 2 7 3 10 3" xfId="25244" xr:uid="{B19F6FCC-7CB7-43EE-B166-6E1DD74D5362}"/>
    <cellStyle name="Normal 2 2 7 3 10 4" xfId="42003" xr:uid="{99B79B00-79B7-44CF-BA56-A0731E6D8F53}"/>
    <cellStyle name="Normal 2 2 7 3 11" xfId="2309" xr:uid="{56391EF8-50A7-41C3-823C-F424E641DE61}"/>
    <cellStyle name="Normal 2 2 7 3 11 2" xfId="10691" xr:uid="{884294AF-1C3A-4F28-8E90-C7C82643D905}"/>
    <cellStyle name="Normal 2 2 7 3 11 2 2" xfId="27451" xr:uid="{8A017149-403A-4038-A1DD-F46091A8789C}"/>
    <cellStyle name="Normal 2 2 7 3 11 2 3" xfId="44210" xr:uid="{A0215173-50E8-4292-8467-1E41FFBB49D9}"/>
    <cellStyle name="Normal 2 2 7 3 11 3" xfId="19071" xr:uid="{58430C87-1E66-4C98-A5B6-4A5E4122751C}"/>
    <cellStyle name="Normal 2 2 7 3 11 4" xfId="35830" xr:uid="{BAEA8884-E541-4F57-9B65-737E8F3E86A1}"/>
    <cellStyle name="Normal 2 2 7 3 12" xfId="8888" xr:uid="{A265841E-B767-4481-B927-93C3FC1EF120}"/>
    <cellStyle name="Normal 2 2 7 3 12 2" xfId="25648" xr:uid="{906A1105-A97F-481C-AC3F-81D41AF65703}"/>
    <cellStyle name="Normal 2 2 7 3 12 3" xfId="42407" xr:uid="{9495B645-18D0-4185-AC1B-3D5AE5DB8777}"/>
    <cellStyle name="Normal 2 2 7 3 13" xfId="17268" xr:uid="{7020C8F1-58E9-44F7-A978-A4DC3502125B}"/>
    <cellStyle name="Normal 2 2 7 3 14" xfId="34027" xr:uid="{7C1BB06E-9CAC-48EE-8873-38A66A7004D6}"/>
    <cellStyle name="Normal 2 2 7 3 2" xfId="919" xr:uid="{62EEF885-C629-4386-BC11-78E0A02DCD31}"/>
    <cellStyle name="Normal 2 2 7 3 2 2" xfId="4314" xr:uid="{B704900A-E962-42DA-889D-19A5304580E6}"/>
    <cellStyle name="Normal 2 2 7 3 2 2 2" xfId="12694" xr:uid="{BD8F6477-7F70-4477-A1D6-A79AAE6B7D46}"/>
    <cellStyle name="Normal 2 2 7 3 2 2 2 2" xfId="29454" xr:uid="{9411F192-24D3-4D10-BA8D-5D61B81BA87C}"/>
    <cellStyle name="Normal 2 2 7 3 2 2 2 3" xfId="46213" xr:uid="{77A486AB-EEDF-42F9-9D4F-C60706F06579}"/>
    <cellStyle name="Normal 2 2 7 3 2 2 3" xfId="21074" xr:uid="{19B7FBCB-4E99-4959-87E9-C30B7783F8F4}"/>
    <cellStyle name="Normal 2 2 7 3 2 2 4" xfId="37833" xr:uid="{FA2D0AB0-EA41-4150-9D2A-EF467872C559}"/>
    <cellStyle name="Normal 2 2 7 3 2 3" xfId="6001" xr:uid="{1A7E4ADB-5525-47FE-9F5E-943B4794B436}"/>
    <cellStyle name="Normal 2 2 7 3 2 3 2" xfId="14381" xr:uid="{9CD38F81-1F95-413D-9482-5FDFCCFBA03F}"/>
    <cellStyle name="Normal 2 2 7 3 2 3 2 2" xfId="31141" xr:uid="{CC1F24A9-EB06-4C63-A654-0BA4ACA3B8B1}"/>
    <cellStyle name="Normal 2 2 7 3 2 3 2 3" xfId="47900" xr:uid="{A35CC129-342B-4A5E-B05B-805BD142F602}"/>
    <cellStyle name="Normal 2 2 7 3 2 3 3" xfId="22761" xr:uid="{CCB248D0-C462-49E4-9D13-8AF2B0954E84}"/>
    <cellStyle name="Normal 2 2 7 3 2 3 4" xfId="39520" xr:uid="{0397B7E3-4BF4-4970-AD2D-3299B7039F45}"/>
    <cellStyle name="Normal 2 2 7 3 2 4" xfId="2737" xr:uid="{289ED93B-956D-4D9C-82D0-D3CD46BF6D29}"/>
    <cellStyle name="Normal 2 2 7 3 2 4 2" xfId="11117" xr:uid="{4B2D2D2C-5883-4DD3-B4CA-D6D603357E66}"/>
    <cellStyle name="Normal 2 2 7 3 2 4 2 2" xfId="27877" xr:uid="{35A7FA95-2636-42CD-BA86-379365D6A3D5}"/>
    <cellStyle name="Normal 2 2 7 3 2 4 2 3" xfId="44636" xr:uid="{F84D696E-E214-41DF-8648-E0574CF7B417}"/>
    <cellStyle name="Normal 2 2 7 3 2 4 3" xfId="19497" xr:uid="{AD2EA14C-8C79-45EF-9274-3A570881DC02}"/>
    <cellStyle name="Normal 2 2 7 3 2 4 4" xfId="36256" xr:uid="{158CBA43-7AD6-4697-8968-6B2086BC6A43}"/>
    <cellStyle name="Normal 2 2 7 3 2 5" xfId="9314" xr:uid="{E3AB9325-56D2-49BB-A654-09FBDD46113E}"/>
    <cellStyle name="Normal 2 2 7 3 2 5 2" xfId="26074" xr:uid="{0C7FC1D3-1263-449C-AA40-3FA2EE734EC5}"/>
    <cellStyle name="Normal 2 2 7 3 2 5 3" xfId="42833" xr:uid="{02211CE4-D181-4BC9-9571-740CDACC4722}"/>
    <cellStyle name="Normal 2 2 7 3 2 6" xfId="17694" xr:uid="{EBE999AC-FF0E-4844-8DA2-2EE333ED3A95}"/>
    <cellStyle name="Normal 2 2 7 3 2 7" xfId="34453" xr:uid="{BB7B073A-EC06-4852-9C4C-832541D51700}"/>
    <cellStyle name="Normal 2 2 7 3 3" xfId="1353" xr:uid="{CF287397-4D05-455D-AE13-FF033D6985DA}"/>
    <cellStyle name="Normal 2 2 7 3 3 2" xfId="4742" xr:uid="{760C8193-159A-42A6-A3F4-DD46AB2B4FCF}"/>
    <cellStyle name="Normal 2 2 7 3 3 2 2" xfId="13122" xr:uid="{8EDA3C29-CA6E-4E32-A6D6-12D7CD2B0F66}"/>
    <cellStyle name="Normal 2 2 7 3 3 2 2 2" xfId="29882" xr:uid="{1CB4010F-417D-4A23-BE54-46C2DA667C53}"/>
    <cellStyle name="Normal 2 2 7 3 3 2 2 3" xfId="46641" xr:uid="{97B335EC-5FBB-489F-93D3-6A8937710A46}"/>
    <cellStyle name="Normal 2 2 7 3 3 2 3" xfId="21502" xr:uid="{985AF36F-B38F-49BF-A69D-C0349DD81907}"/>
    <cellStyle name="Normal 2 2 7 3 3 2 4" xfId="38261" xr:uid="{B8FD8C70-9FDA-4DFB-B715-4194FFC11F61}"/>
    <cellStyle name="Normal 2 2 7 3 3 3" xfId="6429" xr:uid="{D4E630C6-3224-4615-8E22-82DE804BA7C6}"/>
    <cellStyle name="Normal 2 2 7 3 3 3 2" xfId="14809" xr:uid="{DF810BC8-8658-4341-8E60-B0316FC41B5B}"/>
    <cellStyle name="Normal 2 2 7 3 3 3 2 2" xfId="31569" xr:uid="{B746377F-A47C-47D8-8A45-97F61C79AD01}"/>
    <cellStyle name="Normal 2 2 7 3 3 3 2 3" xfId="48328" xr:uid="{30842161-D236-4E91-BB49-BD06703AED67}"/>
    <cellStyle name="Normal 2 2 7 3 3 3 3" xfId="23189" xr:uid="{E56375C5-384F-46C8-94A7-91A3C9F10A10}"/>
    <cellStyle name="Normal 2 2 7 3 3 3 4" xfId="39948" xr:uid="{7122DD2C-4091-4360-97AB-0A34E31A0AED}"/>
    <cellStyle name="Normal 2 2 7 3 3 4" xfId="3165" xr:uid="{02007AC3-EAEB-41AA-B735-8C141310FE3C}"/>
    <cellStyle name="Normal 2 2 7 3 3 4 2" xfId="11545" xr:uid="{C1A3A1D4-B1EA-4DEF-9982-44D9E353BE49}"/>
    <cellStyle name="Normal 2 2 7 3 3 4 2 2" xfId="28305" xr:uid="{BAB3D9F0-710D-4F71-B3C1-9449FCDEA518}"/>
    <cellStyle name="Normal 2 2 7 3 3 4 2 3" xfId="45064" xr:uid="{02D0E140-55F2-468E-AE97-200DEDC64B73}"/>
    <cellStyle name="Normal 2 2 7 3 3 4 3" xfId="19925" xr:uid="{8F4E9EBF-3A98-4385-80CD-7A0AFA19B1EB}"/>
    <cellStyle name="Normal 2 2 7 3 3 4 4" xfId="36684" xr:uid="{3A826306-6AC5-4770-92E2-7640857B0740}"/>
    <cellStyle name="Normal 2 2 7 3 3 5" xfId="9742" xr:uid="{DEE2A9A3-F127-40D4-B06D-968725D685C3}"/>
    <cellStyle name="Normal 2 2 7 3 3 5 2" xfId="26502" xr:uid="{350667EB-BC97-4E7C-922E-C04A13A96A87}"/>
    <cellStyle name="Normal 2 2 7 3 3 5 3" xfId="43261" xr:uid="{ABC0BEE5-5044-451D-A08E-B13C0BB27252}"/>
    <cellStyle name="Normal 2 2 7 3 3 6" xfId="18122" xr:uid="{4A56F015-8339-416F-AF9E-6D8961346F2F}"/>
    <cellStyle name="Normal 2 2 7 3 3 7" xfId="34881" xr:uid="{106D07B4-EA88-4EAF-BF1B-395A84C84495}"/>
    <cellStyle name="Normal 2 2 7 3 4" xfId="1784" xr:uid="{3AB1165A-EB9A-46A6-8F0D-8A19395314A6}"/>
    <cellStyle name="Normal 2 2 7 3 4 2" xfId="5173" xr:uid="{5A65195D-1B3B-44CB-B9E7-026B17DE1BA3}"/>
    <cellStyle name="Normal 2 2 7 3 4 2 2" xfId="13553" xr:uid="{B466AE66-2639-4C29-A01C-599DB844A8E1}"/>
    <cellStyle name="Normal 2 2 7 3 4 2 2 2" xfId="30313" xr:uid="{9F0B2649-41E0-447A-93A7-FC0F473C2E71}"/>
    <cellStyle name="Normal 2 2 7 3 4 2 2 3" xfId="47072" xr:uid="{2F4E9E97-B38A-4A9E-85CD-F60520F564BA}"/>
    <cellStyle name="Normal 2 2 7 3 4 2 3" xfId="21933" xr:uid="{94FC2DB7-D9B9-499B-BCBA-0E32232569CD}"/>
    <cellStyle name="Normal 2 2 7 3 4 2 4" xfId="38692" xr:uid="{FA553B51-5E8C-4E61-9580-2C87506981D0}"/>
    <cellStyle name="Normal 2 2 7 3 4 3" xfId="6860" xr:uid="{7E599E66-2FCB-4D75-990F-61D4F6F02E07}"/>
    <cellStyle name="Normal 2 2 7 3 4 3 2" xfId="15240" xr:uid="{6B5DD2C2-65EE-4069-B0F1-F3BCFB517144}"/>
    <cellStyle name="Normal 2 2 7 3 4 3 2 2" xfId="32000" xr:uid="{70117C28-499B-4FB6-A925-B776C605324A}"/>
    <cellStyle name="Normal 2 2 7 3 4 3 2 3" xfId="48759" xr:uid="{32A6624C-13C5-4A42-9C58-F55A04BE2F72}"/>
    <cellStyle name="Normal 2 2 7 3 4 3 3" xfId="23620" xr:uid="{E8830524-0D3A-4A2F-B828-7267A6BB4F81}"/>
    <cellStyle name="Normal 2 2 7 3 4 3 4" xfId="40379" xr:uid="{08243288-0EBF-4081-897E-864C49B47E51}"/>
    <cellStyle name="Normal 2 2 7 3 4 4" xfId="3483" xr:uid="{BEF45751-B235-432F-97DE-671456164A35}"/>
    <cellStyle name="Normal 2 2 7 3 4 4 2" xfId="11863" xr:uid="{9E37A7B2-5723-44BE-A17F-AA0B31D330DF}"/>
    <cellStyle name="Normal 2 2 7 3 4 4 2 2" xfId="28623" xr:uid="{56D185B2-AFED-4581-9580-4668FD58D130}"/>
    <cellStyle name="Normal 2 2 7 3 4 4 2 3" xfId="45382" xr:uid="{04B7A86D-F97A-4D39-A3BD-01D99994D35E}"/>
    <cellStyle name="Normal 2 2 7 3 4 4 3" xfId="20243" xr:uid="{87EF9C07-FD8F-4823-8E03-6E644E09AF74}"/>
    <cellStyle name="Normal 2 2 7 3 4 4 4" xfId="37002" xr:uid="{1DB3824A-CE9E-4231-8C9D-459D86693FD9}"/>
    <cellStyle name="Normal 2 2 7 3 4 5" xfId="10173" xr:uid="{8BAE5058-7D64-41D2-9FAA-229F61C5E709}"/>
    <cellStyle name="Normal 2 2 7 3 4 5 2" xfId="26933" xr:uid="{E6E9AFE4-1849-4B58-B5CF-BEEA766CDF93}"/>
    <cellStyle name="Normal 2 2 7 3 4 5 3" xfId="43692" xr:uid="{9659DB92-2AF3-47D5-B07E-457087171281}"/>
    <cellStyle name="Normal 2 2 7 3 4 6" xfId="18553" xr:uid="{850A627A-D488-45A8-A619-30D26696BD1E}"/>
    <cellStyle name="Normal 2 2 7 3 4 7" xfId="35312" xr:uid="{AB38A53E-5378-4C9D-8815-C97C61EFFC20}"/>
    <cellStyle name="Normal 2 2 7 3 5" xfId="3903" xr:uid="{069E588B-9D94-43DE-8905-FC872828ED29}"/>
    <cellStyle name="Normal 2 2 7 3 5 2" xfId="12283" xr:uid="{820D6DB4-1899-496D-ACE5-3453DAEBE20F}"/>
    <cellStyle name="Normal 2 2 7 3 5 2 2" xfId="29043" xr:uid="{FC292521-05D2-46C5-A4EC-F166F9383A6D}"/>
    <cellStyle name="Normal 2 2 7 3 5 2 3" xfId="45802" xr:uid="{9A18596B-A972-4ABF-933B-531823D2D5CF}"/>
    <cellStyle name="Normal 2 2 7 3 5 3" xfId="20663" xr:uid="{B8B7F939-502A-4DD5-A923-5C6DF7494227}"/>
    <cellStyle name="Normal 2 2 7 3 5 4" xfId="37422" xr:uid="{3905312F-843C-4705-B087-7C5F45ACD9DC}"/>
    <cellStyle name="Normal 2 2 7 3 6" xfId="5575" xr:uid="{ACFBDEEE-A032-42B0-8569-24854F369B07}"/>
    <cellStyle name="Normal 2 2 7 3 6 2" xfId="13955" xr:uid="{89D02F38-40D1-4905-ABB1-C49368165E6A}"/>
    <cellStyle name="Normal 2 2 7 3 6 2 2" xfId="30715" xr:uid="{F591AD6F-D9FB-4154-B61B-3C3B80BAF22C}"/>
    <cellStyle name="Normal 2 2 7 3 6 2 3" xfId="47474" xr:uid="{FC7CBA87-2027-4A94-9AB1-25F34168CFCF}"/>
    <cellStyle name="Normal 2 2 7 3 6 3" xfId="22335" xr:uid="{D29C0EFD-8A21-4190-A939-9CC0BD169B79}"/>
    <cellStyle name="Normal 2 2 7 3 6 4" xfId="39094" xr:uid="{57FBD930-8A17-43CA-A684-1D78DD5FE3ED}"/>
    <cellStyle name="Normal 2 2 7 3 7" xfId="7266" xr:uid="{DC8A6FEE-B697-4F29-A01F-9CCBA8337057}"/>
    <cellStyle name="Normal 2 2 7 3 7 2" xfId="15646" xr:uid="{0C96FE32-5FAF-4567-9444-FC5A6081123D}"/>
    <cellStyle name="Normal 2 2 7 3 7 2 2" xfId="32406" xr:uid="{7DCB7E28-12A8-4CB4-9D43-70F5CFF145E1}"/>
    <cellStyle name="Normal 2 2 7 3 7 2 3" xfId="49165" xr:uid="{9753902C-5F22-4045-A8AC-C34F2DD83A87}"/>
    <cellStyle name="Normal 2 2 7 3 7 3" xfId="24026" xr:uid="{D6E7161D-4283-4A7B-A04E-56DFD306254F}"/>
    <cellStyle name="Normal 2 2 7 3 7 4" xfId="40785" xr:uid="{8BAE0EBE-2E6C-4B84-8BF0-F0EE34101770}"/>
    <cellStyle name="Normal 2 2 7 3 8" xfId="7672" xr:uid="{6DCD1DB3-6C03-4232-978F-9A719DE6FC44}"/>
    <cellStyle name="Normal 2 2 7 3 8 2" xfId="16052" xr:uid="{3067DFC4-7B78-4F59-A89B-7F1AB2A161FF}"/>
    <cellStyle name="Normal 2 2 7 3 8 2 2" xfId="32812" xr:uid="{33FCA924-1AE4-4F1B-ACA7-7ACB5723088A}"/>
    <cellStyle name="Normal 2 2 7 3 8 2 3" xfId="49571" xr:uid="{8632CA1C-2A6B-43F6-991B-3C2924AD0869}"/>
    <cellStyle name="Normal 2 2 7 3 8 3" xfId="24432" xr:uid="{0957644F-527A-43A1-8002-B470FC19A8ED}"/>
    <cellStyle name="Normal 2 2 7 3 8 4" xfId="41191" xr:uid="{488DC53B-ECB8-44D9-8FC8-432D59EE1402}"/>
    <cellStyle name="Normal 2 2 7 3 9" xfId="8078" xr:uid="{8F513FA4-CACF-4BCF-A98C-1FEE04B440D1}"/>
    <cellStyle name="Normal 2 2 7 3 9 2" xfId="16458" xr:uid="{5BDC133D-078B-4654-9D7B-61715ADEE558}"/>
    <cellStyle name="Normal 2 2 7 3 9 2 2" xfId="33218" xr:uid="{D8D5F106-9156-465A-822D-B4DFBB4461A2}"/>
    <cellStyle name="Normal 2 2 7 3 9 2 3" xfId="49977" xr:uid="{9B014BBF-D8A2-4831-8B88-56CCFB24E423}"/>
    <cellStyle name="Normal 2 2 7 3 9 3" xfId="24838" xr:uid="{11B905A4-B059-4A32-B079-93C959523D62}"/>
    <cellStyle name="Normal 2 2 7 3 9 4" xfId="41597" xr:uid="{FE3167CF-881F-4496-B9E2-E61268BC10E6}"/>
    <cellStyle name="Normal 2 2 7 4" xfId="917" xr:uid="{B2D1D963-43B9-4F70-AD69-718AF9D29962}"/>
    <cellStyle name="Normal 2 2 7 4 2" xfId="4312" xr:uid="{D724DA20-E8BC-437C-8F5E-5B6737E377A4}"/>
    <cellStyle name="Normal 2 2 7 4 2 2" xfId="12692" xr:uid="{80CD9FB0-604F-458F-B3D2-1049F041618A}"/>
    <cellStyle name="Normal 2 2 7 4 2 2 2" xfId="29452" xr:uid="{B01CDE6C-28C1-4B55-B945-CA3EACCADC5F}"/>
    <cellStyle name="Normal 2 2 7 4 2 2 3" xfId="46211" xr:uid="{8D25EC5F-8367-47EC-B87C-F7022B959152}"/>
    <cellStyle name="Normal 2 2 7 4 2 3" xfId="21072" xr:uid="{FFA292F3-B681-4031-836E-356242959694}"/>
    <cellStyle name="Normal 2 2 7 4 2 4" xfId="37831" xr:uid="{E2DE6660-FE9E-49E5-B2B3-CE9C1AED684E}"/>
    <cellStyle name="Normal 2 2 7 4 3" xfId="5999" xr:uid="{2E8ED0E6-AA99-4A07-9111-E2A2E799B230}"/>
    <cellStyle name="Normal 2 2 7 4 3 2" xfId="14379" xr:uid="{8DC934A4-2EF9-4D2C-A4D2-612C882D2FC9}"/>
    <cellStyle name="Normal 2 2 7 4 3 2 2" xfId="31139" xr:uid="{D6548E89-98D7-4517-BAF3-10AF9239CE4D}"/>
    <cellStyle name="Normal 2 2 7 4 3 2 3" xfId="47898" xr:uid="{9D2B1AAC-6F36-41C4-8BFE-CA2E42DE660A}"/>
    <cellStyle name="Normal 2 2 7 4 3 3" xfId="22759" xr:uid="{90008232-C4C3-4143-8D06-834A4ABE590C}"/>
    <cellStyle name="Normal 2 2 7 4 3 4" xfId="39518" xr:uid="{85A50781-20F9-4CD5-B5A4-7AB6230A7811}"/>
    <cellStyle name="Normal 2 2 7 4 4" xfId="2735" xr:uid="{E9EDDFAA-5790-41B0-8BA8-D04FC0CE49CF}"/>
    <cellStyle name="Normal 2 2 7 4 4 2" xfId="11115" xr:uid="{E4A6F70D-A904-4D93-9029-A56BD1899147}"/>
    <cellStyle name="Normal 2 2 7 4 4 2 2" xfId="27875" xr:uid="{F5B8E669-C086-4D92-BB56-0878E295BC06}"/>
    <cellStyle name="Normal 2 2 7 4 4 2 3" xfId="44634" xr:uid="{4DDF0DC2-9E67-42CB-93E5-0A3B08127A6B}"/>
    <cellStyle name="Normal 2 2 7 4 4 3" xfId="19495" xr:uid="{1BC67C79-9D2C-4FA9-99E5-E7BD5578D4E1}"/>
    <cellStyle name="Normal 2 2 7 4 4 4" xfId="36254" xr:uid="{A0585E03-9E59-4881-B7F7-4201EAFC5993}"/>
    <cellStyle name="Normal 2 2 7 4 5" xfId="9312" xr:uid="{F1913F85-D7ED-4120-A8CD-C48C00FE73EB}"/>
    <cellStyle name="Normal 2 2 7 4 5 2" xfId="26072" xr:uid="{97097381-AD2A-43A3-BD0C-C5F80BF6BB33}"/>
    <cellStyle name="Normal 2 2 7 4 5 3" xfId="42831" xr:uid="{E6F5482E-8A1B-4705-A4D2-41740605AB10}"/>
    <cellStyle name="Normal 2 2 7 4 6" xfId="17692" xr:uid="{BF7C7B96-DE15-4BB5-A4E0-62717ED9F29F}"/>
    <cellStyle name="Normal 2 2 7 4 7" xfId="34451" xr:uid="{C39C90A9-1625-4CD2-9D64-3CDA186355B0}"/>
    <cellStyle name="Normal 2 2 7 5" xfId="1351" xr:uid="{2C2F42F2-11AF-4606-86B2-A9536564F33C}"/>
    <cellStyle name="Normal 2 2 7 5 2" xfId="4740" xr:uid="{FA0D90F9-AB09-48E3-B1B4-457ECD730AB6}"/>
    <cellStyle name="Normal 2 2 7 5 2 2" xfId="13120" xr:uid="{97857C9D-BB16-4747-A7C7-0B087654DBF4}"/>
    <cellStyle name="Normal 2 2 7 5 2 2 2" xfId="29880" xr:uid="{91753E75-7E02-4D9A-9F73-9F9B3EDAC781}"/>
    <cellStyle name="Normal 2 2 7 5 2 2 3" xfId="46639" xr:uid="{515FEB0D-10E0-4599-9E93-538FE111F8C8}"/>
    <cellStyle name="Normal 2 2 7 5 2 3" xfId="21500" xr:uid="{B8F8C4AF-D66E-4D4D-960F-B4AF77DEAC3D}"/>
    <cellStyle name="Normal 2 2 7 5 2 4" xfId="38259" xr:uid="{AFF006F4-F84A-4523-9F67-8FC1608F0528}"/>
    <cellStyle name="Normal 2 2 7 5 3" xfId="6427" xr:uid="{AF198C48-953F-435A-A4BF-8BD8303D26CF}"/>
    <cellStyle name="Normal 2 2 7 5 3 2" xfId="14807" xr:uid="{DF5D449C-36DF-4E6E-8096-4331FE5F19F9}"/>
    <cellStyle name="Normal 2 2 7 5 3 2 2" xfId="31567" xr:uid="{50E32D3C-EDC8-454B-B06C-85F9FD269986}"/>
    <cellStyle name="Normal 2 2 7 5 3 2 3" xfId="48326" xr:uid="{F98C5C65-FC17-4774-B61F-991DF5ECAE53}"/>
    <cellStyle name="Normal 2 2 7 5 3 3" xfId="23187" xr:uid="{EC6D78E8-AE18-495E-8E54-A028D1CCDA92}"/>
    <cellStyle name="Normal 2 2 7 5 3 4" xfId="39946" xr:uid="{B9DB4AB1-DA2B-477F-8CBA-ACB08C8115B6}"/>
    <cellStyle name="Normal 2 2 7 5 4" xfId="3163" xr:uid="{51736F50-2E00-47AD-BC4D-EA5D14A4E1B4}"/>
    <cellStyle name="Normal 2 2 7 5 4 2" xfId="11543" xr:uid="{B630F4C1-66E9-4026-B873-422FA3BE3213}"/>
    <cellStyle name="Normal 2 2 7 5 4 2 2" xfId="28303" xr:uid="{434E1B40-5B5B-4514-8451-3707E8DB2602}"/>
    <cellStyle name="Normal 2 2 7 5 4 2 3" xfId="45062" xr:uid="{061BC643-771D-45D9-B05D-8529A9E91024}"/>
    <cellStyle name="Normal 2 2 7 5 4 3" xfId="19923" xr:uid="{DB83ED8B-1139-486E-BB6F-1D2398BB12EC}"/>
    <cellStyle name="Normal 2 2 7 5 4 4" xfId="36682" xr:uid="{C0152188-501A-41C3-9CA1-EFA0C27581AC}"/>
    <cellStyle name="Normal 2 2 7 5 5" xfId="9740" xr:uid="{F3227AA4-F81D-429F-940B-E60F2FC0CC84}"/>
    <cellStyle name="Normal 2 2 7 5 5 2" xfId="26500" xr:uid="{02A7B460-9194-4AF2-949D-ED729DF52ADC}"/>
    <cellStyle name="Normal 2 2 7 5 5 3" xfId="43259" xr:uid="{FF5620C3-6CA1-4F71-A137-C8E78B255DE8}"/>
    <cellStyle name="Normal 2 2 7 5 6" xfId="18120" xr:uid="{937E3ABB-F425-4405-8EFF-1B9B2255F253}"/>
    <cellStyle name="Normal 2 2 7 5 7" xfId="34879" xr:uid="{25B7AA5E-F5D9-49B5-9A74-CEEEB1777BC4}"/>
    <cellStyle name="Normal 2 2 7 6" xfId="1513" xr:uid="{7EEE748A-7993-4FD0-9149-360B7F8DC88C}"/>
    <cellStyle name="Normal 2 2 7 6 2" xfId="4902" xr:uid="{089E23F9-9D4B-45EE-B510-42331FAD4692}"/>
    <cellStyle name="Normal 2 2 7 6 2 2" xfId="13282" xr:uid="{7A21C11F-AB40-45B8-B260-6B3D5548BF64}"/>
    <cellStyle name="Normal 2 2 7 6 2 2 2" xfId="30042" xr:uid="{838414B6-1737-46F1-9CD7-37441A64559D}"/>
    <cellStyle name="Normal 2 2 7 6 2 2 3" xfId="46801" xr:uid="{1779587B-EBDA-45C2-83D5-62DFE9CA9F62}"/>
    <cellStyle name="Normal 2 2 7 6 2 3" xfId="21662" xr:uid="{FA08147F-1F61-422F-9AE7-E9EFD148A95D}"/>
    <cellStyle name="Normal 2 2 7 6 2 4" xfId="38421" xr:uid="{951160F7-FEC3-4C27-9D89-B2D345F1087D}"/>
    <cellStyle name="Normal 2 2 7 6 3" xfId="6589" xr:uid="{CE6D11FD-E292-46F0-B3A2-1459957E6CF6}"/>
    <cellStyle name="Normal 2 2 7 6 3 2" xfId="14969" xr:uid="{A56EBE19-AFDF-4B33-B9DC-00B016C9BB33}"/>
    <cellStyle name="Normal 2 2 7 6 3 2 2" xfId="31729" xr:uid="{42DE5FD9-5703-4104-9C77-01C4B9CAA73A}"/>
    <cellStyle name="Normal 2 2 7 6 3 2 3" xfId="48488" xr:uid="{B959165D-80C5-4AB6-B040-4FAF96A6C773}"/>
    <cellStyle name="Normal 2 2 7 6 3 3" xfId="23349" xr:uid="{34DBFC3B-4554-4ADC-8AEA-7D0A47808D90}"/>
    <cellStyle name="Normal 2 2 7 6 3 4" xfId="40108" xr:uid="{08249474-33CF-45C0-8E89-4F50B544F584}"/>
    <cellStyle name="Normal 2 2 7 6 4" xfId="2307" xr:uid="{6A216406-FCDB-4CBC-9E9A-B9E9130E41DE}"/>
    <cellStyle name="Normal 2 2 7 6 4 2" xfId="10689" xr:uid="{58E59F49-5F53-4FA1-8361-91DE120A927B}"/>
    <cellStyle name="Normal 2 2 7 6 4 2 2" xfId="27449" xr:uid="{DF903564-9938-4BEB-88A0-BAA7B0711AEF}"/>
    <cellStyle name="Normal 2 2 7 6 4 2 3" xfId="44208" xr:uid="{B465D2E1-C146-4857-9F65-D45689F33F52}"/>
    <cellStyle name="Normal 2 2 7 6 4 3" xfId="19069" xr:uid="{55DFCF0A-A053-467E-B80A-D4EE329A335A}"/>
    <cellStyle name="Normal 2 2 7 6 4 4" xfId="35828" xr:uid="{76B2915B-BB8E-453B-9779-075B2A66C3EA}"/>
    <cellStyle name="Normal 2 2 7 6 5" xfId="9902" xr:uid="{14127C41-BE6F-4EF2-A1CE-CD0834FECBF5}"/>
    <cellStyle name="Normal 2 2 7 6 5 2" xfId="26662" xr:uid="{177974CC-760D-4928-A181-D7C07E712FC4}"/>
    <cellStyle name="Normal 2 2 7 6 5 3" xfId="43421" xr:uid="{BE58F580-E342-4FC4-83EA-B3081175D644}"/>
    <cellStyle name="Normal 2 2 7 6 6" xfId="18282" xr:uid="{3F9081E3-514D-4E49-9863-BD565FD85CD8}"/>
    <cellStyle name="Normal 2 2 7 6 7" xfId="35041" xr:uid="{DEF20730-1EAF-4C60-AE1E-33B348C8C4CD}"/>
    <cellStyle name="Normal 2 2 7 7" xfId="3631" xr:uid="{F3A9B533-1EDC-4EAF-948F-CB59585AA399}"/>
    <cellStyle name="Normal 2 2 7 7 2" xfId="12011" xr:uid="{5D2B187F-459A-4071-8090-2C1AC78B249D}"/>
    <cellStyle name="Normal 2 2 7 7 2 2" xfId="28771" xr:uid="{6CBF3327-D7BD-4177-A486-125B9E6EA403}"/>
    <cellStyle name="Normal 2 2 7 7 2 3" xfId="45530" xr:uid="{C0C71A01-599A-424B-A52F-992EC6A6903D}"/>
    <cellStyle name="Normal 2 2 7 7 3" xfId="20391" xr:uid="{66919296-17A0-4241-BB04-7319A2BB6D8C}"/>
    <cellStyle name="Normal 2 2 7 7 4" xfId="37150" xr:uid="{8FA3ECBC-5909-4C01-BE94-3E8DB94D8324}"/>
    <cellStyle name="Normal 2 2 7 8" xfId="5573" xr:uid="{ED083DA6-A5B5-4F8E-9496-57EA7E5E9D1A}"/>
    <cellStyle name="Normal 2 2 7 8 2" xfId="13953" xr:uid="{B067E77C-34F0-45A7-805D-35A567056D5A}"/>
    <cellStyle name="Normal 2 2 7 8 2 2" xfId="30713" xr:uid="{9A3DDFA0-6D48-4EC8-B4A0-4299430B8F64}"/>
    <cellStyle name="Normal 2 2 7 8 2 3" xfId="47472" xr:uid="{6E53CB07-3DA2-4EBE-8124-D3E21800D746}"/>
    <cellStyle name="Normal 2 2 7 8 3" xfId="22333" xr:uid="{B5458B0F-ED9A-4C7D-A191-9ED1876181D6}"/>
    <cellStyle name="Normal 2 2 7 8 4" xfId="39092" xr:uid="{BF9D2033-0B0D-467B-8C4F-89BF52316793}"/>
    <cellStyle name="Normal 2 2 7 9" xfId="6995" xr:uid="{B5EC4672-2691-41F4-8877-CB7AF31D8241}"/>
    <cellStyle name="Normal 2 2 7 9 2" xfId="15375" xr:uid="{C7A38B02-2BF9-4FCA-B906-8C0441903328}"/>
    <cellStyle name="Normal 2 2 7 9 2 2" xfId="32135" xr:uid="{A51230B3-C67D-4137-8669-C294B89B5AAE}"/>
    <cellStyle name="Normal 2 2 7 9 2 3" xfId="48894" xr:uid="{00F187F1-2F5B-4D4B-813A-D95B9CD3D028}"/>
    <cellStyle name="Normal 2 2 7 9 3" xfId="23755" xr:uid="{A7C3F8FF-C399-4060-BCEB-A57EC46F150D}"/>
    <cellStyle name="Normal 2 2 7 9 4" xfId="40514" xr:uid="{AFAB22AC-1615-40DF-9EBD-2F6BA44727D9}"/>
    <cellStyle name="Normal 2 2 8" xfId="478" xr:uid="{7A093122-2EF1-4A60-98FE-451FD68B67ED}"/>
    <cellStyle name="Normal 2 2 8 10" xfId="7440" xr:uid="{2CD9358C-DF97-4255-8AFC-D45414CC3CC1}"/>
    <cellStyle name="Normal 2 2 8 10 2" xfId="15820" xr:uid="{F19B6C03-6DB5-4F87-B618-6C4E6F7A64BE}"/>
    <cellStyle name="Normal 2 2 8 10 2 2" xfId="32580" xr:uid="{4B3DD490-32D5-4DE0-A6DC-5249B926B0E2}"/>
    <cellStyle name="Normal 2 2 8 10 2 3" xfId="49339" xr:uid="{99EBF366-220B-4ADE-A60D-CBFDCC3C74D1}"/>
    <cellStyle name="Normal 2 2 8 10 3" xfId="24200" xr:uid="{9A879360-2DB6-4F15-926B-C5E0B211EC38}"/>
    <cellStyle name="Normal 2 2 8 10 4" xfId="40959" xr:uid="{9FA1C01D-BEA2-48DA-A52F-A76845DC30B8}"/>
    <cellStyle name="Normal 2 2 8 11" xfId="7846" xr:uid="{9156A6B6-A4B3-4AD9-8082-AC948E384225}"/>
    <cellStyle name="Normal 2 2 8 11 2" xfId="16226" xr:uid="{35CAB50E-513C-4F95-9139-84B77AD9CF2B}"/>
    <cellStyle name="Normal 2 2 8 11 2 2" xfId="32986" xr:uid="{B67A61F0-039F-4168-9920-723E6663CD8B}"/>
    <cellStyle name="Normal 2 2 8 11 2 3" xfId="49745" xr:uid="{962E8B66-649D-45BB-9735-54E999BDAE75}"/>
    <cellStyle name="Normal 2 2 8 11 3" xfId="24606" xr:uid="{2EF870AA-3600-421A-8B05-2B729888BB3B}"/>
    <cellStyle name="Normal 2 2 8 11 4" xfId="41365" xr:uid="{423A2153-F1AD-4ACF-8D94-BEED2741D97B}"/>
    <cellStyle name="Normal 2 2 8 12" xfId="8252" xr:uid="{50588F3B-C3BF-40CC-AE44-E2B57E62224B}"/>
    <cellStyle name="Normal 2 2 8 12 2" xfId="16632" xr:uid="{CD18707A-CD6D-47FD-866F-B94B99422FF1}"/>
    <cellStyle name="Normal 2 2 8 12 2 2" xfId="33392" xr:uid="{F0489D5E-367C-4C2D-B1B8-1EB42EE6C73B}"/>
    <cellStyle name="Normal 2 2 8 12 2 3" xfId="50151" xr:uid="{A3BF90E1-FBA2-4ED2-B6EE-D7037DBED5D6}"/>
    <cellStyle name="Normal 2 2 8 12 3" xfId="25012" xr:uid="{E191B37E-3FDF-4641-B08C-695B389CC771}"/>
    <cellStyle name="Normal 2 2 8 12 4" xfId="41771" xr:uid="{602A0E0F-C5C4-4D17-BC4C-324F4714B0A9}"/>
    <cellStyle name="Normal 2 2 8 13" xfId="1939" xr:uid="{E2A91974-315D-4EFB-94DC-57E5F8A9CD02}"/>
    <cellStyle name="Normal 2 2 8 13 2" xfId="10327" xr:uid="{89AC7F1E-C941-466F-BFD4-57781CCE439B}"/>
    <cellStyle name="Normal 2 2 8 13 2 2" xfId="27087" xr:uid="{0803872E-D22E-47EF-BBAB-B6C9147171CB}"/>
    <cellStyle name="Normal 2 2 8 13 2 3" xfId="43846" xr:uid="{F9DA0A80-3244-462C-BFDB-D2356F5EA0BF}"/>
    <cellStyle name="Normal 2 2 8 13 3" xfId="18707" xr:uid="{32377B3F-D873-49E8-B9CE-19F28E873F17}"/>
    <cellStyle name="Normal 2 2 8 13 4" xfId="35466" xr:uid="{F1CC612E-C90F-47F7-B286-DB05533CC076}"/>
    <cellStyle name="Normal 2 2 8 14" xfId="8889" xr:uid="{EE36384B-0DC0-478B-8680-A586EB14142F}"/>
    <cellStyle name="Normal 2 2 8 14 2" xfId="25649" xr:uid="{6241AA75-CC52-4F69-8547-2360D218B397}"/>
    <cellStyle name="Normal 2 2 8 14 3" xfId="42408" xr:uid="{C268258A-5EAB-4C3E-A2A1-AEFC3E9C810C}"/>
    <cellStyle name="Normal 2 2 8 15" xfId="17269" xr:uid="{7B9FD2BF-0631-4D27-B99C-C7E49995FAB6}"/>
    <cellStyle name="Normal 2 2 8 16" xfId="34028" xr:uid="{576A149E-4C08-4CC6-A836-AAF00FFD7AC9}"/>
    <cellStyle name="Normal 2 2 8 2" xfId="479" xr:uid="{617CF7DE-9BB2-4B9D-9CE4-33359DAFC347}"/>
    <cellStyle name="Normal 2 2 8 2 10" xfId="8370" xr:uid="{673A942B-A857-468D-A1CA-3938CC4FEEEA}"/>
    <cellStyle name="Normal 2 2 8 2 10 2" xfId="16750" xr:uid="{664C296C-5BAC-4E9E-8BBE-8F632E03B65D}"/>
    <cellStyle name="Normal 2 2 8 2 10 2 2" xfId="33510" xr:uid="{5206834E-EE33-4E4F-8CEB-536AF6A897EC}"/>
    <cellStyle name="Normal 2 2 8 2 10 2 3" xfId="50269" xr:uid="{461E9337-8F24-4D3C-AB59-D6E1EE184678}"/>
    <cellStyle name="Normal 2 2 8 2 10 3" xfId="25130" xr:uid="{A6E39F24-4D04-49DA-93A1-510BDC7D412D}"/>
    <cellStyle name="Normal 2 2 8 2 10 4" xfId="41889" xr:uid="{90C294F1-7F61-4152-B487-093D1A0F1B3C}"/>
    <cellStyle name="Normal 2 2 8 2 11" xfId="2311" xr:uid="{934FADE2-2211-4B09-95E5-DD5E948F757D}"/>
    <cellStyle name="Normal 2 2 8 2 11 2" xfId="10693" xr:uid="{AFEF774E-E42C-430F-ACCC-22679D2DFF86}"/>
    <cellStyle name="Normal 2 2 8 2 11 2 2" xfId="27453" xr:uid="{6EC9CD4F-C3F6-4CCD-9B63-0B870207DC1A}"/>
    <cellStyle name="Normal 2 2 8 2 11 2 3" xfId="44212" xr:uid="{62FC1813-E2FA-4693-B8E7-17C3E736FC91}"/>
    <cellStyle name="Normal 2 2 8 2 11 3" xfId="19073" xr:uid="{E02AA402-38E7-4111-9756-595EEADDE62F}"/>
    <cellStyle name="Normal 2 2 8 2 11 4" xfId="35832" xr:uid="{BBA03345-DA87-4D1F-B06C-942642B526FA}"/>
    <cellStyle name="Normal 2 2 8 2 12" xfId="8890" xr:uid="{D64518CE-D81B-417F-972D-D317F24966AD}"/>
    <cellStyle name="Normal 2 2 8 2 12 2" xfId="25650" xr:uid="{EC4D906B-EC75-4B09-A56E-646D97C97325}"/>
    <cellStyle name="Normal 2 2 8 2 12 3" xfId="42409" xr:uid="{93B00F6C-BB30-4AA1-BD93-8125F810D774}"/>
    <cellStyle name="Normal 2 2 8 2 13" xfId="17270" xr:uid="{AE9E58C5-6DC5-41B4-AEDF-C456734E7268}"/>
    <cellStyle name="Normal 2 2 8 2 14" xfId="34029" xr:uid="{367E76D3-C7D3-49EC-868F-D48C3025E2B3}"/>
    <cellStyle name="Normal 2 2 8 2 2" xfId="921" xr:uid="{50486D0D-8BB5-4DD5-B482-05ADA321E798}"/>
    <cellStyle name="Normal 2 2 8 2 2 2" xfId="4316" xr:uid="{60DCF270-42DE-406E-8AC5-EB21540A5BB7}"/>
    <cellStyle name="Normal 2 2 8 2 2 2 2" xfId="12696" xr:uid="{6B6A5C59-2D50-488F-A3D6-D59CA181FF20}"/>
    <cellStyle name="Normal 2 2 8 2 2 2 2 2" xfId="29456" xr:uid="{1AA0C6CE-1F52-4533-AD56-9491458CA389}"/>
    <cellStyle name="Normal 2 2 8 2 2 2 2 3" xfId="46215" xr:uid="{83AAFFF5-2E79-4DCB-B14F-C659D917D3AE}"/>
    <cellStyle name="Normal 2 2 8 2 2 2 3" xfId="21076" xr:uid="{773CCA9A-6C02-430F-BFBF-C32221347A55}"/>
    <cellStyle name="Normal 2 2 8 2 2 2 4" xfId="37835" xr:uid="{EB596858-3B94-40FF-BF45-1CBFF689811B}"/>
    <cellStyle name="Normal 2 2 8 2 2 3" xfId="6003" xr:uid="{AFC820B1-1133-4CE0-B015-4782012CC73F}"/>
    <cellStyle name="Normal 2 2 8 2 2 3 2" xfId="14383" xr:uid="{8DD27C94-4F81-4AF0-ABB3-69709013B0A5}"/>
    <cellStyle name="Normal 2 2 8 2 2 3 2 2" xfId="31143" xr:uid="{71E10B27-8FEC-44F8-814B-B4A23367BDDE}"/>
    <cellStyle name="Normal 2 2 8 2 2 3 2 3" xfId="47902" xr:uid="{4B824AD1-8FA6-4092-AEC7-639D3B5AE4FE}"/>
    <cellStyle name="Normal 2 2 8 2 2 3 3" xfId="22763" xr:uid="{F05E3EA5-3542-4BB0-A46B-1D1D41932004}"/>
    <cellStyle name="Normal 2 2 8 2 2 3 4" xfId="39522" xr:uid="{A879D8AA-54AD-44EE-8491-BE0ED7C0406A}"/>
    <cellStyle name="Normal 2 2 8 2 2 4" xfId="2739" xr:uid="{C4F845FA-B7DF-4E3A-8C17-5A98821FBB14}"/>
    <cellStyle name="Normal 2 2 8 2 2 4 2" xfId="11119" xr:uid="{CFE88180-097D-4A28-86FB-0C967B1012A8}"/>
    <cellStyle name="Normal 2 2 8 2 2 4 2 2" xfId="27879" xr:uid="{429A1E28-DD5B-4157-B6C1-F63F1B6A3008}"/>
    <cellStyle name="Normal 2 2 8 2 2 4 2 3" xfId="44638" xr:uid="{0C1D5B5D-2BF7-4059-B9F0-B5E84FC4AF99}"/>
    <cellStyle name="Normal 2 2 8 2 2 4 3" xfId="19499" xr:uid="{6D6BDB0D-86C5-49B0-BD84-1BB515A30268}"/>
    <cellStyle name="Normal 2 2 8 2 2 4 4" xfId="36258" xr:uid="{C4633E75-AB4A-4353-947C-3B6B3D9195CE}"/>
    <cellStyle name="Normal 2 2 8 2 2 5" xfId="9316" xr:uid="{FA974A00-2120-4CAA-B066-EC4425BC8CD2}"/>
    <cellStyle name="Normal 2 2 8 2 2 5 2" xfId="26076" xr:uid="{9989FD98-299A-4053-A627-8ADE05721C51}"/>
    <cellStyle name="Normal 2 2 8 2 2 5 3" xfId="42835" xr:uid="{7ACA9107-1136-4A8A-A608-8CF7E4B89270}"/>
    <cellStyle name="Normal 2 2 8 2 2 6" xfId="17696" xr:uid="{B2EB7E9A-0E50-4280-A97A-3E80C9526FBA}"/>
    <cellStyle name="Normal 2 2 8 2 2 7" xfId="34455" xr:uid="{A595F1F1-7E9B-44A7-BC8A-27B3D4803E23}"/>
    <cellStyle name="Normal 2 2 8 2 3" xfId="1355" xr:uid="{ECA0BB48-3025-43E8-8BB3-1327CFFC6E7E}"/>
    <cellStyle name="Normal 2 2 8 2 3 2" xfId="4744" xr:uid="{F91571AA-B157-4914-A0DB-3092B248F2D8}"/>
    <cellStyle name="Normal 2 2 8 2 3 2 2" xfId="13124" xr:uid="{6E42D0A6-4EF4-4617-A57A-AD9F5B15F33C}"/>
    <cellStyle name="Normal 2 2 8 2 3 2 2 2" xfId="29884" xr:uid="{0E853045-77CC-4B3F-B1A2-B10D9DA9C518}"/>
    <cellStyle name="Normal 2 2 8 2 3 2 2 3" xfId="46643" xr:uid="{2B0B274B-BAFC-4D37-9940-0C2A3E5B8E4F}"/>
    <cellStyle name="Normal 2 2 8 2 3 2 3" xfId="21504" xr:uid="{6FBA108A-5B03-4AA2-8105-B190FC2F83B9}"/>
    <cellStyle name="Normal 2 2 8 2 3 2 4" xfId="38263" xr:uid="{6B6D9E18-D19F-49E2-981A-F024631817F1}"/>
    <cellStyle name="Normal 2 2 8 2 3 3" xfId="6431" xr:uid="{798E24CE-1C97-4F7E-B9BB-7D2F7707225B}"/>
    <cellStyle name="Normal 2 2 8 2 3 3 2" xfId="14811" xr:uid="{5FE95B3D-FA77-42E7-B4BC-F4E4DC56A5CC}"/>
    <cellStyle name="Normal 2 2 8 2 3 3 2 2" xfId="31571" xr:uid="{85CDF02C-3DD8-49A4-893E-1DAC8A8DA30C}"/>
    <cellStyle name="Normal 2 2 8 2 3 3 2 3" xfId="48330" xr:uid="{FC5A6C79-441F-44B1-9287-3AF1E6DCCF71}"/>
    <cellStyle name="Normal 2 2 8 2 3 3 3" xfId="23191" xr:uid="{54CA3BF1-0E07-4352-9103-32CC2456E685}"/>
    <cellStyle name="Normal 2 2 8 2 3 3 4" xfId="39950" xr:uid="{1EA610F2-E131-4D8F-B643-BDEE1EFA6517}"/>
    <cellStyle name="Normal 2 2 8 2 3 4" xfId="3167" xr:uid="{901324A8-406C-428A-A0CD-1670DA3B4BC8}"/>
    <cellStyle name="Normal 2 2 8 2 3 4 2" xfId="11547" xr:uid="{BA9D9B1C-A28C-4D17-9073-1B74F4A18CB6}"/>
    <cellStyle name="Normal 2 2 8 2 3 4 2 2" xfId="28307" xr:uid="{46B868C3-42F8-4FBC-BF32-FC9BC36976D8}"/>
    <cellStyle name="Normal 2 2 8 2 3 4 2 3" xfId="45066" xr:uid="{85A36CF5-D7F2-4FB1-B13E-C0BFE0CC1E19}"/>
    <cellStyle name="Normal 2 2 8 2 3 4 3" xfId="19927" xr:uid="{F9E78422-2788-48BF-9C8A-432CA6515351}"/>
    <cellStyle name="Normal 2 2 8 2 3 4 4" xfId="36686" xr:uid="{5E288434-769D-47E5-954E-07E62BEE789F}"/>
    <cellStyle name="Normal 2 2 8 2 3 5" xfId="9744" xr:uid="{E394E078-FC1C-476B-82CB-75611F9C228D}"/>
    <cellStyle name="Normal 2 2 8 2 3 5 2" xfId="26504" xr:uid="{8F799A32-3128-4DC7-8C08-A30BFD409F6A}"/>
    <cellStyle name="Normal 2 2 8 2 3 5 3" xfId="43263" xr:uid="{DD033E4A-2AA6-45E5-8435-F751A88C8B87}"/>
    <cellStyle name="Normal 2 2 8 2 3 6" xfId="18124" xr:uid="{3B086CF6-7D6B-45D8-9DA3-DEA3F756898A}"/>
    <cellStyle name="Normal 2 2 8 2 3 7" xfId="34883" xr:uid="{6265E54D-0358-43B6-B7F2-FC2C3F995E52}"/>
    <cellStyle name="Normal 2 2 8 2 4" xfId="1670" xr:uid="{2DE3D4DD-30A9-483D-BB83-15BEBCF505A0}"/>
    <cellStyle name="Normal 2 2 8 2 4 2" xfId="5059" xr:uid="{943CF551-4733-4E83-9FD2-4FAFFA9BCD47}"/>
    <cellStyle name="Normal 2 2 8 2 4 2 2" xfId="13439" xr:uid="{05173E03-B5FB-4578-8D1E-975F3317DCDD}"/>
    <cellStyle name="Normal 2 2 8 2 4 2 2 2" xfId="30199" xr:uid="{F213E9C7-8EC7-4E7C-93BD-DAC6EA09A917}"/>
    <cellStyle name="Normal 2 2 8 2 4 2 2 3" xfId="46958" xr:uid="{A41695E5-35F8-41A1-89C3-65260A63C4F3}"/>
    <cellStyle name="Normal 2 2 8 2 4 2 3" xfId="21819" xr:uid="{F5799328-46CD-48A5-B5C3-AF4AF54F72B8}"/>
    <cellStyle name="Normal 2 2 8 2 4 2 4" xfId="38578" xr:uid="{15C22D0F-0C94-4B29-98F2-C17C562137D2}"/>
    <cellStyle name="Normal 2 2 8 2 4 3" xfId="6746" xr:uid="{E7F87968-9124-47DA-9853-9972A8B6A3FF}"/>
    <cellStyle name="Normal 2 2 8 2 4 3 2" xfId="15126" xr:uid="{4058C07C-CD2E-471A-BB17-807227D751B2}"/>
    <cellStyle name="Normal 2 2 8 2 4 3 2 2" xfId="31886" xr:uid="{F633387D-3228-4046-AE06-DEB67B6CA734}"/>
    <cellStyle name="Normal 2 2 8 2 4 3 2 3" xfId="48645" xr:uid="{9E468299-DA45-4775-8699-DEAFFC74DB02}"/>
    <cellStyle name="Normal 2 2 8 2 4 3 3" xfId="23506" xr:uid="{B167FA18-4F78-4FC6-B434-CF70F923CA1F}"/>
    <cellStyle name="Normal 2 2 8 2 4 3 4" xfId="40265" xr:uid="{FC59CD4D-61F0-444A-A5B2-B2225CB968CD}"/>
    <cellStyle name="Normal 2 2 8 2 4 4" xfId="3370" xr:uid="{F7A13802-3B16-4C69-80D0-BA30A45C68C5}"/>
    <cellStyle name="Normal 2 2 8 2 4 4 2" xfId="11750" xr:uid="{FC00CE8A-D33D-49D7-BDFF-E7FB4817CB14}"/>
    <cellStyle name="Normal 2 2 8 2 4 4 2 2" xfId="28510" xr:uid="{16FD2F2D-AFD4-498E-BFBB-B706A65526A9}"/>
    <cellStyle name="Normal 2 2 8 2 4 4 2 3" xfId="45269" xr:uid="{2623688C-A565-4425-82C8-69DBDB6985F4}"/>
    <cellStyle name="Normal 2 2 8 2 4 4 3" xfId="20130" xr:uid="{86E10E9E-CFBE-41B5-84F3-2D80B5789E88}"/>
    <cellStyle name="Normal 2 2 8 2 4 4 4" xfId="36889" xr:uid="{A5312EFE-C631-493B-9E51-CAA1BED201ED}"/>
    <cellStyle name="Normal 2 2 8 2 4 5" xfId="10059" xr:uid="{813A34CE-4582-47E3-A993-40A0963D33FE}"/>
    <cellStyle name="Normal 2 2 8 2 4 5 2" xfId="26819" xr:uid="{87A6FFD2-5061-4088-B25F-AD21C259104E}"/>
    <cellStyle name="Normal 2 2 8 2 4 5 3" xfId="43578" xr:uid="{FEB4E338-AA76-4BDE-8F2F-8B2FB0A21555}"/>
    <cellStyle name="Normal 2 2 8 2 4 6" xfId="18439" xr:uid="{9B5866FE-0035-4B6D-B5C6-D51DBFA1DFE2}"/>
    <cellStyle name="Normal 2 2 8 2 4 7" xfId="35198" xr:uid="{38D1B50A-A01A-4E03-BE78-589667ACB28C}"/>
    <cellStyle name="Normal 2 2 8 2 5" xfId="3789" xr:uid="{B97A6A3B-ACDD-4CA8-89C6-5425B2298329}"/>
    <cellStyle name="Normal 2 2 8 2 5 2" xfId="12169" xr:uid="{52675310-295D-4051-91DD-E1A802262E44}"/>
    <cellStyle name="Normal 2 2 8 2 5 2 2" xfId="28929" xr:uid="{9E225339-0A5B-49CA-997B-B6898F84462E}"/>
    <cellStyle name="Normal 2 2 8 2 5 2 3" xfId="45688" xr:uid="{37140408-B87D-4169-9AC6-71AB85881E0A}"/>
    <cellStyle name="Normal 2 2 8 2 5 3" xfId="20549" xr:uid="{DCCFA6CB-BCA7-4EB1-A776-107BD832FD48}"/>
    <cellStyle name="Normal 2 2 8 2 5 4" xfId="37308" xr:uid="{AE9BD3DA-DABF-428E-B1D1-0A27F4F116C3}"/>
    <cellStyle name="Normal 2 2 8 2 6" xfId="5577" xr:uid="{6A1E6C1B-0393-4C70-9A49-E00DBA43A02B}"/>
    <cellStyle name="Normal 2 2 8 2 6 2" xfId="13957" xr:uid="{6D6AF3B6-CB02-4001-96EF-963C4100D546}"/>
    <cellStyle name="Normal 2 2 8 2 6 2 2" xfId="30717" xr:uid="{622F4D51-85D3-4082-B673-DAB2059A991B}"/>
    <cellStyle name="Normal 2 2 8 2 6 2 3" xfId="47476" xr:uid="{56603D2F-5403-4008-8F3C-F3FFF8958A08}"/>
    <cellStyle name="Normal 2 2 8 2 6 3" xfId="22337" xr:uid="{3A2667F2-82F9-4669-B310-4BBC74D3D16F}"/>
    <cellStyle name="Normal 2 2 8 2 6 4" xfId="39096" xr:uid="{CF9B491D-D57D-4051-AE20-9905826C2137}"/>
    <cellStyle name="Normal 2 2 8 2 7" xfId="7152" xr:uid="{ABD7A7BE-957B-42C2-BF15-CF94CFCAE6D6}"/>
    <cellStyle name="Normal 2 2 8 2 7 2" xfId="15532" xr:uid="{8DD71F46-52A5-4496-88E2-C63DE28220EC}"/>
    <cellStyle name="Normal 2 2 8 2 7 2 2" xfId="32292" xr:uid="{0A4C9B4B-38CF-436B-B0EE-2156AFA8E5CF}"/>
    <cellStyle name="Normal 2 2 8 2 7 2 3" xfId="49051" xr:uid="{15735EC8-2A80-45B6-92EF-3A32D5B3AB38}"/>
    <cellStyle name="Normal 2 2 8 2 7 3" xfId="23912" xr:uid="{5367F3ED-1F2B-4267-AFF6-7587E881DB02}"/>
    <cellStyle name="Normal 2 2 8 2 7 4" xfId="40671" xr:uid="{6EA4B599-9414-414E-A985-BE0B8FA6946F}"/>
    <cellStyle name="Normal 2 2 8 2 8" xfId="7558" xr:uid="{810EFAD0-71D8-4BE7-B065-4E7FCF224CC4}"/>
    <cellStyle name="Normal 2 2 8 2 8 2" xfId="15938" xr:uid="{7701395F-5E0C-4631-8F00-C4E0AC08FD01}"/>
    <cellStyle name="Normal 2 2 8 2 8 2 2" xfId="32698" xr:uid="{5FCFFCA7-35D4-481C-B2BD-7C01FE03503F}"/>
    <cellStyle name="Normal 2 2 8 2 8 2 3" xfId="49457" xr:uid="{BEDEAA8A-4307-4E8D-A578-DA3CB37154C9}"/>
    <cellStyle name="Normal 2 2 8 2 8 3" xfId="24318" xr:uid="{1774157D-0AE2-4033-8125-B1E714B8750C}"/>
    <cellStyle name="Normal 2 2 8 2 8 4" xfId="41077" xr:uid="{27A9656B-2AF0-4DE2-9C34-C2FFA77BEACA}"/>
    <cellStyle name="Normal 2 2 8 2 9" xfId="7964" xr:uid="{096EFAC0-EF56-470E-A850-309E5F0F111D}"/>
    <cellStyle name="Normal 2 2 8 2 9 2" xfId="16344" xr:uid="{EBC2780F-1722-4A1B-8C1E-ACFFB1CDB344}"/>
    <cellStyle name="Normal 2 2 8 2 9 2 2" xfId="33104" xr:uid="{3279F467-6958-4844-82D8-BDA6ECB96C03}"/>
    <cellStyle name="Normal 2 2 8 2 9 2 3" xfId="49863" xr:uid="{EBA1EE20-B874-472A-8A9F-CE5A3E701276}"/>
    <cellStyle name="Normal 2 2 8 2 9 3" xfId="24724" xr:uid="{F2B75344-76D4-4076-A9DF-193C83A12C0B}"/>
    <cellStyle name="Normal 2 2 8 2 9 4" xfId="41483" xr:uid="{3626BC25-0C5D-42F0-B8C3-BBA87F951E7C}"/>
    <cellStyle name="Normal 2 2 8 3" xfId="480" xr:uid="{423C6E8B-8416-46A8-883C-C80A721FAC7C}"/>
    <cellStyle name="Normal 2 2 8 3 10" xfId="8523" xr:uid="{41AD3054-4845-4567-AF16-346881004EE7}"/>
    <cellStyle name="Normal 2 2 8 3 10 2" xfId="16903" xr:uid="{8BEABBB2-0D6E-4F06-BC9F-E01005D09EB3}"/>
    <cellStyle name="Normal 2 2 8 3 10 2 2" xfId="33663" xr:uid="{7439597A-5834-4642-97C8-194C783E9F99}"/>
    <cellStyle name="Normal 2 2 8 3 10 2 3" xfId="50422" xr:uid="{2CA0D31D-288A-40B5-8E31-16D33C112E05}"/>
    <cellStyle name="Normal 2 2 8 3 10 3" xfId="25283" xr:uid="{58F1A54F-34C5-4EA7-8356-24BB41B79AFD}"/>
    <cellStyle name="Normal 2 2 8 3 10 4" xfId="42042" xr:uid="{E9128D29-CE16-4D72-AE37-455AA817E562}"/>
    <cellStyle name="Normal 2 2 8 3 11" xfId="2312" xr:uid="{6EC61260-4784-4FBA-B7EC-6B96592A419F}"/>
    <cellStyle name="Normal 2 2 8 3 11 2" xfId="10694" xr:uid="{128F4CC7-C03F-4B41-A81D-92E580C1746D}"/>
    <cellStyle name="Normal 2 2 8 3 11 2 2" xfId="27454" xr:uid="{0F2E8E04-C2E0-455F-B847-E597EE0D10A6}"/>
    <cellStyle name="Normal 2 2 8 3 11 2 3" xfId="44213" xr:uid="{E048C2A2-4E8D-458A-BF79-A88F0AA1D932}"/>
    <cellStyle name="Normal 2 2 8 3 11 3" xfId="19074" xr:uid="{CC964FB6-F7BC-4304-848B-4F325FD3B6BE}"/>
    <cellStyle name="Normal 2 2 8 3 11 4" xfId="35833" xr:uid="{DEF7D427-33C4-493C-8712-775731619F47}"/>
    <cellStyle name="Normal 2 2 8 3 12" xfId="8891" xr:uid="{FEF9676B-1EAD-4BDF-ABE2-E7D5C30CD3C5}"/>
    <cellStyle name="Normal 2 2 8 3 12 2" xfId="25651" xr:uid="{9128CD11-498C-44A1-8708-0D2356B2E6E6}"/>
    <cellStyle name="Normal 2 2 8 3 12 3" xfId="42410" xr:uid="{A4DF91FC-72AE-475B-A008-7725E8718F69}"/>
    <cellStyle name="Normal 2 2 8 3 13" xfId="17271" xr:uid="{18627179-7847-4147-B93A-C1F47AD42AC0}"/>
    <cellStyle name="Normal 2 2 8 3 14" xfId="34030" xr:uid="{129437D4-7824-4FAB-A9AE-A4C91E107A43}"/>
    <cellStyle name="Normal 2 2 8 3 2" xfId="922" xr:uid="{C11857B9-19A2-49A5-9487-63DE293DEF65}"/>
    <cellStyle name="Normal 2 2 8 3 2 2" xfId="4317" xr:uid="{7800BAE7-0CDE-4C7E-95F6-F3A3296C9513}"/>
    <cellStyle name="Normal 2 2 8 3 2 2 2" xfId="12697" xr:uid="{B5F62578-344E-4A77-A435-5BE187798C88}"/>
    <cellStyle name="Normal 2 2 8 3 2 2 2 2" xfId="29457" xr:uid="{60236BBE-E9EE-4EA4-97AC-5C473DCFED16}"/>
    <cellStyle name="Normal 2 2 8 3 2 2 2 3" xfId="46216" xr:uid="{51775898-6902-4840-902B-851097CF1CFD}"/>
    <cellStyle name="Normal 2 2 8 3 2 2 3" xfId="21077" xr:uid="{47E148FB-81BA-4D39-B8C6-7ADA5A13EA3E}"/>
    <cellStyle name="Normal 2 2 8 3 2 2 4" xfId="37836" xr:uid="{2EF28314-CBA6-4CE4-91A0-85303067301C}"/>
    <cellStyle name="Normal 2 2 8 3 2 3" xfId="6004" xr:uid="{C48E5F93-C34D-42A5-A6FF-F3EADEB0B852}"/>
    <cellStyle name="Normal 2 2 8 3 2 3 2" xfId="14384" xr:uid="{76291CAC-6CE8-4120-852B-F765D4E0D7A9}"/>
    <cellStyle name="Normal 2 2 8 3 2 3 2 2" xfId="31144" xr:uid="{C03F6812-8FE3-4206-8CA3-583D1C697724}"/>
    <cellStyle name="Normal 2 2 8 3 2 3 2 3" xfId="47903" xr:uid="{25ECB8F8-5F20-4242-B921-1A0FFF73F4B9}"/>
    <cellStyle name="Normal 2 2 8 3 2 3 3" xfId="22764" xr:uid="{DF23AC48-D3A6-477B-8A8B-240E697EDE40}"/>
    <cellStyle name="Normal 2 2 8 3 2 3 4" xfId="39523" xr:uid="{F6F0DAE7-AF21-4470-AD1C-C1547D02C8A8}"/>
    <cellStyle name="Normal 2 2 8 3 2 4" xfId="2740" xr:uid="{FDE52C72-E05D-46CC-9CD6-58A5BA3E9FFD}"/>
    <cellStyle name="Normal 2 2 8 3 2 4 2" xfId="11120" xr:uid="{12DAD1D7-1CB8-4D4C-A235-0DDAFB67AED8}"/>
    <cellStyle name="Normal 2 2 8 3 2 4 2 2" xfId="27880" xr:uid="{1C0FFA76-0FFE-4AAA-B7F9-374E59A38F57}"/>
    <cellStyle name="Normal 2 2 8 3 2 4 2 3" xfId="44639" xr:uid="{F09FFDE4-8CC0-48A5-B533-3E36B48F6678}"/>
    <cellStyle name="Normal 2 2 8 3 2 4 3" xfId="19500" xr:uid="{5E6D6D89-EDBF-4528-BDB4-503BA14B025A}"/>
    <cellStyle name="Normal 2 2 8 3 2 4 4" xfId="36259" xr:uid="{E94A79D8-8715-45EF-9DBF-55E8F3005614}"/>
    <cellStyle name="Normal 2 2 8 3 2 5" xfId="9317" xr:uid="{1A9253B2-8840-4819-A8C9-2AB63F997AF5}"/>
    <cellStyle name="Normal 2 2 8 3 2 5 2" xfId="26077" xr:uid="{585A502A-EC98-4E38-9F2C-50CDCF8F474D}"/>
    <cellStyle name="Normal 2 2 8 3 2 5 3" xfId="42836" xr:uid="{23054EDD-7A7A-4B4D-892B-6AB92B75671A}"/>
    <cellStyle name="Normal 2 2 8 3 2 6" xfId="17697" xr:uid="{2B8A4F63-91F9-42BC-8933-7885B5E51A86}"/>
    <cellStyle name="Normal 2 2 8 3 2 7" xfId="34456" xr:uid="{1E73FE38-AC44-4847-8F36-26E6393DE7A7}"/>
    <cellStyle name="Normal 2 2 8 3 3" xfId="1356" xr:uid="{5DFE7101-6540-4094-8B5D-B21405DB0563}"/>
    <cellStyle name="Normal 2 2 8 3 3 2" xfId="4745" xr:uid="{7FFE6ABA-8A97-4A96-AC33-21302B986AF2}"/>
    <cellStyle name="Normal 2 2 8 3 3 2 2" xfId="13125" xr:uid="{02C0766A-9D06-441A-9106-0538D93CD47A}"/>
    <cellStyle name="Normal 2 2 8 3 3 2 2 2" xfId="29885" xr:uid="{A6F49354-BADC-4592-9E88-2B00F04778A6}"/>
    <cellStyle name="Normal 2 2 8 3 3 2 2 3" xfId="46644" xr:uid="{1F3C7D46-5BE3-4AD4-8659-86A504E14A1E}"/>
    <cellStyle name="Normal 2 2 8 3 3 2 3" xfId="21505" xr:uid="{D11142CB-407A-4A7C-B0F5-FA1927B1E16B}"/>
    <cellStyle name="Normal 2 2 8 3 3 2 4" xfId="38264" xr:uid="{AC94DC23-F9B7-42AA-BC28-7D9E874318EB}"/>
    <cellStyle name="Normal 2 2 8 3 3 3" xfId="6432" xr:uid="{929D0CAF-08FB-4387-9FAD-3E4AE252B2D5}"/>
    <cellStyle name="Normal 2 2 8 3 3 3 2" xfId="14812" xr:uid="{151FADB5-4DDA-40F7-A392-397908DD3E0A}"/>
    <cellStyle name="Normal 2 2 8 3 3 3 2 2" xfId="31572" xr:uid="{4F118118-B05E-4CBD-B3D7-CC84B830F84A}"/>
    <cellStyle name="Normal 2 2 8 3 3 3 2 3" xfId="48331" xr:uid="{F5307CBD-8FDC-42F6-9C41-ECF441596FA1}"/>
    <cellStyle name="Normal 2 2 8 3 3 3 3" xfId="23192" xr:uid="{CCAC0AB3-6CD1-4F2B-A297-2103572A69DC}"/>
    <cellStyle name="Normal 2 2 8 3 3 3 4" xfId="39951" xr:uid="{C5A35279-D103-42F7-A54C-737E7AF620D7}"/>
    <cellStyle name="Normal 2 2 8 3 3 4" xfId="3168" xr:uid="{B6E7E0F1-FD27-4134-860A-8D78EDD256F7}"/>
    <cellStyle name="Normal 2 2 8 3 3 4 2" xfId="11548" xr:uid="{4F7A343F-C212-4987-893C-ABEF44D50305}"/>
    <cellStyle name="Normal 2 2 8 3 3 4 2 2" xfId="28308" xr:uid="{B8C62AFE-76FC-42F5-8CCA-71FFEB1D0994}"/>
    <cellStyle name="Normal 2 2 8 3 3 4 2 3" xfId="45067" xr:uid="{C0C57137-94A8-4A1E-87FC-707DB6F85D01}"/>
    <cellStyle name="Normal 2 2 8 3 3 4 3" xfId="19928" xr:uid="{08E65940-62F0-4121-8764-9CB3158BB257}"/>
    <cellStyle name="Normal 2 2 8 3 3 4 4" xfId="36687" xr:uid="{B100B5ED-8527-4296-8A1D-2223B8F7DDAA}"/>
    <cellStyle name="Normal 2 2 8 3 3 5" xfId="9745" xr:uid="{AE3B0F0D-E763-4778-AF85-BD6BC1CE0C9C}"/>
    <cellStyle name="Normal 2 2 8 3 3 5 2" xfId="26505" xr:uid="{81727199-67C0-400B-A4D2-56B1A6264B2A}"/>
    <cellStyle name="Normal 2 2 8 3 3 5 3" xfId="43264" xr:uid="{4D95DEFE-CA03-43A9-94FC-5CF1B66F87A4}"/>
    <cellStyle name="Normal 2 2 8 3 3 6" xfId="18125" xr:uid="{FBE08D3B-F98A-4339-B5FB-19EC3DD3792B}"/>
    <cellStyle name="Normal 2 2 8 3 3 7" xfId="34884" xr:uid="{B9DE1B25-2268-481D-8DAA-3A1AD158D3C2}"/>
    <cellStyle name="Normal 2 2 8 3 4" xfId="1823" xr:uid="{5989A899-C7E1-4F64-B5CD-C5172FBEB67B}"/>
    <cellStyle name="Normal 2 2 8 3 4 2" xfId="5212" xr:uid="{BFA6B338-58B8-416D-97B2-3F0F61BB61BA}"/>
    <cellStyle name="Normal 2 2 8 3 4 2 2" xfId="13592" xr:uid="{262BCEFC-5FD9-4BD6-A974-4F7E698E1B90}"/>
    <cellStyle name="Normal 2 2 8 3 4 2 2 2" xfId="30352" xr:uid="{710B7021-FED1-4888-8F03-5DFDEBBA6766}"/>
    <cellStyle name="Normal 2 2 8 3 4 2 2 3" xfId="47111" xr:uid="{3D38352E-214B-4B30-B0FE-E8E972535788}"/>
    <cellStyle name="Normal 2 2 8 3 4 2 3" xfId="21972" xr:uid="{1E505320-1F00-49F7-8278-E617045C2F56}"/>
    <cellStyle name="Normal 2 2 8 3 4 2 4" xfId="38731" xr:uid="{BC5232A4-F26B-42C8-A775-DBA3B4BDA511}"/>
    <cellStyle name="Normal 2 2 8 3 4 3" xfId="6899" xr:uid="{877DA7A3-D3D3-4ED4-9EE0-30742506B7A0}"/>
    <cellStyle name="Normal 2 2 8 3 4 3 2" xfId="15279" xr:uid="{7B1227A4-38C3-4874-91A9-764A0CE3EB26}"/>
    <cellStyle name="Normal 2 2 8 3 4 3 2 2" xfId="32039" xr:uid="{795B0EF7-F7F2-4440-998B-EC8C60C0D1A6}"/>
    <cellStyle name="Normal 2 2 8 3 4 3 2 3" xfId="48798" xr:uid="{67721D16-C459-47F8-B067-1B230B7EEE17}"/>
    <cellStyle name="Normal 2 2 8 3 4 3 3" xfId="23659" xr:uid="{2A356BB5-38E1-4628-8CA1-DC776194A3A4}"/>
    <cellStyle name="Normal 2 2 8 3 4 3 4" xfId="40418" xr:uid="{F59B74C5-8059-4182-9204-0AE79C7EAC47}"/>
    <cellStyle name="Normal 2 2 8 3 4 4" xfId="3522" xr:uid="{DB1B59F7-5EED-4E9A-9360-301627CBEAA8}"/>
    <cellStyle name="Normal 2 2 8 3 4 4 2" xfId="11902" xr:uid="{04F47ACA-4A23-4323-995E-9F36940A77B6}"/>
    <cellStyle name="Normal 2 2 8 3 4 4 2 2" xfId="28662" xr:uid="{11FF0E33-C297-4C4F-9E29-A01725135345}"/>
    <cellStyle name="Normal 2 2 8 3 4 4 2 3" xfId="45421" xr:uid="{7343011C-4268-4443-9748-245FAB1608CB}"/>
    <cellStyle name="Normal 2 2 8 3 4 4 3" xfId="20282" xr:uid="{AE87C786-24A0-497D-A014-AAFC9B3503B6}"/>
    <cellStyle name="Normal 2 2 8 3 4 4 4" xfId="37041" xr:uid="{10E0DAA1-F5C2-44B8-AE2F-6D5EEAA667A8}"/>
    <cellStyle name="Normal 2 2 8 3 4 5" xfId="10212" xr:uid="{68C72E15-0FD3-4738-8F89-3041EA86C5CD}"/>
    <cellStyle name="Normal 2 2 8 3 4 5 2" xfId="26972" xr:uid="{529DB391-5926-4AE4-AF9E-8AB16A8EC19B}"/>
    <cellStyle name="Normal 2 2 8 3 4 5 3" xfId="43731" xr:uid="{B0122641-3438-4415-988E-6F12F6E92850}"/>
    <cellStyle name="Normal 2 2 8 3 4 6" xfId="18592" xr:uid="{F40BC5B0-D4C9-47B7-B561-CD6C41B03291}"/>
    <cellStyle name="Normal 2 2 8 3 4 7" xfId="35351" xr:uid="{0E616B78-532E-4FCA-B9D5-12DFB1B510B5}"/>
    <cellStyle name="Normal 2 2 8 3 5" xfId="3942" xr:uid="{83258C3F-51D2-40B1-9063-9C30E98AC03D}"/>
    <cellStyle name="Normal 2 2 8 3 5 2" xfId="12322" xr:uid="{6BE39325-3019-44BA-A4D1-2456E7C147CA}"/>
    <cellStyle name="Normal 2 2 8 3 5 2 2" xfId="29082" xr:uid="{8DBF7C9D-EFFC-42BE-9AA5-67DBF278546A}"/>
    <cellStyle name="Normal 2 2 8 3 5 2 3" xfId="45841" xr:uid="{05300073-AF96-4FD5-B9FC-81ED8A4E9896}"/>
    <cellStyle name="Normal 2 2 8 3 5 3" xfId="20702" xr:uid="{F3231708-8481-42A2-8E7D-6E65E24AC629}"/>
    <cellStyle name="Normal 2 2 8 3 5 4" xfId="37461" xr:uid="{A9709975-8373-414E-A1F6-5B60BD6A7B76}"/>
    <cellStyle name="Normal 2 2 8 3 6" xfId="5578" xr:uid="{4210A475-3E06-4CE0-B0A9-3F4F2354ADF0}"/>
    <cellStyle name="Normal 2 2 8 3 6 2" xfId="13958" xr:uid="{4237E266-DB34-4105-B991-6C1B3057884D}"/>
    <cellStyle name="Normal 2 2 8 3 6 2 2" xfId="30718" xr:uid="{B82DCC0E-B7F9-4E2B-860B-D8EF41909452}"/>
    <cellStyle name="Normal 2 2 8 3 6 2 3" xfId="47477" xr:uid="{2F55B341-F06C-43E0-9EB8-4E638809449B}"/>
    <cellStyle name="Normal 2 2 8 3 6 3" xfId="22338" xr:uid="{9C05614A-8210-481D-B015-BB130E21FEBD}"/>
    <cellStyle name="Normal 2 2 8 3 6 4" xfId="39097" xr:uid="{716E67DB-E978-4055-9448-A921774D7C86}"/>
    <cellStyle name="Normal 2 2 8 3 7" xfId="7305" xr:uid="{F658BE44-89BC-40CA-AD2D-08E4453A5C74}"/>
    <cellStyle name="Normal 2 2 8 3 7 2" xfId="15685" xr:uid="{3ACCC456-53A7-4AE8-BEE5-27EFDF4A8B04}"/>
    <cellStyle name="Normal 2 2 8 3 7 2 2" xfId="32445" xr:uid="{A4A95914-DFE4-449B-A4CF-ED87B18A587D}"/>
    <cellStyle name="Normal 2 2 8 3 7 2 3" xfId="49204" xr:uid="{1A7BAAC7-50A1-4846-8785-CC0CF3E1580A}"/>
    <cellStyle name="Normal 2 2 8 3 7 3" xfId="24065" xr:uid="{AC514CDE-85F3-40C6-AC17-1964889CB978}"/>
    <cellStyle name="Normal 2 2 8 3 7 4" xfId="40824" xr:uid="{40BB09A2-851A-4824-96DF-624A79390506}"/>
    <cellStyle name="Normal 2 2 8 3 8" xfId="7711" xr:uid="{60A54C90-C577-430C-9A4D-432F43372680}"/>
    <cellStyle name="Normal 2 2 8 3 8 2" xfId="16091" xr:uid="{7A2C5182-0A74-4BD7-BBAB-15E7B5D7EA3A}"/>
    <cellStyle name="Normal 2 2 8 3 8 2 2" xfId="32851" xr:uid="{E7F6175D-7F3E-48BC-9F05-F8B09F6F2986}"/>
    <cellStyle name="Normal 2 2 8 3 8 2 3" xfId="49610" xr:uid="{55D18074-809A-4CC0-A932-E5E66B2F8A18}"/>
    <cellStyle name="Normal 2 2 8 3 8 3" xfId="24471" xr:uid="{761294AF-AD3E-4754-926B-28C54547A7E5}"/>
    <cellStyle name="Normal 2 2 8 3 8 4" xfId="41230" xr:uid="{2C810F29-7E36-45B3-9DD1-E5CB6DCB5DFE}"/>
    <cellStyle name="Normal 2 2 8 3 9" xfId="8117" xr:uid="{844C2382-FDF1-424F-AFC1-4AEF1A54CE51}"/>
    <cellStyle name="Normal 2 2 8 3 9 2" xfId="16497" xr:uid="{588D43EB-FDF8-45B2-B45E-2C71340AA6AA}"/>
    <cellStyle name="Normal 2 2 8 3 9 2 2" xfId="33257" xr:uid="{524B2C1B-CC0F-457E-8A8F-6F3DEA5A08C0}"/>
    <cellStyle name="Normal 2 2 8 3 9 2 3" xfId="50016" xr:uid="{8EE03D9E-C8F7-4B14-90D1-C0C81DBDA6E7}"/>
    <cellStyle name="Normal 2 2 8 3 9 3" xfId="24877" xr:uid="{D0AE2671-5489-4576-946A-C9170A316DB6}"/>
    <cellStyle name="Normal 2 2 8 3 9 4" xfId="41636" xr:uid="{9959A4C2-31F6-4127-9667-99B9F323BD00}"/>
    <cellStyle name="Normal 2 2 8 4" xfId="920" xr:uid="{897F5ECD-765F-4E04-9690-4B828E1211F3}"/>
    <cellStyle name="Normal 2 2 8 4 2" xfId="4315" xr:uid="{4DDBB042-7155-40EA-9A31-0C579A4C7AF0}"/>
    <cellStyle name="Normal 2 2 8 4 2 2" xfId="12695" xr:uid="{BDE108E7-501A-4A2B-8BAA-E71F96CF678F}"/>
    <cellStyle name="Normal 2 2 8 4 2 2 2" xfId="29455" xr:uid="{32BFA2B5-EEEB-4CD8-AD6D-574FD221049A}"/>
    <cellStyle name="Normal 2 2 8 4 2 2 3" xfId="46214" xr:uid="{1DCC63F4-98D6-4A25-AE0E-AF60567601E3}"/>
    <cellStyle name="Normal 2 2 8 4 2 3" xfId="21075" xr:uid="{C8438926-B8D6-4ECF-BF64-2B253193A276}"/>
    <cellStyle name="Normal 2 2 8 4 2 4" xfId="37834" xr:uid="{D8739110-A8D6-4C15-85DB-6BF66502D2DB}"/>
    <cellStyle name="Normal 2 2 8 4 3" xfId="6002" xr:uid="{B35EC67E-77B8-41BB-9241-21179B625961}"/>
    <cellStyle name="Normal 2 2 8 4 3 2" xfId="14382" xr:uid="{648FB16B-5858-4CBD-BC8F-67B719EBCEEA}"/>
    <cellStyle name="Normal 2 2 8 4 3 2 2" xfId="31142" xr:uid="{6A505C86-C815-4004-B64D-FF4E105A1A42}"/>
    <cellStyle name="Normal 2 2 8 4 3 2 3" xfId="47901" xr:uid="{E7C56D60-CF8A-48B9-9F44-8CC1E3F45D2C}"/>
    <cellStyle name="Normal 2 2 8 4 3 3" xfId="22762" xr:uid="{3FC12508-0764-430F-838A-FE663DC98E2D}"/>
    <cellStyle name="Normal 2 2 8 4 3 4" xfId="39521" xr:uid="{2891ADC0-5E6A-42D8-ADF1-71F33A6AB2CF}"/>
    <cellStyle name="Normal 2 2 8 4 4" xfId="2738" xr:uid="{4F252B6C-D1C6-4031-B7DF-8F5E1FA2886A}"/>
    <cellStyle name="Normal 2 2 8 4 4 2" xfId="11118" xr:uid="{B579EC04-25D0-458D-9477-E8649582C941}"/>
    <cellStyle name="Normal 2 2 8 4 4 2 2" xfId="27878" xr:uid="{23B16BE6-9B2D-46C6-BB0A-24AB91D277B8}"/>
    <cellStyle name="Normal 2 2 8 4 4 2 3" xfId="44637" xr:uid="{698183A3-7B5C-4A88-BB48-58CD42983271}"/>
    <cellStyle name="Normal 2 2 8 4 4 3" xfId="19498" xr:uid="{2A12D76D-2B65-45D6-B003-5F213D5B0D1E}"/>
    <cellStyle name="Normal 2 2 8 4 4 4" xfId="36257" xr:uid="{13AFDB07-F372-47BE-921E-16192C30154C}"/>
    <cellStyle name="Normal 2 2 8 4 5" xfId="9315" xr:uid="{D4A5C4DE-2AFE-461C-B59F-3B44D84C3B34}"/>
    <cellStyle name="Normal 2 2 8 4 5 2" xfId="26075" xr:uid="{CB34C1E5-2305-4400-BCD6-CA6474026048}"/>
    <cellStyle name="Normal 2 2 8 4 5 3" xfId="42834" xr:uid="{D31AB2F0-1DEE-4BD3-A557-C8F82AE002E9}"/>
    <cellStyle name="Normal 2 2 8 4 6" xfId="17695" xr:uid="{D6D23D92-97E5-487F-B015-3D98208E2FB3}"/>
    <cellStyle name="Normal 2 2 8 4 7" xfId="34454" xr:uid="{6E45B2E5-88AE-4AD5-A852-7E5F6C05397A}"/>
    <cellStyle name="Normal 2 2 8 5" xfId="1354" xr:uid="{15C41BB9-E1B5-479B-8E66-7F85638B76CD}"/>
    <cellStyle name="Normal 2 2 8 5 2" xfId="4743" xr:uid="{A5F98532-1AFC-4299-B4A4-24279BAAF7CC}"/>
    <cellStyle name="Normal 2 2 8 5 2 2" xfId="13123" xr:uid="{0CE086E1-2233-43C2-AA7A-43A371F1F121}"/>
    <cellStyle name="Normal 2 2 8 5 2 2 2" xfId="29883" xr:uid="{A4E42116-96FE-42C3-8E61-FB848E8F5ECB}"/>
    <cellStyle name="Normal 2 2 8 5 2 2 3" xfId="46642" xr:uid="{24E88EDF-3813-4261-B037-BBB404CDB946}"/>
    <cellStyle name="Normal 2 2 8 5 2 3" xfId="21503" xr:uid="{EDA0B343-1A49-4494-9A02-9B4E4C9DC6F9}"/>
    <cellStyle name="Normal 2 2 8 5 2 4" xfId="38262" xr:uid="{D565C2CB-1FC4-41A1-A28E-249CB8FAA388}"/>
    <cellStyle name="Normal 2 2 8 5 3" xfId="6430" xr:uid="{02C9D218-8D0B-4703-8DF3-0BCD477D1291}"/>
    <cellStyle name="Normal 2 2 8 5 3 2" xfId="14810" xr:uid="{93962078-57D9-4061-AEF4-81886AEEF21E}"/>
    <cellStyle name="Normal 2 2 8 5 3 2 2" xfId="31570" xr:uid="{4BA095CE-9E9A-4FF9-A53A-FFB677D81EB8}"/>
    <cellStyle name="Normal 2 2 8 5 3 2 3" xfId="48329" xr:uid="{0226D817-1790-45CB-B3CA-29ED12068661}"/>
    <cellStyle name="Normal 2 2 8 5 3 3" xfId="23190" xr:uid="{E039D80C-00D7-4CD5-A57C-F8315902824F}"/>
    <cellStyle name="Normal 2 2 8 5 3 4" xfId="39949" xr:uid="{72A94562-88DE-4164-84F3-EB333BA44820}"/>
    <cellStyle name="Normal 2 2 8 5 4" xfId="3166" xr:uid="{06A9A53C-0ADA-46AD-A0FA-EE99BE4BBEA4}"/>
    <cellStyle name="Normal 2 2 8 5 4 2" xfId="11546" xr:uid="{A249941D-E4A1-40A9-BD2C-A59C8B26CA4A}"/>
    <cellStyle name="Normal 2 2 8 5 4 2 2" xfId="28306" xr:uid="{F8319A80-B69F-4F08-8F83-D8A67A8F1B95}"/>
    <cellStyle name="Normal 2 2 8 5 4 2 3" xfId="45065" xr:uid="{359D9A7B-BD96-4AA1-9128-3C355DC7A7CE}"/>
    <cellStyle name="Normal 2 2 8 5 4 3" xfId="19926" xr:uid="{BCA529FD-1089-465E-9A83-CA0FF0A683FA}"/>
    <cellStyle name="Normal 2 2 8 5 4 4" xfId="36685" xr:uid="{8B793865-9750-4F44-BF8F-7A1E4FC4F9F1}"/>
    <cellStyle name="Normal 2 2 8 5 5" xfId="9743" xr:uid="{5EDBC24D-3172-4B0E-8304-311D6A798D76}"/>
    <cellStyle name="Normal 2 2 8 5 5 2" xfId="26503" xr:uid="{0AD1AC4D-96B5-42F8-92B8-D545ACDF0DFC}"/>
    <cellStyle name="Normal 2 2 8 5 5 3" xfId="43262" xr:uid="{5E78061E-D44B-47E3-BBF2-1AE9E1B94163}"/>
    <cellStyle name="Normal 2 2 8 5 6" xfId="18123" xr:uid="{0B03EA79-7462-47E5-BF2B-0B3F1014C5EA}"/>
    <cellStyle name="Normal 2 2 8 5 7" xfId="34882" xr:uid="{A71F8E34-376D-4200-817E-0AC2BFB8C484}"/>
    <cellStyle name="Normal 2 2 8 6" xfId="1552" xr:uid="{D90C42FD-C026-4211-BA23-D4FBA8B35C61}"/>
    <cellStyle name="Normal 2 2 8 6 2" xfId="4941" xr:uid="{930781D9-1099-4010-98AA-DB488C8808C9}"/>
    <cellStyle name="Normal 2 2 8 6 2 2" xfId="13321" xr:uid="{AD4ECC99-A6E9-430F-8D0B-E07A0D736493}"/>
    <cellStyle name="Normal 2 2 8 6 2 2 2" xfId="30081" xr:uid="{64D907F7-14B9-4197-9301-5468E8021B64}"/>
    <cellStyle name="Normal 2 2 8 6 2 2 3" xfId="46840" xr:uid="{06FE3FBF-D551-43C8-9B50-9A602D2F8ED6}"/>
    <cellStyle name="Normal 2 2 8 6 2 3" xfId="21701" xr:uid="{00FBAC0D-3CF4-4FAC-8B09-F50FCCC02839}"/>
    <cellStyle name="Normal 2 2 8 6 2 4" xfId="38460" xr:uid="{B5E15773-E3DE-47B6-AAC0-42C0AF47F63C}"/>
    <cellStyle name="Normal 2 2 8 6 3" xfId="6628" xr:uid="{8EA8B175-FE7B-4D8D-8B30-66DD0B4FFEA1}"/>
    <cellStyle name="Normal 2 2 8 6 3 2" xfId="15008" xr:uid="{CC76EE8F-5616-461A-A601-E4D6B295C395}"/>
    <cellStyle name="Normal 2 2 8 6 3 2 2" xfId="31768" xr:uid="{98E7C2DA-174A-4AB3-8C48-7C87C7512F77}"/>
    <cellStyle name="Normal 2 2 8 6 3 2 3" xfId="48527" xr:uid="{E4FD3FAC-10C1-4705-8D36-3E1AE22543C0}"/>
    <cellStyle name="Normal 2 2 8 6 3 3" xfId="23388" xr:uid="{6514AD48-1A3E-4FD8-BB27-B108072EB63E}"/>
    <cellStyle name="Normal 2 2 8 6 3 4" xfId="40147" xr:uid="{AB6B7DE0-6597-4F82-98EE-223F2DE4519C}"/>
    <cellStyle name="Normal 2 2 8 6 4" xfId="2310" xr:uid="{47253BEB-A8BC-4930-AA17-641D3266331D}"/>
    <cellStyle name="Normal 2 2 8 6 4 2" xfId="10692" xr:uid="{F195919C-956B-4014-8F99-17832244EF80}"/>
    <cellStyle name="Normal 2 2 8 6 4 2 2" xfId="27452" xr:uid="{790C3F1B-2B5B-440A-9032-F54581481FE0}"/>
    <cellStyle name="Normal 2 2 8 6 4 2 3" xfId="44211" xr:uid="{278C6583-7550-4624-8A82-27E2E603851A}"/>
    <cellStyle name="Normal 2 2 8 6 4 3" xfId="19072" xr:uid="{A26D3303-C36F-474B-A078-822029B41EA9}"/>
    <cellStyle name="Normal 2 2 8 6 4 4" xfId="35831" xr:uid="{D96E3ECF-E3A9-4B03-9375-E1B55CC1BF57}"/>
    <cellStyle name="Normal 2 2 8 6 5" xfId="9941" xr:uid="{F835FCC9-A611-45B0-A76B-8DFC270EABA5}"/>
    <cellStyle name="Normal 2 2 8 6 5 2" xfId="26701" xr:uid="{CB1AD4E2-38C5-4246-868B-785B483420B9}"/>
    <cellStyle name="Normal 2 2 8 6 5 3" xfId="43460" xr:uid="{53769582-C49B-4112-B5EF-FA2F4EBDB3DD}"/>
    <cellStyle name="Normal 2 2 8 6 6" xfId="18321" xr:uid="{AE1B2552-C150-4392-B8C5-CA5E1BDA2C7C}"/>
    <cellStyle name="Normal 2 2 8 6 7" xfId="35080" xr:uid="{3CE3A7D8-F1ED-4F3A-8985-AF30759F3CD4}"/>
    <cellStyle name="Normal 2 2 8 7" xfId="3671" xr:uid="{C6FD957C-BAA1-4FDF-B993-98AC824FB0F0}"/>
    <cellStyle name="Normal 2 2 8 7 2" xfId="12051" xr:uid="{0B0F885C-76E6-4A02-97DB-5CE98BA7FB73}"/>
    <cellStyle name="Normal 2 2 8 7 2 2" xfId="28811" xr:uid="{7D49853F-F5B8-42DD-BBB8-1C13ED37CE87}"/>
    <cellStyle name="Normal 2 2 8 7 2 3" xfId="45570" xr:uid="{52D01B17-C2B0-454D-813A-1A29F8FB442E}"/>
    <cellStyle name="Normal 2 2 8 7 3" xfId="20431" xr:uid="{928CA4C0-4656-4C4A-9EE1-6CC3390F293B}"/>
    <cellStyle name="Normal 2 2 8 7 4" xfId="37190" xr:uid="{139CD91B-6FD7-4F4D-9A75-3E019A4DD092}"/>
    <cellStyle name="Normal 2 2 8 8" xfId="5576" xr:uid="{0C497E8A-D429-4EC9-AF6F-864F28FA11DF}"/>
    <cellStyle name="Normal 2 2 8 8 2" xfId="13956" xr:uid="{408897D8-E968-408B-BADA-4C3C2D3B0277}"/>
    <cellStyle name="Normal 2 2 8 8 2 2" xfId="30716" xr:uid="{8CC43C56-7A89-4ADB-BBA3-860845DE9201}"/>
    <cellStyle name="Normal 2 2 8 8 2 3" xfId="47475" xr:uid="{995DD487-D82A-426D-A80B-EB927D1BB1FD}"/>
    <cellStyle name="Normal 2 2 8 8 3" xfId="22336" xr:uid="{0F8F554C-B4BB-4BFA-B05B-A937DE0B5DE7}"/>
    <cellStyle name="Normal 2 2 8 8 4" xfId="39095" xr:uid="{2FDEA22D-4F9F-4377-928D-64233F47FC5C}"/>
    <cellStyle name="Normal 2 2 8 9" xfId="7034" xr:uid="{C0902056-2545-4200-AF95-3C6687D7A1C9}"/>
    <cellStyle name="Normal 2 2 8 9 2" xfId="15414" xr:uid="{9851747A-4734-46BE-819F-1859623CD622}"/>
    <cellStyle name="Normal 2 2 8 9 2 2" xfId="32174" xr:uid="{027D5163-B973-40B5-A6DF-36C4735C7163}"/>
    <cellStyle name="Normal 2 2 8 9 2 3" xfId="48933" xr:uid="{1510BA55-E9C0-49C2-9332-CAF2FFF769BF}"/>
    <cellStyle name="Normal 2 2 8 9 3" xfId="23794" xr:uid="{9129E734-E258-43D9-A243-2B67717505B4}"/>
    <cellStyle name="Normal 2 2 8 9 4" xfId="40553" xr:uid="{F1EC465C-1EA8-42B4-8FF2-27282FE7779B}"/>
    <cellStyle name="Normal 2 2 9" xfId="580" xr:uid="{15EE7693-C248-47B1-9193-DC9F28939533}"/>
    <cellStyle name="Normal 2 2 9 2" xfId="3975" xr:uid="{3B3124C2-F9A7-41D9-8040-B13A5987895C}"/>
    <cellStyle name="Normal 2 2 9 2 2" xfId="12355" xr:uid="{97364B1D-D62E-4A09-BB1C-94E6245CC5A8}"/>
    <cellStyle name="Normal 2 2 9 2 2 2" xfId="29115" xr:uid="{EC44EC7A-E771-4E3C-8FB5-B8BA1FD5D0B7}"/>
    <cellStyle name="Normal 2 2 9 2 2 3" xfId="45874" xr:uid="{FB499211-7D45-4493-8DD0-B81E76FA9FD3}"/>
    <cellStyle name="Normal 2 2 9 2 3" xfId="20735" xr:uid="{49008E3C-EE34-4537-9A62-88A4F43BE93A}"/>
    <cellStyle name="Normal 2 2 9 2 4" xfId="37494" xr:uid="{CB055A63-80D2-48E9-BBFE-ACDCA2B33791}"/>
    <cellStyle name="Normal 2 2 9 3" xfId="5662" xr:uid="{B978FA22-C276-45DF-9AAE-0FDB9E916E6E}"/>
    <cellStyle name="Normal 2 2 9 3 2" xfId="14042" xr:uid="{694A7E9B-4C5B-46CB-8AC2-CACB523819E0}"/>
    <cellStyle name="Normal 2 2 9 3 2 2" xfId="30802" xr:uid="{849DA8D3-33A3-4D17-B4FE-4BC06EE6504E}"/>
    <cellStyle name="Normal 2 2 9 3 2 3" xfId="47561" xr:uid="{779596C9-4626-450E-B7BB-C7DD0297D31C}"/>
    <cellStyle name="Normal 2 2 9 3 3" xfId="22422" xr:uid="{C8B189AB-C44F-4909-83E4-5333DDB9018A}"/>
    <cellStyle name="Normal 2 2 9 3 4" xfId="39181" xr:uid="{DB14B5A5-B365-450B-9912-1D37B62117D9}"/>
    <cellStyle name="Normal 2 2 9 4" xfId="2398" xr:uid="{D4F4FA86-8201-46C9-B1C5-7FD9CDB8E217}"/>
    <cellStyle name="Normal 2 2 9 4 2" xfId="10778" xr:uid="{BA1B42D9-80F2-49B8-9F96-A6C5A0437BE6}"/>
    <cellStyle name="Normal 2 2 9 4 2 2" xfId="27538" xr:uid="{E973EF1F-8912-497F-B354-5205669D66DE}"/>
    <cellStyle name="Normal 2 2 9 4 2 3" xfId="44297" xr:uid="{0CDB26E4-9214-4E5E-9069-890BAE559D99}"/>
    <cellStyle name="Normal 2 2 9 4 3" xfId="19158" xr:uid="{D4EFD99B-0DBC-4096-BC37-D7D5F2C7AC29}"/>
    <cellStyle name="Normal 2 2 9 4 4" xfId="35917" xr:uid="{C346DD66-0392-4282-864D-0DD0EE836F03}"/>
    <cellStyle name="Normal 2 2 9 5" xfId="8975" xr:uid="{EBB111B6-19B4-45D0-82D3-F19A78AF0C97}"/>
    <cellStyle name="Normal 2 2 9 5 2" xfId="25735" xr:uid="{86D9438B-C2A6-43F0-B432-CAB1AB005819}"/>
    <cellStyle name="Normal 2 2 9 5 3" xfId="42494" xr:uid="{E02D285C-600E-4A44-B53C-8EBD4385497C}"/>
    <cellStyle name="Normal 2 2 9 6" xfId="17355" xr:uid="{2B18C4A8-1B12-4E69-802D-E5BC76B00371}"/>
    <cellStyle name="Normal 2 2 9 7" xfId="34114" xr:uid="{E77DBB39-D418-44E6-A3DD-305D09DEE771}"/>
    <cellStyle name="Normal 2 2_AFUDC 2012-2016 v3" xfId="61" xr:uid="{895CE84C-81B0-4BD3-BAB1-437C9F61CF2D}"/>
    <cellStyle name="Normal 2 3" xfId="62" xr:uid="{DDC2080F-B41C-40D3-A35F-D55F9B2F1C51}"/>
    <cellStyle name="Normal 2 3 2" xfId="481" xr:uid="{475229D3-A5CF-4B17-B306-76356E076D96}"/>
    <cellStyle name="Normal 2 3 3" xfId="1847" xr:uid="{7C576E31-E241-4FFE-A80F-7A5E374638C6}"/>
    <cellStyle name="Normal 2 3 3 2" xfId="10236" xr:uid="{4ECD3CB3-183C-4E87-9FB1-9A78F7BFA9DB}"/>
    <cellStyle name="Normal 2 3 3 2 2" xfId="26996" xr:uid="{3CA62947-A1E3-42D4-B96C-C68F74DB62CC}"/>
    <cellStyle name="Normal 2 3 3 2 3" xfId="43755" xr:uid="{121A2784-DD1E-4615-992F-FFBC2A07D039}"/>
    <cellStyle name="Normal 2 3 3 3" xfId="18616" xr:uid="{009F1304-3120-41C1-905F-06D10B4D629D}"/>
    <cellStyle name="Normal 2 3 3 4" xfId="35375" xr:uid="{CA498C62-B853-4DBB-B5E8-25D94B58B82A}"/>
    <cellStyle name="Normal 2 3 4" xfId="68" xr:uid="{3ED2F5A1-7FDA-48B6-BA22-932FCE2E6DAB}"/>
    <cellStyle name="Normal 2 4" xfId="63" xr:uid="{A34B31A2-2098-4722-AAFE-F5B58ABDEF6F}"/>
    <cellStyle name="Normal 2 4 2" xfId="482" xr:uid="{EAE2A38E-3045-49CD-8FB5-699DACD60DF3}"/>
    <cellStyle name="Normal 2 5" xfId="483" xr:uid="{FE0144DA-EE13-4750-A8DB-EAA57D746302}"/>
    <cellStyle name="Normal 20" xfId="96" xr:uid="{8310F168-C1B5-44E6-890B-295D83CF642E}"/>
    <cellStyle name="Normal 20 10" xfId="5256" xr:uid="{E650D2FD-4A7E-4629-A94F-7B18F24869F2}"/>
    <cellStyle name="Normal 20 10 2" xfId="13636" xr:uid="{42878F34-E631-47FB-9144-0270916F5B1A}"/>
    <cellStyle name="Normal 20 10 2 2" xfId="30396" xr:uid="{D8A08E8E-FFA0-49EB-A384-4373FA3F0E8B}"/>
    <cellStyle name="Normal 20 10 2 3" xfId="47155" xr:uid="{80BAD844-F1CA-491C-A4F9-F4DC9702B61E}"/>
    <cellStyle name="Normal 20 10 3" xfId="22016" xr:uid="{19BDA892-B172-4FBD-BEB4-21B05602154B}"/>
    <cellStyle name="Normal 20 10 4" xfId="38775" xr:uid="{102EB1B9-7DCA-4774-AF74-F1F4281CD9EF}"/>
    <cellStyle name="Normal 20 11" xfId="6940" xr:uid="{18D038EB-6A70-40C4-8B1B-A074F0FAD25E}"/>
    <cellStyle name="Normal 20 11 2" xfId="15320" xr:uid="{700B907C-635B-4CE5-9B90-9C57AD57C702}"/>
    <cellStyle name="Normal 20 11 2 2" xfId="32080" xr:uid="{94A0EDA9-7A78-432B-8F2A-977CA41227D6}"/>
    <cellStyle name="Normal 20 11 2 3" xfId="48839" xr:uid="{3482CC2A-0078-471A-A190-8BD0FEA101C7}"/>
    <cellStyle name="Normal 20 11 3" xfId="23700" xr:uid="{9DD23F1F-2EBE-4301-8238-E0A891D6E4CF}"/>
    <cellStyle name="Normal 20 11 4" xfId="40459" xr:uid="{32806A1F-44F5-4275-805E-B81BE969722B}"/>
    <cellStyle name="Normal 20 12" xfId="7346" xr:uid="{069F1BBC-8E3C-4534-9980-A7A08E47378F}"/>
    <cellStyle name="Normal 20 12 2" xfId="15726" xr:uid="{ECD0290C-1EA2-43E2-B6B6-2C73398B2623}"/>
    <cellStyle name="Normal 20 12 2 2" xfId="32486" xr:uid="{8ADDABDC-6039-4A54-89D0-F0E47759E7E4}"/>
    <cellStyle name="Normal 20 12 2 3" xfId="49245" xr:uid="{8F30ADF1-16C9-43B1-B8B7-F46584FC0704}"/>
    <cellStyle name="Normal 20 12 3" xfId="24106" xr:uid="{8EB26A48-B999-4EBF-B570-D25501F0BBCB}"/>
    <cellStyle name="Normal 20 12 4" xfId="40865" xr:uid="{5CD62806-5A7C-4197-8D5A-23F5FF775FEA}"/>
    <cellStyle name="Normal 20 13" xfId="7752" xr:uid="{66C4DBF4-DAC7-41CA-8D2C-4872AB6A70C5}"/>
    <cellStyle name="Normal 20 13 2" xfId="16132" xr:uid="{FA9EA1B9-F77C-48E4-894E-87E785172238}"/>
    <cellStyle name="Normal 20 13 2 2" xfId="32892" xr:uid="{84C5772F-20A9-467E-82D9-172BD469A123}"/>
    <cellStyle name="Normal 20 13 2 3" xfId="49651" xr:uid="{AFA14189-CDAD-423B-94AB-2E447478AA19}"/>
    <cellStyle name="Normal 20 13 3" xfId="24512" xr:uid="{C9ED6D5D-6B62-4E74-B945-F644EF5B1A0F}"/>
    <cellStyle name="Normal 20 13 4" xfId="41271" xr:uid="{86F1D639-12BA-4A4E-B98F-BE841B5C983A}"/>
    <cellStyle name="Normal 20 14" xfId="8158" xr:uid="{616092D3-1064-47EC-B1DA-970ABBE13784}"/>
    <cellStyle name="Normal 20 14 2" xfId="16538" xr:uid="{F19F20E1-2715-4002-93E9-EC9681D2C547}"/>
    <cellStyle name="Normal 20 14 2 2" xfId="33298" xr:uid="{6C5DCF08-31C1-4579-BB37-C25A4D9F90A6}"/>
    <cellStyle name="Normal 20 14 2 3" xfId="50057" xr:uid="{994A1F78-FC37-46C5-8D9D-961BBFF100AC}"/>
    <cellStyle name="Normal 20 14 3" xfId="24918" xr:uid="{FE7693B5-B381-4648-B7FF-154AA63F92EC}"/>
    <cellStyle name="Normal 20 14 4" xfId="41677" xr:uid="{B64F8EB9-BD0F-4693-87D7-050316D581C8}"/>
    <cellStyle name="Normal 20 15" xfId="1909" xr:uid="{BE9A6A41-3DA3-46C5-9C42-8B4279FF57BD}"/>
    <cellStyle name="Normal 20 15 2" xfId="10297" xr:uid="{98D17EA0-26CA-4703-8C71-60E2ECAEF93F}"/>
    <cellStyle name="Normal 20 15 2 2" xfId="27057" xr:uid="{0995E433-11EF-4AE3-95B5-1BB290B4E7FA}"/>
    <cellStyle name="Normal 20 15 2 3" xfId="43816" xr:uid="{47F60520-3421-498F-8382-AA1327A8C823}"/>
    <cellStyle name="Normal 20 15 3" xfId="18677" xr:uid="{80F2B034-9A52-48C9-9B3D-DBBEDB369EAE}"/>
    <cellStyle name="Normal 20 15 4" xfId="35436" xr:uid="{1117E83E-DECE-45C1-8D86-8B6DFDC48D04}"/>
    <cellStyle name="Normal 20 16" xfId="8569" xr:uid="{E4B27F62-8053-4E1A-BAC6-8D7494E7FC54}"/>
    <cellStyle name="Normal 20 16 2" xfId="25329" xr:uid="{A95EFDD7-48A8-48FF-8AE0-A93CE243C241}"/>
    <cellStyle name="Normal 20 16 3" xfId="42088" xr:uid="{2993DC91-280C-479A-9277-A58F2C676914}"/>
    <cellStyle name="Normal 20 17" xfId="16949" xr:uid="{8695C3C5-062B-4E4E-8F20-EFE299D04679}"/>
    <cellStyle name="Normal 20 18" xfId="33708" xr:uid="{BF241794-0DA7-40B3-99ED-876DABD0E3F0}"/>
    <cellStyle name="Normal 20 2" xfId="126" xr:uid="{EDC2143E-F17D-470A-AF8E-0830FBE5553D}"/>
    <cellStyle name="Normal 20 2 10" xfId="7402" xr:uid="{C6A1B082-0487-4CAB-94F7-D85AEA57728C}"/>
    <cellStyle name="Normal 20 2 10 2" xfId="15782" xr:uid="{9C5D09F3-6AE5-4EF0-B95E-DC2780F75C4A}"/>
    <cellStyle name="Normal 20 2 10 2 2" xfId="32542" xr:uid="{7AE613B4-21AE-4236-8594-9F94354231CC}"/>
    <cellStyle name="Normal 20 2 10 2 3" xfId="49301" xr:uid="{2531B4A6-1E95-4806-BBEC-3D839D967705}"/>
    <cellStyle name="Normal 20 2 10 3" xfId="24162" xr:uid="{8424CCC0-37C8-4E4C-BB38-0A115B2D41AE}"/>
    <cellStyle name="Normal 20 2 10 4" xfId="40921" xr:uid="{0D55D0F9-7FBA-4E97-8375-B7CAEB11D71F}"/>
    <cellStyle name="Normal 20 2 11" xfId="7808" xr:uid="{145661D1-A6D8-49FD-B869-603E5B33AA9C}"/>
    <cellStyle name="Normal 20 2 11 2" xfId="16188" xr:uid="{F2E8BD42-CDC9-4629-83BF-383C09D3594B}"/>
    <cellStyle name="Normal 20 2 11 2 2" xfId="32948" xr:uid="{811764CD-FF22-4822-9AAC-32418BA04681}"/>
    <cellStyle name="Normal 20 2 11 2 3" xfId="49707" xr:uid="{566273FF-9013-4D15-AA7D-EE339E0A9E08}"/>
    <cellStyle name="Normal 20 2 11 3" xfId="24568" xr:uid="{F2B2C4CC-BED8-41C8-914A-58AE6A92E6A5}"/>
    <cellStyle name="Normal 20 2 11 4" xfId="41327" xr:uid="{92D5C37D-5069-4E3C-9F82-477AD9F13FAC}"/>
    <cellStyle name="Normal 20 2 12" xfId="8214" xr:uid="{2B5AFDA8-F3C3-49EE-88CF-439874866FE9}"/>
    <cellStyle name="Normal 20 2 12 2" xfId="16594" xr:uid="{62790DC4-52E9-4FB4-8125-C4705B9867B6}"/>
    <cellStyle name="Normal 20 2 12 2 2" xfId="33354" xr:uid="{829C551F-3C28-4AE5-9907-038E0022E6DF}"/>
    <cellStyle name="Normal 20 2 12 2 3" xfId="50113" xr:uid="{F27434E9-B4DA-4A36-BEFD-21DAF832FF29}"/>
    <cellStyle name="Normal 20 2 12 3" xfId="24974" xr:uid="{FAA763F1-EAB5-458C-857B-458981F4F926}"/>
    <cellStyle name="Normal 20 2 12 4" xfId="41733" xr:uid="{03EF6D08-52F9-4A78-BBBC-F9298632FA94}"/>
    <cellStyle name="Normal 20 2 13" xfId="1935" xr:uid="{4AE6A313-C778-49C6-8AFF-C7A64C93DD89}"/>
    <cellStyle name="Normal 20 2 13 2" xfId="10323" xr:uid="{A9F3A6B3-B8E4-472D-96CA-F371A0175212}"/>
    <cellStyle name="Normal 20 2 13 2 2" xfId="27083" xr:uid="{8218F553-3093-40CF-839E-6641C92343C0}"/>
    <cellStyle name="Normal 20 2 13 2 3" xfId="43842" xr:uid="{1D4499CB-E1CE-4E7E-BEC8-DF792C3DD52B}"/>
    <cellStyle name="Normal 20 2 13 3" xfId="18703" xr:uid="{7B5DE98C-EF01-45EE-8312-0ED8ECC19650}"/>
    <cellStyle name="Normal 20 2 13 4" xfId="35462" xr:uid="{AC0CD4A8-02E3-4DCF-976D-FEAC8291A2FC}"/>
    <cellStyle name="Normal 20 2 14" xfId="8597" xr:uid="{A9C95A33-8E12-42E4-B788-F8BB106FE833}"/>
    <cellStyle name="Normal 20 2 14 2" xfId="25357" xr:uid="{6232DF70-A688-4911-A193-91F0AD079C50}"/>
    <cellStyle name="Normal 20 2 14 3" xfId="42116" xr:uid="{9EDC77B6-93A5-4358-9B94-857405BEEC31}"/>
    <cellStyle name="Normal 20 2 15" xfId="16977" xr:uid="{C7DD8C6E-66C0-4685-B38E-E7A8E4311CFC}"/>
    <cellStyle name="Normal 20 2 16" xfId="33736" xr:uid="{A26031EF-AC48-446B-8BBF-A256BDDCC1B3}"/>
    <cellStyle name="Normal 20 2 2" xfId="210" xr:uid="{66056C0B-3C84-46F4-AAB0-A61F9D1C70DE}"/>
    <cellStyle name="Normal 20 2 2 10" xfId="8372" xr:uid="{679268C7-C4E7-481B-A370-570FB9E36A06}"/>
    <cellStyle name="Normal 20 2 2 10 2" xfId="16752" xr:uid="{AD16F3A6-B866-4555-AC0C-9781385C50B7}"/>
    <cellStyle name="Normal 20 2 2 10 2 2" xfId="33512" xr:uid="{00065055-9C0C-4620-ABFB-3CC1A92E2460}"/>
    <cellStyle name="Normal 20 2 2 10 2 3" xfId="50271" xr:uid="{E4BC34DB-9679-4517-95A1-F82E4E09D693}"/>
    <cellStyle name="Normal 20 2 2 10 3" xfId="25132" xr:uid="{BBDF31BB-68D6-4873-96EA-37B9275EF4A6}"/>
    <cellStyle name="Normal 20 2 2 10 4" xfId="41891" xr:uid="{F6A62E67-1C06-4A7B-9538-8C41657192B8}"/>
    <cellStyle name="Normal 20 2 2 11" xfId="2090" xr:uid="{46069687-8741-46BD-8454-AB0B9FE68749}"/>
    <cellStyle name="Normal 20 2 2 11 2" xfId="10474" xr:uid="{FD6F88E3-98C8-45A0-A751-26D5F6BDCDB2}"/>
    <cellStyle name="Normal 20 2 2 11 2 2" xfId="27234" xr:uid="{2E0D6F01-E738-479F-9EB2-F9F766BBE8E1}"/>
    <cellStyle name="Normal 20 2 2 11 2 3" xfId="43993" xr:uid="{0FF201AE-CC3E-49E6-8757-3DBBA97AD62B}"/>
    <cellStyle name="Normal 20 2 2 11 3" xfId="18854" xr:uid="{1EF1CC84-C405-42BC-9FC3-F131E9298DA7}"/>
    <cellStyle name="Normal 20 2 2 11 4" xfId="35613" xr:uid="{AC7252FC-7E28-428D-9BC7-9590873C9A58}"/>
    <cellStyle name="Normal 20 2 2 12" xfId="8671" xr:uid="{3FE96966-454D-4F38-9E18-35F7AD8045CD}"/>
    <cellStyle name="Normal 20 2 2 12 2" xfId="25431" xr:uid="{D055C515-B3E1-4ACA-BCB5-96521E85CBBB}"/>
    <cellStyle name="Normal 20 2 2 12 3" xfId="42190" xr:uid="{ADADE3D1-4A97-4F2F-873B-9AE671360BA8}"/>
    <cellStyle name="Normal 20 2 2 13" xfId="17051" xr:uid="{AE32131F-B203-46EF-833C-111FD0DB623C}"/>
    <cellStyle name="Normal 20 2 2 14" xfId="33810" xr:uid="{B9B58C53-DE00-4F3D-ABA0-7655C093E57A}"/>
    <cellStyle name="Normal 20 2 2 2" xfId="702" xr:uid="{98E7C4C6-4BF5-41BF-9D92-B569770F96CF}"/>
    <cellStyle name="Normal 20 2 2 2 2" xfId="4097" xr:uid="{FD2D1F21-5DA0-4D87-B7C9-64B4496D82D6}"/>
    <cellStyle name="Normal 20 2 2 2 2 2" xfId="12477" xr:uid="{4CC8EC1F-8F0B-4AC5-AAF9-CFF3F617B8D3}"/>
    <cellStyle name="Normal 20 2 2 2 2 2 2" xfId="29237" xr:uid="{D6F3E103-7331-470B-B20B-16157A2E142E}"/>
    <cellStyle name="Normal 20 2 2 2 2 2 3" xfId="45996" xr:uid="{2D90859E-2327-4EEA-8A81-7E55E5E3A32A}"/>
    <cellStyle name="Normal 20 2 2 2 2 3" xfId="20857" xr:uid="{B08B21CC-0FA5-483A-9263-9FB5E5AC2CD8}"/>
    <cellStyle name="Normal 20 2 2 2 2 4" xfId="37616" xr:uid="{20A39FCA-27B3-419E-91A2-509BC8CB6BB0}"/>
    <cellStyle name="Normal 20 2 2 2 3" xfId="5784" xr:uid="{B7C2D27C-44F2-4F94-ABAE-0A1A6CAD975E}"/>
    <cellStyle name="Normal 20 2 2 2 3 2" xfId="14164" xr:uid="{9F101C6E-C44A-4FF3-8045-EAAFDA019FD6}"/>
    <cellStyle name="Normal 20 2 2 2 3 2 2" xfId="30924" xr:uid="{944A18A5-08F2-4F94-A0E3-8F5F1FE28D5A}"/>
    <cellStyle name="Normal 20 2 2 2 3 2 3" xfId="47683" xr:uid="{FA254F40-2170-48FA-905B-62AFAA272AB3}"/>
    <cellStyle name="Normal 20 2 2 2 3 3" xfId="22544" xr:uid="{08F9C7A5-3694-4350-ADEE-2CEDDE25A5E9}"/>
    <cellStyle name="Normal 20 2 2 2 3 4" xfId="39303" xr:uid="{0ED941F4-8627-4936-B490-18EB2A9C92C9}"/>
    <cellStyle name="Normal 20 2 2 2 4" xfId="2520" xr:uid="{C20611A9-9C2A-41C1-80A3-3AFF9FFCBF57}"/>
    <cellStyle name="Normal 20 2 2 2 4 2" xfId="10900" xr:uid="{09F4BD11-9702-40D1-BC82-D2E67962F985}"/>
    <cellStyle name="Normal 20 2 2 2 4 2 2" xfId="27660" xr:uid="{C73CC445-E5B9-4CBE-A654-7ABB20360B2E}"/>
    <cellStyle name="Normal 20 2 2 2 4 2 3" xfId="44419" xr:uid="{BFC4B790-541D-413E-B0B3-0C10642E9641}"/>
    <cellStyle name="Normal 20 2 2 2 4 3" xfId="19280" xr:uid="{4E29445A-9FF0-45D6-A85E-6E95AF685813}"/>
    <cellStyle name="Normal 20 2 2 2 4 4" xfId="36039" xr:uid="{F4551AA8-44E5-49A0-8B63-5FDED45EDD21}"/>
    <cellStyle name="Normal 20 2 2 2 5" xfId="9097" xr:uid="{6A67B9C8-523A-4202-BDFD-5A2A818A89EF}"/>
    <cellStyle name="Normal 20 2 2 2 5 2" xfId="25857" xr:uid="{179D3D74-B057-49F8-9400-A7EC9071C93D}"/>
    <cellStyle name="Normal 20 2 2 2 5 3" xfId="42616" xr:uid="{5AACE3F2-52F3-40EA-9216-04E1B573E21D}"/>
    <cellStyle name="Normal 20 2 2 2 6" xfId="17477" xr:uid="{A23D1711-4407-4E52-838D-953055C6BF91}"/>
    <cellStyle name="Normal 20 2 2 2 7" xfId="34236" xr:uid="{82830124-B1CF-44A8-8DBE-E6079A76F665}"/>
    <cellStyle name="Normal 20 2 2 3" xfId="1136" xr:uid="{F79489D8-9F71-4D31-9CF4-CB2693698C00}"/>
    <cellStyle name="Normal 20 2 2 3 2" xfId="4525" xr:uid="{8CA23D49-A09E-4074-ADD6-95FE99824F15}"/>
    <cellStyle name="Normal 20 2 2 3 2 2" xfId="12905" xr:uid="{3F9AD86C-2CD6-4C60-ABEC-CBD74A68DADA}"/>
    <cellStyle name="Normal 20 2 2 3 2 2 2" xfId="29665" xr:uid="{1845CD4A-F0EF-449F-B9E6-A65458914152}"/>
    <cellStyle name="Normal 20 2 2 3 2 2 3" xfId="46424" xr:uid="{8012EDC3-A57B-442E-8489-80D976D6CC3B}"/>
    <cellStyle name="Normal 20 2 2 3 2 3" xfId="21285" xr:uid="{1D89A766-B464-4993-BEEF-351B32F620AE}"/>
    <cellStyle name="Normal 20 2 2 3 2 4" xfId="38044" xr:uid="{A1D71052-99E9-4D1E-AF9D-04EF4E1C0844}"/>
    <cellStyle name="Normal 20 2 2 3 3" xfId="6212" xr:uid="{193D41DA-9A15-4FCE-A1C4-FB60712A36AA}"/>
    <cellStyle name="Normal 20 2 2 3 3 2" xfId="14592" xr:uid="{D63DCFDB-DADD-40DC-B5A5-DD43E7CF8EEE}"/>
    <cellStyle name="Normal 20 2 2 3 3 2 2" xfId="31352" xr:uid="{684D91B8-6B31-4879-BA27-D941A95C76F5}"/>
    <cellStyle name="Normal 20 2 2 3 3 2 3" xfId="48111" xr:uid="{A6B25E89-CB99-4EB2-A138-B06FB3ABEB30}"/>
    <cellStyle name="Normal 20 2 2 3 3 3" xfId="22972" xr:uid="{25E5FD6B-6F67-4543-B4CF-28F2D5C22E9B}"/>
    <cellStyle name="Normal 20 2 2 3 3 4" xfId="39731" xr:uid="{4417F115-EFD2-4F9B-8BB8-E6BEA9542594}"/>
    <cellStyle name="Normal 20 2 2 3 4" xfId="2948" xr:uid="{3F7EEFDA-8E85-4FDA-8128-6BDA4A15C85A}"/>
    <cellStyle name="Normal 20 2 2 3 4 2" xfId="11328" xr:uid="{A69565D1-DD0D-4684-A1D2-6F40411A7951}"/>
    <cellStyle name="Normal 20 2 2 3 4 2 2" xfId="28088" xr:uid="{AD10F711-2895-4AF2-800E-0B86EB4E9F95}"/>
    <cellStyle name="Normal 20 2 2 3 4 2 3" xfId="44847" xr:uid="{C2024D53-5466-476E-8A47-B28DD1785FFA}"/>
    <cellStyle name="Normal 20 2 2 3 4 3" xfId="19708" xr:uid="{EFB55A83-10E2-48A8-B787-9CCA6BF51974}"/>
    <cellStyle name="Normal 20 2 2 3 4 4" xfId="36467" xr:uid="{089577D2-2D82-4E32-8D55-C2013162B1A4}"/>
    <cellStyle name="Normal 20 2 2 3 5" xfId="9525" xr:uid="{AEE2CE15-21D8-4493-9F9D-44BF5097658D}"/>
    <cellStyle name="Normal 20 2 2 3 5 2" xfId="26285" xr:uid="{A57E7A86-A980-4FF9-9C8C-FB4EE4D1C96A}"/>
    <cellStyle name="Normal 20 2 2 3 5 3" xfId="43044" xr:uid="{856FAF8A-75FD-40CD-9137-BB5C4914331B}"/>
    <cellStyle name="Normal 20 2 2 3 6" xfId="17905" xr:uid="{06E01D19-3CD9-4D92-9B6B-3B203B1A17EB}"/>
    <cellStyle name="Normal 20 2 2 3 7" xfId="34664" xr:uid="{96F02FAA-68CB-463A-A967-1886693DD5EC}"/>
    <cellStyle name="Normal 20 2 2 4" xfId="1672" xr:uid="{9B5D375B-183E-49EC-8661-D87CEF2B686F}"/>
    <cellStyle name="Normal 20 2 2 4 2" xfId="5061" xr:uid="{3C779E2B-AC07-4527-80E2-950653D96DBC}"/>
    <cellStyle name="Normal 20 2 2 4 2 2" xfId="13441" xr:uid="{DC56BA25-434E-4C00-BFAA-81A6E27FF8BF}"/>
    <cellStyle name="Normal 20 2 2 4 2 2 2" xfId="30201" xr:uid="{C769E3AA-9C96-4CDD-B9B0-E4F8A110B217}"/>
    <cellStyle name="Normal 20 2 2 4 2 2 3" xfId="46960" xr:uid="{7BF95062-0CDE-4E02-A13D-0EAD3BDDBAF5}"/>
    <cellStyle name="Normal 20 2 2 4 2 3" xfId="21821" xr:uid="{E5F02AC7-CB32-4813-A4EC-DF2763510DB7}"/>
    <cellStyle name="Normal 20 2 2 4 2 4" xfId="38580" xr:uid="{79006F3C-4D39-40B7-A5DF-E5A047A7B3AB}"/>
    <cellStyle name="Normal 20 2 2 4 3" xfId="6748" xr:uid="{262DD358-5FB3-4BBE-B0E6-F97B52794BBC}"/>
    <cellStyle name="Normal 20 2 2 4 3 2" xfId="15128" xr:uid="{79938171-15CE-4A90-AA94-171593667514}"/>
    <cellStyle name="Normal 20 2 2 4 3 2 2" xfId="31888" xr:uid="{4BACB8F6-D179-4EBC-AA23-952C968F1AA4}"/>
    <cellStyle name="Normal 20 2 2 4 3 2 3" xfId="48647" xr:uid="{73742000-B4E7-46D6-B87A-356D48DA77D7}"/>
    <cellStyle name="Normal 20 2 2 4 3 3" xfId="23508" xr:uid="{390F516E-4CEB-4ADC-B13A-DF37B6606A89}"/>
    <cellStyle name="Normal 20 2 2 4 3 4" xfId="40267" xr:uid="{4A1E46B7-0FDE-440E-B141-63799AF4AC57}"/>
    <cellStyle name="Normal 20 2 2 4 4" xfId="3372" xr:uid="{37066DFC-957D-4E5C-A79A-E1CA73A07BE6}"/>
    <cellStyle name="Normal 20 2 2 4 4 2" xfId="11752" xr:uid="{F0C1D957-0BA0-4638-A9A1-22BDE17E7BBA}"/>
    <cellStyle name="Normal 20 2 2 4 4 2 2" xfId="28512" xr:uid="{FD274CF9-13C4-4E72-8FD7-B000C4E7B8E9}"/>
    <cellStyle name="Normal 20 2 2 4 4 2 3" xfId="45271" xr:uid="{D64E8871-4D0C-4B9D-BB95-CF34763AF6AC}"/>
    <cellStyle name="Normal 20 2 2 4 4 3" xfId="20132" xr:uid="{6D4B74A7-E1A8-45AE-92CB-8DB90D1F45F7}"/>
    <cellStyle name="Normal 20 2 2 4 4 4" xfId="36891" xr:uid="{1C4387B2-D918-4F4F-9849-C21CE53CB8ED}"/>
    <cellStyle name="Normal 20 2 2 4 5" xfId="10061" xr:uid="{83CB90AB-5084-47FF-B4BC-E8E6AFEEB303}"/>
    <cellStyle name="Normal 20 2 2 4 5 2" xfId="26821" xr:uid="{E30BF296-FE18-4A52-A34D-AB38D5E5F179}"/>
    <cellStyle name="Normal 20 2 2 4 5 3" xfId="43580" xr:uid="{92816E6B-3268-4813-9A1A-8ED44D1838F9}"/>
    <cellStyle name="Normal 20 2 2 4 6" xfId="18441" xr:uid="{7C4E6089-D7D4-4A1E-AB66-EF48659CCC43}"/>
    <cellStyle name="Normal 20 2 2 4 7" xfId="35200" xr:uid="{30D5AA18-6DC7-481B-A0B1-2E2AF95B68AE}"/>
    <cellStyle name="Normal 20 2 2 5" xfId="3791" xr:uid="{EAF69DB2-F99C-4319-B2BF-ECC6AC55DE16}"/>
    <cellStyle name="Normal 20 2 2 5 2" xfId="12171" xr:uid="{E416322D-3886-441F-A18E-58A346CB8078}"/>
    <cellStyle name="Normal 20 2 2 5 2 2" xfId="28931" xr:uid="{35B9C451-AB9C-4CD7-BCA8-67B6D926AF0B}"/>
    <cellStyle name="Normal 20 2 2 5 2 3" xfId="45690" xr:uid="{450E8AF0-F034-4A90-8C6D-BAF3C269B5C5}"/>
    <cellStyle name="Normal 20 2 2 5 3" xfId="20551" xr:uid="{E7DE4851-8877-4D55-8467-378BC1EEBEB1}"/>
    <cellStyle name="Normal 20 2 2 5 4" xfId="37310" xr:uid="{E0F9EE8A-6CD8-45E0-9726-06EB59697AAF}"/>
    <cellStyle name="Normal 20 2 2 6" xfId="5358" xr:uid="{A993E99F-544E-474D-9E5F-BC6CF4BAFB94}"/>
    <cellStyle name="Normal 20 2 2 6 2" xfId="13738" xr:uid="{2A7227F3-9F2A-48ED-BB68-3C5E7F60F7A2}"/>
    <cellStyle name="Normal 20 2 2 6 2 2" xfId="30498" xr:uid="{CB356FC6-3490-4169-B678-12B9CBFC4761}"/>
    <cellStyle name="Normal 20 2 2 6 2 3" xfId="47257" xr:uid="{9A499BAD-51A9-4A3D-8E5F-CE1E799FC653}"/>
    <cellStyle name="Normal 20 2 2 6 3" xfId="22118" xr:uid="{15353D86-806C-4BE2-8BDD-91D3F31D7A5F}"/>
    <cellStyle name="Normal 20 2 2 6 4" xfId="38877" xr:uid="{659EA969-5E8E-4F30-8439-203AD1519BC5}"/>
    <cellStyle name="Normal 20 2 2 7" xfId="7154" xr:uid="{3C83E1AC-D693-4840-A8BD-1257DA058B76}"/>
    <cellStyle name="Normal 20 2 2 7 2" xfId="15534" xr:uid="{908F0CF3-B49F-4FE5-ADC4-0DA2C93BFF15}"/>
    <cellStyle name="Normal 20 2 2 7 2 2" xfId="32294" xr:uid="{4B3B8028-6693-4A65-986A-69C9159F4615}"/>
    <cellStyle name="Normal 20 2 2 7 2 3" xfId="49053" xr:uid="{E822402D-AF4E-4025-B07D-BB4247A7F65F}"/>
    <cellStyle name="Normal 20 2 2 7 3" xfId="23914" xr:uid="{5B4132B8-DDA3-446B-9448-610D8B585757}"/>
    <cellStyle name="Normal 20 2 2 7 4" xfId="40673" xr:uid="{7F999227-4340-42AC-8A27-AA78B3066295}"/>
    <cellStyle name="Normal 20 2 2 8" xfId="7560" xr:uid="{7FEC722D-6AD9-4A21-A94C-EA8626126D64}"/>
    <cellStyle name="Normal 20 2 2 8 2" xfId="15940" xr:uid="{DF97624D-6360-4D39-99FF-58525C394166}"/>
    <cellStyle name="Normal 20 2 2 8 2 2" xfId="32700" xr:uid="{75ECD09E-C897-47D9-A147-F0CFBC5ACE17}"/>
    <cellStyle name="Normal 20 2 2 8 2 3" xfId="49459" xr:uid="{088C7061-94B5-41DB-A65B-1EC0FF4EEC5C}"/>
    <cellStyle name="Normal 20 2 2 8 3" xfId="24320" xr:uid="{E832E19F-67D1-426E-9307-672C6CC43371}"/>
    <cellStyle name="Normal 20 2 2 8 4" xfId="41079" xr:uid="{24BC2592-CB6B-48A0-A4EF-113098E8B313}"/>
    <cellStyle name="Normal 20 2 2 9" xfId="7966" xr:uid="{841B4DE0-1914-404C-9D60-315B72EE5248}"/>
    <cellStyle name="Normal 20 2 2 9 2" xfId="16346" xr:uid="{21BC0270-D9B3-400E-A7C1-070FF2CC354F}"/>
    <cellStyle name="Normal 20 2 2 9 2 2" xfId="33106" xr:uid="{C2501DB0-915B-40C6-BCBD-A60C49A4B31B}"/>
    <cellStyle name="Normal 20 2 2 9 2 3" xfId="49865" xr:uid="{ACDF8D7E-7E85-4C66-B9B9-9843A321D0AE}"/>
    <cellStyle name="Normal 20 2 2 9 3" xfId="24726" xr:uid="{F50D13EA-2C7C-42C3-85C1-989E8D54FA8A}"/>
    <cellStyle name="Normal 20 2 2 9 4" xfId="41485" xr:uid="{BFE8C258-0B2F-4489-A5C3-020D3347B81E}"/>
    <cellStyle name="Normal 20 2 3" xfId="484" xr:uid="{B2296008-2EAE-4D0A-9017-AEC6E5CE3C1C}"/>
    <cellStyle name="Normal 20 2 3 10" xfId="8485" xr:uid="{77F5F806-B1E8-488E-97BA-246EF0A6147B}"/>
    <cellStyle name="Normal 20 2 3 10 2" xfId="16865" xr:uid="{275F45AF-C788-488C-B193-D89F024F58C2}"/>
    <cellStyle name="Normal 20 2 3 10 2 2" xfId="33625" xr:uid="{65D479DD-B65F-4FDB-9828-5999F4206DC7}"/>
    <cellStyle name="Normal 20 2 3 10 2 3" xfId="50384" xr:uid="{745C7300-FC51-4D90-B6D6-8B6BAD6CEEA6}"/>
    <cellStyle name="Normal 20 2 3 10 3" xfId="25245" xr:uid="{7461DF25-BC03-4763-8917-F5F1938A7CC0}"/>
    <cellStyle name="Normal 20 2 3 10 4" xfId="42004" xr:uid="{6660F06C-A537-4E7C-85E7-158C4B41AB11}"/>
    <cellStyle name="Normal 20 2 3 11" xfId="2313" xr:uid="{5F3F3DB2-12A9-4574-9419-3F82EB66C445}"/>
    <cellStyle name="Normal 20 2 3 11 2" xfId="10695" xr:uid="{5DF709E2-3FEE-45C6-B15D-43BF51056F4C}"/>
    <cellStyle name="Normal 20 2 3 11 2 2" xfId="27455" xr:uid="{36DB518D-EF00-4A9C-8B94-1A56212CC8BC}"/>
    <cellStyle name="Normal 20 2 3 11 2 3" xfId="44214" xr:uid="{418653D5-4BB4-4561-BE69-DD581228D699}"/>
    <cellStyle name="Normal 20 2 3 11 3" xfId="19075" xr:uid="{D4EC1715-0E01-4B68-92E7-3E9193E2FA01}"/>
    <cellStyle name="Normal 20 2 3 11 4" xfId="35834" xr:uid="{E77B606B-6F21-4D69-A8D2-E33A1DA890BC}"/>
    <cellStyle name="Normal 20 2 3 12" xfId="8892" xr:uid="{955BCA0A-5904-4386-A496-7CE8EB9222A7}"/>
    <cellStyle name="Normal 20 2 3 12 2" xfId="25652" xr:uid="{8DAA9BE4-D4A1-47E7-9701-FE02061C6A8C}"/>
    <cellStyle name="Normal 20 2 3 12 3" xfId="42411" xr:uid="{7636D61C-50F3-4618-AAF5-8C9C77848243}"/>
    <cellStyle name="Normal 20 2 3 13" xfId="17272" xr:uid="{F311817C-1A20-4642-A5F6-569E6010D93E}"/>
    <cellStyle name="Normal 20 2 3 14" xfId="34031" xr:uid="{DE0F983C-2116-4480-84B3-488B857BF25B}"/>
    <cellStyle name="Normal 20 2 3 2" xfId="923" xr:uid="{E6A44B15-3E94-4219-94D0-F8593B18BBD8}"/>
    <cellStyle name="Normal 20 2 3 2 2" xfId="4318" xr:uid="{D92B8AD7-B5FB-471B-8AC1-C369ED1FCBA8}"/>
    <cellStyle name="Normal 20 2 3 2 2 2" xfId="12698" xr:uid="{B0D52A54-E8AC-431A-8E7C-09F34FC75415}"/>
    <cellStyle name="Normal 20 2 3 2 2 2 2" xfId="29458" xr:uid="{C4782292-DE60-4B11-8D97-049ACCB76AA5}"/>
    <cellStyle name="Normal 20 2 3 2 2 2 3" xfId="46217" xr:uid="{F4A812F0-D618-4F52-903C-83ECEB91836A}"/>
    <cellStyle name="Normal 20 2 3 2 2 3" xfId="21078" xr:uid="{AB793BD4-9FFB-4769-B14F-0CA67213EECE}"/>
    <cellStyle name="Normal 20 2 3 2 2 4" xfId="37837" xr:uid="{EE1FA163-8EB6-43C8-B618-F6E4A130802E}"/>
    <cellStyle name="Normal 20 2 3 2 3" xfId="6005" xr:uid="{F62793DE-6646-4716-AB29-752A07ED8BB9}"/>
    <cellStyle name="Normal 20 2 3 2 3 2" xfId="14385" xr:uid="{F883EC4B-66F2-4A35-8300-2C91FAD9A4AB}"/>
    <cellStyle name="Normal 20 2 3 2 3 2 2" xfId="31145" xr:uid="{9C54A3A2-CA64-4F7D-914A-F16379E0367C}"/>
    <cellStyle name="Normal 20 2 3 2 3 2 3" xfId="47904" xr:uid="{2B56EFF0-D80B-49EF-A6D0-F24BE41254B2}"/>
    <cellStyle name="Normal 20 2 3 2 3 3" xfId="22765" xr:uid="{37AF4A0C-7B22-4696-8834-99A22F9373CC}"/>
    <cellStyle name="Normal 20 2 3 2 3 4" xfId="39524" xr:uid="{9199D6E1-55B0-4A8B-98A0-130DB6152D2C}"/>
    <cellStyle name="Normal 20 2 3 2 4" xfId="2741" xr:uid="{8F9558AA-18EF-4513-9EDC-CF1519F325E0}"/>
    <cellStyle name="Normal 20 2 3 2 4 2" xfId="11121" xr:uid="{94C0DF6D-FB3F-4CCE-A5B1-84FCC9672DB9}"/>
    <cellStyle name="Normal 20 2 3 2 4 2 2" xfId="27881" xr:uid="{8B9CF409-8377-468E-B540-3499EB29CCC7}"/>
    <cellStyle name="Normal 20 2 3 2 4 2 3" xfId="44640" xr:uid="{891C586C-3774-4494-BEF6-A751DE860E0C}"/>
    <cellStyle name="Normal 20 2 3 2 4 3" xfId="19501" xr:uid="{E687A5DA-4F8A-4230-A6F5-1D765AE009FD}"/>
    <cellStyle name="Normal 20 2 3 2 4 4" xfId="36260" xr:uid="{B994A54A-90CB-405F-B3F5-0FB82D4C9144}"/>
    <cellStyle name="Normal 20 2 3 2 5" xfId="9318" xr:uid="{C1DD8EAD-2D2B-425B-B15C-5EF4BB8244EC}"/>
    <cellStyle name="Normal 20 2 3 2 5 2" xfId="26078" xr:uid="{D046B076-CFA3-4F8B-8888-3E764CE7A237}"/>
    <cellStyle name="Normal 20 2 3 2 5 3" xfId="42837" xr:uid="{8EBFDF59-D7FD-498D-AB61-1B9E9AF949A6}"/>
    <cellStyle name="Normal 20 2 3 2 6" xfId="17698" xr:uid="{1EF48278-13F1-48B0-A493-991184E5BF9A}"/>
    <cellStyle name="Normal 20 2 3 2 7" xfId="34457" xr:uid="{3B469D1C-3232-4286-8881-54318B490B94}"/>
    <cellStyle name="Normal 20 2 3 3" xfId="1357" xr:uid="{6E27A84A-9481-40F6-AEDD-D80BC3E47178}"/>
    <cellStyle name="Normal 20 2 3 3 2" xfId="4746" xr:uid="{91932400-371C-4E08-8715-2AB3306A8120}"/>
    <cellStyle name="Normal 20 2 3 3 2 2" xfId="13126" xr:uid="{797458BB-DD47-47F1-A096-1F6B02C0DE7C}"/>
    <cellStyle name="Normal 20 2 3 3 2 2 2" xfId="29886" xr:uid="{AECD98CF-E06D-4394-9CF1-77D5FB89F42C}"/>
    <cellStyle name="Normal 20 2 3 3 2 2 3" xfId="46645" xr:uid="{6729BB4C-B08D-4BEC-8F4A-8AA2E1DB2413}"/>
    <cellStyle name="Normal 20 2 3 3 2 3" xfId="21506" xr:uid="{7F986219-C979-4B57-8B7B-0D5608C97A76}"/>
    <cellStyle name="Normal 20 2 3 3 2 4" xfId="38265" xr:uid="{2CD1792A-C824-480B-BC68-2A4DA4EBCACF}"/>
    <cellStyle name="Normal 20 2 3 3 3" xfId="6433" xr:uid="{AFC7F3E8-8137-4F68-8BC7-A1E5557ED07F}"/>
    <cellStyle name="Normal 20 2 3 3 3 2" xfId="14813" xr:uid="{6304D813-21B5-43DE-B32E-CB1828C0B7F8}"/>
    <cellStyle name="Normal 20 2 3 3 3 2 2" xfId="31573" xr:uid="{DB154CAB-1B02-44AF-AF05-6562C30FAB51}"/>
    <cellStyle name="Normal 20 2 3 3 3 2 3" xfId="48332" xr:uid="{ED27CB66-203B-41E0-A66A-CDF7B9468C6E}"/>
    <cellStyle name="Normal 20 2 3 3 3 3" xfId="23193" xr:uid="{ACCF3624-9379-4FAC-B6B1-9D3C28E741C7}"/>
    <cellStyle name="Normal 20 2 3 3 3 4" xfId="39952" xr:uid="{3E452DE6-EE91-451B-8213-BB25A58D3FDE}"/>
    <cellStyle name="Normal 20 2 3 3 4" xfId="3169" xr:uid="{E7262DC8-B436-4329-9FA9-87E17041BC1E}"/>
    <cellStyle name="Normal 20 2 3 3 4 2" xfId="11549" xr:uid="{30AEAD69-B378-462F-B8EB-CD18A1CA0E5A}"/>
    <cellStyle name="Normal 20 2 3 3 4 2 2" xfId="28309" xr:uid="{4CB8B1A3-AD27-4A70-805D-14870F53653E}"/>
    <cellStyle name="Normal 20 2 3 3 4 2 3" xfId="45068" xr:uid="{648D4C43-DEDE-40A2-8A36-9FD30547BEDA}"/>
    <cellStyle name="Normal 20 2 3 3 4 3" xfId="19929" xr:uid="{BE4F48DC-A1C4-47C2-ABD1-954FDB034452}"/>
    <cellStyle name="Normal 20 2 3 3 4 4" xfId="36688" xr:uid="{72AC4824-B4D9-4031-A164-410C5A511D17}"/>
    <cellStyle name="Normal 20 2 3 3 5" xfId="9746" xr:uid="{1D293610-6972-46D2-A1AF-D06573824800}"/>
    <cellStyle name="Normal 20 2 3 3 5 2" xfId="26506" xr:uid="{D294FA3A-AF47-4316-AAA3-DE5953073B5D}"/>
    <cellStyle name="Normal 20 2 3 3 5 3" xfId="43265" xr:uid="{EE259F4D-F507-488A-B87E-B2E39628A8C7}"/>
    <cellStyle name="Normal 20 2 3 3 6" xfId="18126" xr:uid="{4E9BB1CB-1606-485B-B2E7-1F7BBCC79AB8}"/>
    <cellStyle name="Normal 20 2 3 3 7" xfId="34885" xr:uid="{A866F55E-5F15-41F2-BD51-47A6FBE60FBF}"/>
    <cellStyle name="Normal 20 2 3 4" xfId="1785" xr:uid="{0A6F4339-7CA0-46F2-80B9-D0CD6A6CAC9D}"/>
    <cellStyle name="Normal 20 2 3 4 2" xfId="5174" xr:uid="{1DF0AB21-4754-498B-B32F-C03F733FF907}"/>
    <cellStyle name="Normal 20 2 3 4 2 2" xfId="13554" xr:uid="{9DAE4E02-0CA2-4B1F-AFCE-C666CB8D9D85}"/>
    <cellStyle name="Normal 20 2 3 4 2 2 2" xfId="30314" xr:uid="{B6F5C1CA-4603-45A8-82D4-AECD8C04B95D}"/>
    <cellStyle name="Normal 20 2 3 4 2 2 3" xfId="47073" xr:uid="{2D88DC21-441B-4E4B-BD18-67E3547CFEB6}"/>
    <cellStyle name="Normal 20 2 3 4 2 3" xfId="21934" xr:uid="{7763C830-9EB0-4C08-ACB0-8C3C95738F73}"/>
    <cellStyle name="Normal 20 2 3 4 2 4" xfId="38693" xr:uid="{2DA95B0A-6E37-442E-B6C5-D3CACB5D8E52}"/>
    <cellStyle name="Normal 20 2 3 4 3" xfId="6861" xr:uid="{855D4606-160E-4AE0-8C1B-F0FC0EBDD903}"/>
    <cellStyle name="Normal 20 2 3 4 3 2" xfId="15241" xr:uid="{774B45C8-8182-4D69-8B8F-3AB9DCB0A1C2}"/>
    <cellStyle name="Normal 20 2 3 4 3 2 2" xfId="32001" xr:uid="{028CE75B-7951-4065-8ED6-D86839FE2A1D}"/>
    <cellStyle name="Normal 20 2 3 4 3 2 3" xfId="48760" xr:uid="{122A3028-095F-49DE-85BA-EE0B7F7891D3}"/>
    <cellStyle name="Normal 20 2 3 4 3 3" xfId="23621" xr:uid="{FA81A441-57C4-4548-B985-A8EAEC4BBAFC}"/>
    <cellStyle name="Normal 20 2 3 4 3 4" xfId="40380" xr:uid="{0F20BC63-C106-4FB3-90A9-9008A02FA3B9}"/>
    <cellStyle name="Normal 20 2 3 4 4" xfId="3484" xr:uid="{6B9F2948-A2B5-49B8-BA48-ACD082096CB4}"/>
    <cellStyle name="Normal 20 2 3 4 4 2" xfId="11864" xr:uid="{B6F59DE9-D1A0-4A55-B028-35E70A194EF1}"/>
    <cellStyle name="Normal 20 2 3 4 4 2 2" xfId="28624" xr:uid="{DEC131F6-E183-4248-9BCB-165597FC6607}"/>
    <cellStyle name="Normal 20 2 3 4 4 2 3" xfId="45383" xr:uid="{A6DC25B8-BDB0-4515-A80F-C0150CCFDDFE}"/>
    <cellStyle name="Normal 20 2 3 4 4 3" xfId="20244" xr:uid="{66DE3CC5-CB3C-4E25-8062-7FC6EFAE28D1}"/>
    <cellStyle name="Normal 20 2 3 4 4 4" xfId="37003" xr:uid="{03A587ED-7B93-493F-9C24-98E97991911B}"/>
    <cellStyle name="Normal 20 2 3 4 5" xfId="10174" xr:uid="{79144C2E-C704-46B5-AE14-47960C326321}"/>
    <cellStyle name="Normal 20 2 3 4 5 2" xfId="26934" xr:uid="{3BC423F3-C616-4D23-84A4-B7BA251A6BA6}"/>
    <cellStyle name="Normal 20 2 3 4 5 3" xfId="43693" xr:uid="{D248A492-0941-4512-B840-337CFBC76441}"/>
    <cellStyle name="Normal 20 2 3 4 6" xfId="18554" xr:uid="{06CD1D9C-35CD-420E-B78B-704B3D90BCD0}"/>
    <cellStyle name="Normal 20 2 3 4 7" xfId="35313" xr:uid="{2613CBCE-B54D-4360-AA7C-541FFFAB094E}"/>
    <cellStyle name="Normal 20 2 3 5" xfId="3904" xr:uid="{A1568057-EBA3-4938-82B0-D3280AB28F20}"/>
    <cellStyle name="Normal 20 2 3 5 2" xfId="12284" xr:uid="{46AA9588-9FB8-40AF-9F27-E33BE2F4F8EB}"/>
    <cellStyle name="Normal 20 2 3 5 2 2" xfId="29044" xr:uid="{5D84D196-F743-4E8A-9FAA-991F08A333D6}"/>
    <cellStyle name="Normal 20 2 3 5 2 3" xfId="45803" xr:uid="{0F25CB3C-5AC6-45D1-BAA4-69E373819279}"/>
    <cellStyle name="Normal 20 2 3 5 3" xfId="20664" xr:uid="{30066E74-D0C7-4362-AB1B-01EA0AC89848}"/>
    <cellStyle name="Normal 20 2 3 5 4" xfId="37423" xr:uid="{91C2B181-1194-485F-A629-588F05AE3898}"/>
    <cellStyle name="Normal 20 2 3 6" xfId="5579" xr:uid="{2A6878FF-FBEA-4661-BE78-E769EADC0620}"/>
    <cellStyle name="Normal 20 2 3 6 2" xfId="13959" xr:uid="{DBF841F1-D272-48E5-BEFA-752C9762AF85}"/>
    <cellStyle name="Normal 20 2 3 6 2 2" xfId="30719" xr:uid="{9DEFE46E-BD81-43E2-9105-81A0BF4B2DBC}"/>
    <cellStyle name="Normal 20 2 3 6 2 3" xfId="47478" xr:uid="{5A60CCF7-20C2-461E-9E7C-460976FCCE0E}"/>
    <cellStyle name="Normal 20 2 3 6 3" xfId="22339" xr:uid="{F758904D-BD21-4D03-A53D-E07EEA68DEAF}"/>
    <cellStyle name="Normal 20 2 3 6 4" xfId="39098" xr:uid="{95F9C16D-8225-44F0-BC42-7DD5ABB0A271}"/>
    <cellStyle name="Normal 20 2 3 7" xfId="7267" xr:uid="{8AD49A12-5F4E-4B33-9A5B-A32C455A95A6}"/>
    <cellStyle name="Normal 20 2 3 7 2" xfId="15647" xr:uid="{F0855337-B3C0-4298-B5E3-845DD673BB8C}"/>
    <cellStyle name="Normal 20 2 3 7 2 2" xfId="32407" xr:uid="{B487A850-4446-4AB3-ADAC-134F54AEDBC1}"/>
    <cellStyle name="Normal 20 2 3 7 2 3" xfId="49166" xr:uid="{0815AF6F-0918-4EB1-A71B-7C1E0EA9D533}"/>
    <cellStyle name="Normal 20 2 3 7 3" xfId="24027" xr:uid="{9DDDB9DE-DD52-4484-B0AE-DE89DF7B607C}"/>
    <cellStyle name="Normal 20 2 3 7 4" xfId="40786" xr:uid="{E39AED26-8236-4D8C-B45F-0199422DDE4C}"/>
    <cellStyle name="Normal 20 2 3 8" xfId="7673" xr:uid="{29180EB2-DC56-4959-B78A-395E9D81FC82}"/>
    <cellStyle name="Normal 20 2 3 8 2" xfId="16053" xr:uid="{916DFFBC-4995-4B07-B16A-0B254A1E837A}"/>
    <cellStyle name="Normal 20 2 3 8 2 2" xfId="32813" xr:uid="{475AD22C-1E7B-44A6-848D-F6C95ABEA617}"/>
    <cellStyle name="Normal 20 2 3 8 2 3" xfId="49572" xr:uid="{BAF27FF2-85DA-4BFE-BC69-CAAF7D617A05}"/>
    <cellStyle name="Normal 20 2 3 8 3" xfId="24433" xr:uid="{7DC5D784-F013-41D7-A47E-921E3C0B8886}"/>
    <cellStyle name="Normal 20 2 3 8 4" xfId="41192" xr:uid="{ACE7B353-8F85-453E-8939-0AA9211A5E72}"/>
    <cellStyle name="Normal 20 2 3 9" xfId="8079" xr:uid="{5F5AB2E3-C5EC-4899-AF65-DFFE0B96E4C7}"/>
    <cellStyle name="Normal 20 2 3 9 2" xfId="16459" xr:uid="{62CC55BF-1F1E-423A-839C-A563C0C10F6A}"/>
    <cellStyle name="Normal 20 2 3 9 2 2" xfId="33219" xr:uid="{768188A2-805C-4E0C-A577-E87CFEE82C27}"/>
    <cellStyle name="Normal 20 2 3 9 2 3" xfId="49978" xr:uid="{D23A983E-07CC-4050-86DA-5E1A3B178ACC}"/>
    <cellStyle name="Normal 20 2 3 9 3" xfId="24839" xr:uid="{CB9C6BB0-3910-485B-A7E6-D032842C10E9}"/>
    <cellStyle name="Normal 20 2 3 9 4" xfId="41598" xr:uid="{C3327DE9-44F6-4C6E-8847-F7FAC72C26DC}"/>
    <cellStyle name="Normal 20 2 4" xfId="628" xr:uid="{4A0D41FD-2FA5-4547-A8BC-DA55BAB08B85}"/>
    <cellStyle name="Normal 20 2 4 2" xfId="4023" xr:uid="{4DEB3AF1-10A9-4078-A5BD-03CCA70EEF09}"/>
    <cellStyle name="Normal 20 2 4 2 2" xfId="12403" xr:uid="{8434EE12-34F4-4BA3-89D1-E6EF3BDD1AE7}"/>
    <cellStyle name="Normal 20 2 4 2 2 2" xfId="29163" xr:uid="{FDC549D5-A2BF-45EB-823A-5395AC98309F}"/>
    <cellStyle name="Normal 20 2 4 2 2 3" xfId="45922" xr:uid="{8834C903-027A-4673-89C6-3FFFD5BCEB6A}"/>
    <cellStyle name="Normal 20 2 4 2 3" xfId="20783" xr:uid="{DAB653A7-7343-4D71-AD1B-BF7C1FCF30E0}"/>
    <cellStyle name="Normal 20 2 4 2 4" xfId="37542" xr:uid="{6AD6B46F-0360-4A5D-B887-DD96B8FF9894}"/>
    <cellStyle name="Normal 20 2 4 3" xfId="5710" xr:uid="{EC7CF147-B091-425D-B953-790AE047B8B5}"/>
    <cellStyle name="Normal 20 2 4 3 2" xfId="14090" xr:uid="{9F7775BB-91EB-4EB0-97F3-93845769850A}"/>
    <cellStyle name="Normal 20 2 4 3 2 2" xfId="30850" xr:uid="{7752B2A4-14DB-4DB3-89FC-140038ECD677}"/>
    <cellStyle name="Normal 20 2 4 3 2 3" xfId="47609" xr:uid="{315C47E1-38CE-4C70-9BDE-2B6A61F54044}"/>
    <cellStyle name="Normal 20 2 4 3 3" xfId="22470" xr:uid="{FE2D454B-3AC9-4855-8730-68E2CE347F4E}"/>
    <cellStyle name="Normal 20 2 4 3 4" xfId="39229" xr:uid="{C2DDFF04-B7B0-4963-9663-2BF15B26518A}"/>
    <cellStyle name="Normal 20 2 4 4" xfId="2446" xr:uid="{4714287D-DD87-406C-87EE-B7D00D86019B}"/>
    <cellStyle name="Normal 20 2 4 4 2" xfId="10826" xr:uid="{879DF216-2B8F-4341-893B-CDDD0C72341E}"/>
    <cellStyle name="Normal 20 2 4 4 2 2" xfId="27586" xr:uid="{1417198A-A821-43EC-BC36-C09EBC6D66C1}"/>
    <cellStyle name="Normal 20 2 4 4 2 3" xfId="44345" xr:uid="{8994D770-1083-422E-84BF-587C28045017}"/>
    <cellStyle name="Normal 20 2 4 4 3" xfId="19206" xr:uid="{7CA71C8B-F7E1-4E4F-8868-6E13DDC7DAD0}"/>
    <cellStyle name="Normal 20 2 4 4 4" xfId="35965" xr:uid="{B3479B74-4FD2-4BC0-9CFF-65A80DE8262C}"/>
    <cellStyle name="Normal 20 2 4 5" xfId="9023" xr:uid="{6093039A-07F4-43F7-BB31-E7B28D609F2C}"/>
    <cellStyle name="Normal 20 2 4 5 2" xfId="25783" xr:uid="{B565C697-C13D-4BE0-BD4A-8614E7685576}"/>
    <cellStyle name="Normal 20 2 4 5 3" xfId="42542" xr:uid="{3FA52942-1913-48E3-B8FD-03B13A0BA979}"/>
    <cellStyle name="Normal 20 2 4 6" xfId="17403" xr:uid="{3F677BB6-83EE-49A1-AEC4-A94BA9A904AA}"/>
    <cellStyle name="Normal 20 2 4 7" xfId="34162" xr:uid="{D128EA3C-F3A8-4EAD-9A5C-042102E6706D}"/>
    <cellStyle name="Normal 20 2 5" xfId="1062" xr:uid="{25F9EA1C-A014-48E8-AD88-2C71B6B0516D}"/>
    <cellStyle name="Normal 20 2 5 2" xfId="4451" xr:uid="{23E66B74-0810-4F5D-B5D5-C52A34C72CFA}"/>
    <cellStyle name="Normal 20 2 5 2 2" xfId="12831" xr:uid="{129862C6-FE00-41C1-BAB1-FD9600073B5F}"/>
    <cellStyle name="Normal 20 2 5 2 2 2" xfId="29591" xr:uid="{581B7B62-93C2-4782-BF02-0E5A813352A4}"/>
    <cellStyle name="Normal 20 2 5 2 2 3" xfId="46350" xr:uid="{90CBFD0B-AADE-4F08-B168-7317AFD75C19}"/>
    <cellStyle name="Normal 20 2 5 2 3" xfId="21211" xr:uid="{CA55E9B0-4E45-4DFC-93B9-2869923D5754}"/>
    <cellStyle name="Normal 20 2 5 2 4" xfId="37970" xr:uid="{2415C274-B1BD-4C30-8F06-A729CE39AE93}"/>
    <cellStyle name="Normal 20 2 5 3" xfId="6138" xr:uid="{A27D9C88-4BCD-48B5-9B42-C931531F4B4B}"/>
    <cellStyle name="Normal 20 2 5 3 2" xfId="14518" xr:uid="{0F6037EF-E8C2-44F2-849D-1DEF085E9F8B}"/>
    <cellStyle name="Normal 20 2 5 3 2 2" xfId="31278" xr:uid="{F3073188-4008-4345-A7F1-81A48CCD8872}"/>
    <cellStyle name="Normal 20 2 5 3 2 3" xfId="48037" xr:uid="{C0475D61-87CD-4549-A128-A137F5D16721}"/>
    <cellStyle name="Normal 20 2 5 3 3" xfId="22898" xr:uid="{E9B0FE59-FAD2-4442-9D31-1D710811E6CC}"/>
    <cellStyle name="Normal 20 2 5 3 4" xfId="39657" xr:uid="{470A7CBE-D691-4E48-AA1E-8EEA0AB1C0DB}"/>
    <cellStyle name="Normal 20 2 5 4" xfId="2874" xr:uid="{B6A38173-8519-4C02-B976-65BEB6850F1F}"/>
    <cellStyle name="Normal 20 2 5 4 2" xfId="11254" xr:uid="{06B1DE41-A07E-41DD-8646-75DBD15E992A}"/>
    <cellStyle name="Normal 20 2 5 4 2 2" xfId="28014" xr:uid="{61C63935-459A-4E85-ACB9-3DD5AB9F7A73}"/>
    <cellStyle name="Normal 20 2 5 4 2 3" xfId="44773" xr:uid="{F792D35D-FD42-4813-A6A8-DDEE4F60B63B}"/>
    <cellStyle name="Normal 20 2 5 4 3" xfId="19634" xr:uid="{4F1B17C3-75CD-4F09-858B-7732CC23E242}"/>
    <cellStyle name="Normal 20 2 5 4 4" xfId="36393" xr:uid="{10495C67-F7E4-48B0-9CB6-FE84BC3A015A}"/>
    <cellStyle name="Normal 20 2 5 5" xfId="9451" xr:uid="{CC14113C-FAB4-43B9-AA35-32AF8E39E590}"/>
    <cellStyle name="Normal 20 2 5 5 2" xfId="26211" xr:uid="{DDE1609A-5D69-487D-8A8B-8B8DCD453468}"/>
    <cellStyle name="Normal 20 2 5 5 3" xfId="42970" xr:uid="{59BD0953-47D3-4194-9A6D-FA6572FEE3F3}"/>
    <cellStyle name="Normal 20 2 5 6" xfId="17831" xr:uid="{0D22613F-B332-4CD7-AC4B-8D1948188193}"/>
    <cellStyle name="Normal 20 2 5 7" xfId="34590" xr:uid="{99DFE506-1DB7-4184-A681-2DD04B353702}"/>
    <cellStyle name="Normal 20 2 6" xfId="1514" xr:uid="{CB49D23A-53B5-46E3-9097-5E07EB45460A}"/>
    <cellStyle name="Normal 20 2 6 2" xfId="4903" xr:uid="{5D9E46E1-0BB6-4722-82BB-24C6D91D47E1}"/>
    <cellStyle name="Normal 20 2 6 2 2" xfId="13283" xr:uid="{646320E5-BAF4-4F3B-9857-D41A35F0D374}"/>
    <cellStyle name="Normal 20 2 6 2 2 2" xfId="30043" xr:uid="{E5422401-35DF-461D-A61A-5287220053E1}"/>
    <cellStyle name="Normal 20 2 6 2 2 3" xfId="46802" xr:uid="{92BD70A4-0DA7-4915-9C43-C4022FB3EB54}"/>
    <cellStyle name="Normal 20 2 6 2 3" xfId="21663" xr:uid="{3ADE52BD-D0AA-4BB8-9764-1322CEF64DD0}"/>
    <cellStyle name="Normal 20 2 6 2 4" xfId="38422" xr:uid="{7050D6D2-9C7D-446A-B516-B77EE0067DC3}"/>
    <cellStyle name="Normal 20 2 6 3" xfId="6590" xr:uid="{049E2859-5D89-48D6-AB8A-6EAAC648CB12}"/>
    <cellStyle name="Normal 20 2 6 3 2" xfId="14970" xr:uid="{8C5B6FAD-9C5A-447C-8B06-19FF0A539054}"/>
    <cellStyle name="Normal 20 2 6 3 2 2" xfId="31730" xr:uid="{EC293FB4-FB0E-45D2-ABBA-CD1C14CAE137}"/>
    <cellStyle name="Normal 20 2 6 3 2 3" xfId="48489" xr:uid="{8C5BC753-D06E-42D6-A1FA-929414B1A125}"/>
    <cellStyle name="Normal 20 2 6 3 3" xfId="23350" xr:uid="{D5C547F2-53D9-4F2E-AD50-1E89A1377803}"/>
    <cellStyle name="Normal 20 2 6 3 4" xfId="40109" xr:uid="{CE661A16-0B3E-430A-9AA2-BA72E6F4BC25}"/>
    <cellStyle name="Normal 20 2 6 4" xfId="2013" xr:uid="{10272899-9B5D-4B3D-8906-C24127AF73E0}"/>
    <cellStyle name="Normal 20 2 6 4 2" xfId="10400" xr:uid="{C953B0C5-5018-464F-8219-2AF944796457}"/>
    <cellStyle name="Normal 20 2 6 4 2 2" xfId="27160" xr:uid="{98D9BFD5-B04E-474A-B9F0-28D233D098CF}"/>
    <cellStyle name="Normal 20 2 6 4 2 3" xfId="43919" xr:uid="{207A41A0-564C-4968-80D7-97832925A0F8}"/>
    <cellStyle name="Normal 20 2 6 4 3" xfId="18780" xr:uid="{CD20D713-90B2-4926-9E29-5AC3015B7EFD}"/>
    <cellStyle name="Normal 20 2 6 4 4" xfId="35539" xr:uid="{EB3628F1-D94D-440F-B50C-68947A2410E9}"/>
    <cellStyle name="Normal 20 2 6 5" xfId="9903" xr:uid="{0F67B1C1-07DE-40F3-866C-2FF309A9EB32}"/>
    <cellStyle name="Normal 20 2 6 5 2" xfId="26663" xr:uid="{8CF50CFA-F242-46AE-A45B-6006546E8584}"/>
    <cellStyle name="Normal 20 2 6 5 3" xfId="43422" xr:uid="{FE4A6181-C3A3-49C8-98FE-27F746227E54}"/>
    <cellStyle name="Normal 20 2 6 6" xfId="18283" xr:uid="{BA828DDA-42DE-4821-AEFF-3B2DFC75173A}"/>
    <cellStyle name="Normal 20 2 6 7" xfId="35042" xr:uid="{33F9ED06-8E25-4456-8F5A-F64F4817A15A}"/>
    <cellStyle name="Normal 20 2 7" xfId="3632" xr:uid="{BBDCE525-7D76-432F-8AAC-0A22A8ABB0DF}"/>
    <cellStyle name="Normal 20 2 7 2" xfId="12012" xr:uid="{9668B125-958D-461C-BDB2-E1DEF2BD6807}"/>
    <cellStyle name="Normal 20 2 7 2 2" xfId="28772" xr:uid="{B238DAE7-84D3-4008-8F32-AD598633F786}"/>
    <cellStyle name="Normal 20 2 7 2 3" xfId="45531" xr:uid="{CDCEE147-B23D-4654-8634-5B89BCA68F2B}"/>
    <cellStyle name="Normal 20 2 7 3" xfId="20392" xr:uid="{48759059-FE4C-4C8A-AA33-7F38D6DF1191}"/>
    <cellStyle name="Normal 20 2 7 4" xfId="37151" xr:uid="{1175F39A-82E3-46B7-9432-9380BEE726E0}"/>
    <cellStyle name="Normal 20 2 8" xfId="5284" xr:uid="{03B31178-F915-45A4-8492-B2E775FC628F}"/>
    <cellStyle name="Normal 20 2 8 2" xfId="13664" xr:uid="{268E2022-2569-44B1-865A-F22996787E36}"/>
    <cellStyle name="Normal 20 2 8 2 2" xfId="30424" xr:uid="{339CAADB-F83C-4382-9617-7B5479253D5C}"/>
    <cellStyle name="Normal 20 2 8 2 3" xfId="47183" xr:uid="{ECFD296F-7D2F-44AA-A421-F6EE5928053C}"/>
    <cellStyle name="Normal 20 2 8 3" xfId="22044" xr:uid="{8AC938F4-51A2-4548-A1E1-72C1F34BBA1E}"/>
    <cellStyle name="Normal 20 2 8 4" xfId="38803" xr:uid="{FA8E4240-0918-4D94-B726-D28D53CAAB97}"/>
    <cellStyle name="Normal 20 2 9" xfId="6996" xr:uid="{2326DA47-4F4C-4FF5-8C3D-7234DC187D3E}"/>
    <cellStyle name="Normal 20 2 9 2" xfId="15376" xr:uid="{4DADF7F3-63AB-416C-8FC2-B806AA3C6A67}"/>
    <cellStyle name="Normal 20 2 9 2 2" xfId="32136" xr:uid="{E0099EA7-6A3D-475A-860D-1A804B013804}"/>
    <cellStyle name="Normal 20 2 9 2 3" xfId="48895" xr:uid="{44BE046E-9234-4252-88EC-801D1A01486F}"/>
    <cellStyle name="Normal 20 2 9 3" xfId="23756" xr:uid="{F8BCC059-0F9A-4692-A128-259E599E6227}"/>
    <cellStyle name="Normal 20 2 9 4" xfId="40515" xr:uid="{7559DF61-05D9-4DC7-B0FD-D7688F557C48}"/>
    <cellStyle name="Normal 20 3" xfId="182" xr:uid="{CFCDDB63-E229-463E-B036-1273419A9794}"/>
    <cellStyle name="Normal 20 3 10" xfId="7460" xr:uid="{91D76634-250A-4356-AE8D-6A96ED221387}"/>
    <cellStyle name="Normal 20 3 10 2" xfId="15840" xr:uid="{8F837EBE-CF12-4ED0-88E0-E9F1651AF29F}"/>
    <cellStyle name="Normal 20 3 10 2 2" xfId="32600" xr:uid="{836CF731-3B1C-4E95-9F16-478F1F16AF6E}"/>
    <cellStyle name="Normal 20 3 10 2 3" xfId="49359" xr:uid="{D2D6DAA3-E682-4451-9FA0-67D119348A90}"/>
    <cellStyle name="Normal 20 3 10 3" xfId="24220" xr:uid="{8A0D5EC3-535B-4434-A53C-D49535AE9AE5}"/>
    <cellStyle name="Normal 20 3 10 4" xfId="40979" xr:uid="{777C16B3-4CB7-46F1-9632-ABBBE2EE3290}"/>
    <cellStyle name="Normal 20 3 11" xfId="7866" xr:uid="{E6336ACC-007E-4415-8EE4-0E4F64E84B31}"/>
    <cellStyle name="Normal 20 3 11 2" xfId="16246" xr:uid="{8C97C570-F636-43D2-98AB-B2383573F5BC}"/>
    <cellStyle name="Normal 20 3 11 2 2" xfId="33006" xr:uid="{91D5616D-85EF-4F6E-A768-05B5ABA284C3}"/>
    <cellStyle name="Normal 20 3 11 2 3" xfId="49765" xr:uid="{D69B7F75-009D-4D85-882A-AC43B496E3CE}"/>
    <cellStyle name="Normal 20 3 11 3" xfId="24626" xr:uid="{8E97895F-5296-4F4D-AE3A-3F865F21A351}"/>
    <cellStyle name="Normal 20 3 11 4" xfId="41385" xr:uid="{E09E962F-56AC-49CC-917C-6DA2D95F0286}"/>
    <cellStyle name="Normal 20 3 12" xfId="8272" xr:uid="{7E434D4B-FAD4-4722-B9F1-E407A7FA84A2}"/>
    <cellStyle name="Normal 20 3 12 2" xfId="16652" xr:uid="{FEEBF3FC-9330-402D-BA6E-EFAED365106F}"/>
    <cellStyle name="Normal 20 3 12 2 2" xfId="33412" xr:uid="{B733CB48-1252-4109-AD2D-1F30CAD26A97}"/>
    <cellStyle name="Normal 20 3 12 2 3" xfId="50171" xr:uid="{DC1F613D-E6D3-4689-A22A-EA5FBB59E9E5}"/>
    <cellStyle name="Normal 20 3 12 3" xfId="25032" xr:uid="{13A7F92D-D8A4-4E46-9741-6AF5690DD2B9}"/>
    <cellStyle name="Normal 20 3 12 4" xfId="41791" xr:uid="{77621EEE-1A23-4352-9BAB-2C2B2D6E0FF7}"/>
    <cellStyle name="Normal 20 3 13" xfId="1959" xr:uid="{9ADF0778-775C-4B6C-9ED4-C79E2F885AF8}"/>
    <cellStyle name="Normal 20 3 13 2" xfId="10347" xr:uid="{D5F86699-A218-40D7-BDAF-2BCD7007DBA9}"/>
    <cellStyle name="Normal 20 3 13 2 2" xfId="27107" xr:uid="{227EC80C-2AEA-4F97-A6E6-D051567DD3EE}"/>
    <cellStyle name="Normal 20 3 13 2 3" xfId="43866" xr:uid="{41DF4540-3D52-4318-AE8D-CD21878F4D17}"/>
    <cellStyle name="Normal 20 3 13 3" xfId="18727" xr:uid="{0F2574BA-A8D4-414B-8D64-9F3FD6366389}"/>
    <cellStyle name="Normal 20 3 13 4" xfId="35486" xr:uid="{0E3C211F-D4E9-497B-90CD-D9177920FFC2}"/>
    <cellStyle name="Normal 20 3 14" xfId="8643" xr:uid="{D728F78B-DEA6-4569-B34B-DDB3CC8A5C20}"/>
    <cellStyle name="Normal 20 3 14 2" xfId="25403" xr:uid="{755C4006-CBCD-4B0D-9F77-F51A0DEC68FE}"/>
    <cellStyle name="Normal 20 3 14 3" xfId="42162" xr:uid="{61F437D3-ABBE-40AB-AB52-E3BDFE967879}"/>
    <cellStyle name="Normal 20 3 15" xfId="17023" xr:uid="{949FF95E-C446-441A-A1C9-7E94321407DF}"/>
    <cellStyle name="Normal 20 3 16" xfId="33782" xr:uid="{4E482B4F-7CC2-4008-A565-4B3C0EAC47C1}"/>
    <cellStyle name="Normal 20 3 2" xfId="485" xr:uid="{4E7B6F36-E9EA-4C17-A857-BF4B6C48A05D}"/>
    <cellStyle name="Normal 20 3 2 10" xfId="8373" xr:uid="{CCA91C1D-29A6-4535-83DB-86B8B497ADC2}"/>
    <cellStyle name="Normal 20 3 2 10 2" xfId="16753" xr:uid="{E73BA75C-B8B4-4C0A-B686-E04FB4928809}"/>
    <cellStyle name="Normal 20 3 2 10 2 2" xfId="33513" xr:uid="{B7BBDCC3-CFDD-4114-A11C-AD7639691D56}"/>
    <cellStyle name="Normal 20 3 2 10 2 3" xfId="50272" xr:uid="{006E5256-8FD5-4E13-941A-86855A5236FC}"/>
    <cellStyle name="Normal 20 3 2 10 3" xfId="25133" xr:uid="{371FC1D7-D4B8-46E9-BC7C-3A5BF490B1C7}"/>
    <cellStyle name="Normal 20 3 2 10 4" xfId="41892" xr:uid="{B3F41A2B-1800-4BE0-BA72-47432F778A01}"/>
    <cellStyle name="Normal 20 3 2 11" xfId="2314" xr:uid="{7AAE0602-E3D5-4E89-A2C0-787C29A50458}"/>
    <cellStyle name="Normal 20 3 2 11 2" xfId="10696" xr:uid="{86C23814-6BB2-4262-9E00-D42E62CEB309}"/>
    <cellStyle name="Normal 20 3 2 11 2 2" xfId="27456" xr:uid="{E5DC6267-E96D-4556-BCAC-7288BCC9E104}"/>
    <cellStyle name="Normal 20 3 2 11 2 3" xfId="44215" xr:uid="{424496B2-50DE-4585-9FCC-D4D96FF10AB4}"/>
    <cellStyle name="Normal 20 3 2 11 3" xfId="19076" xr:uid="{A96377F0-F324-4220-BBC2-9590CE8A21D8}"/>
    <cellStyle name="Normal 20 3 2 11 4" xfId="35835" xr:uid="{04CC453F-F555-4574-BB77-05858BA91A96}"/>
    <cellStyle name="Normal 20 3 2 12" xfId="8893" xr:uid="{545CDEAC-5966-441D-BD35-A27D06CDE475}"/>
    <cellStyle name="Normal 20 3 2 12 2" xfId="25653" xr:uid="{3E0874F7-9B7A-440E-A618-25ED6E11E828}"/>
    <cellStyle name="Normal 20 3 2 12 3" xfId="42412" xr:uid="{C5E94200-76E7-43EA-B060-B705EDA54014}"/>
    <cellStyle name="Normal 20 3 2 13" xfId="17273" xr:uid="{B2C2C25C-16B7-4745-B7DF-9254ED72C4C9}"/>
    <cellStyle name="Normal 20 3 2 14" xfId="34032" xr:uid="{88F164BC-C6B4-4250-9FD0-61DBF16528DA}"/>
    <cellStyle name="Normal 20 3 2 2" xfId="924" xr:uid="{D9864D67-7633-492C-9F5D-AE6B6532153D}"/>
    <cellStyle name="Normal 20 3 2 2 2" xfId="4319" xr:uid="{AC4EF748-19D5-45A8-A99A-03DC629E8A9C}"/>
    <cellStyle name="Normal 20 3 2 2 2 2" xfId="12699" xr:uid="{14CFCCE3-6DC7-40CB-8639-D90BD91C224E}"/>
    <cellStyle name="Normal 20 3 2 2 2 2 2" xfId="29459" xr:uid="{FBAE5018-DF9F-4C03-904B-E32F77B43ED7}"/>
    <cellStyle name="Normal 20 3 2 2 2 2 3" xfId="46218" xr:uid="{868E550E-E454-4C40-A220-602F615334CC}"/>
    <cellStyle name="Normal 20 3 2 2 2 3" xfId="21079" xr:uid="{C32964A7-854B-45DE-9E87-4C5D8AE30BA8}"/>
    <cellStyle name="Normal 20 3 2 2 2 4" xfId="37838" xr:uid="{8B8C5CD5-6D19-4CC7-961B-FDAC93EB6D50}"/>
    <cellStyle name="Normal 20 3 2 2 3" xfId="6006" xr:uid="{7CE8951C-47B7-4520-92CF-A3AA66D36CF9}"/>
    <cellStyle name="Normal 20 3 2 2 3 2" xfId="14386" xr:uid="{DB842E78-92EE-4415-A26A-55999A974DC9}"/>
    <cellStyle name="Normal 20 3 2 2 3 2 2" xfId="31146" xr:uid="{3246F3C9-335D-436C-9EB7-8563CF4ACA86}"/>
    <cellStyle name="Normal 20 3 2 2 3 2 3" xfId="47905" xr:uid="{D50D3AA2-557F-4F58-8449-D9866CB10370}"/>
    <cellStyle name="Normal 20 3 2 2 3 3" xfId="22766" xr:uid="{6F7C9B40-CE96-4419-B071-FA23E8DE4067}"/>
    <cellStyle name="Normal 20 3 2 2 3 4" xfId="39525" xr:uid="{AAA92F4A-B601-42DE-8184-6B1BAFCC328F}"/>
    <cellStyle name="Normal 20 3 2 2 4" xfId="2742" xr:uid="{D82F2E12-5445-4668-9F2B-59A333F527AE}"/>
    <cellStyle name="Normal 20 3 2 2 4 2" xfId="11122" xr:uid="{427524D6-12AC-4271-BA6A-01796993AE68}"/>
    <cellStyle name="Normal 20 3 2 2 4 2 2" xfId="27882" xr:uid="{BD4207F9-BABB-49C1-A087-37247CF7870B}"/>
    <cellStyle name="Normal 20 3 2 2 4 2 3" xfId="44641" xr:uid="{9F9E2090-33DF-412F-9635-0D411F668F73}"/>
    <cellStyle name="Normal 20 3 2 2 4 3" xfId="19502" xr:uid="{1AF63457-633E-408B-A98D-0F55442EDA70}"/>
    <cellStyle name="Normal 20 3 2 2 4 4" xfId="36261" xr:uid="{9E737BAE-0553-49A7-B68F-6C3F3544F81D}"/>
    <cellStyle name="Normal 20 3 2 2 5" xfId="9319" xr:uid="{568A00A7-673F-487A-A91C-5A62EB1E124B}"/>
    <cellStyle name="Normal 20 3 2 2 5 2" xfId="26079" xr:uid="{D51267AC-C8A0-4DD1-904F-322FC1C31B8B}"/>
    <cellStyle name="Normal 20 3 2 2 5 3" xfId="42838" xr:uid="{B9B29D1D-7B2F-4E42-8119-209B68D31A9E}"/>
    <cellStyle name="Normal 20 3 2 2 6" xfId="17699" xr:uid="{010CE8D3-97D5-4F48-9B2B-B3F768FA4BBB}"/>
    <cellStyle name="Normal 20 3 2 2 7" xfId="34458" xr:uid="{881993DE-D33B-4CEE-83D0-948B466F07BD}"/>
    <cellStyle name="Normal 20 3 2 3" xfId="1358" xr:uid="{25D7E039-582A-4AF5-881C-6EA40811419A}"/>
    <cellStyle name="Normal 20 3 2 3 2" xfId="4747" xr:uid="{E1268D8F-05EA-42E4-92C7-FE1E89960B73}"/>
    <cellStyle name="Normal 20 3 2 3 2 2" xfId="13127" xr:uid="{02EED3F9-0A37-4EC3-8D6B-99353D789EC8}"/>
    <cellStyle name="Normal 20 3 2 3 2 2 2" xfId="29887" xr:uid="{71FC6122-BB20-4876-9819-E6339BA5F658}"/>
    <cellStyle name="Normal 20 3 2 3 2 2 3" xfId="46646" xr:uid="{514E1630-A442-4ACE-9D5C-AF07AEE7BB23}"/>
    <cellStyle name="Normal 20 3 2 3 2 3" xfId="21507" xr:uid="{EDDDDB1F-785D-4A78-A5A3-E13AFA365D3B}"/>
    <cellStyle name="Normal 20 3 2 3 2 4" xfId="38266" xr:uid="{01E3F5C0-367C-4225-8E1E-F28E8093F821}"/>
    <cellStyle name="Normal 20 3 2 3 3" xfId="6434" xr:uid="{C46FF07F-BBA5-4237-A5DC-15116E4B1747}"/>
    <cellStyle name="Normal 20 3 2 3 3 2" xfId="14814" xr:uid="{85E3166C-F57A-451F-B621-8AD39E910172}"/>
    <cellStyle name="Normal 20 3 2 3 3 2 2" xfId="31574" xr:uid="{6BC1875A-E3A5-40D1-A6E9-49607D511B1D}"/>
    <cellStyle name="Normal 20 3 2 3 3 2 3" xfId="48333" xr:uid="{6ABA70E8-E7A4-44F7-9352-A37F251928C0}"/>
    <cellStyle name="Normal 20 3 2 3 3 3" xfId="23194" xr:uid="{01D9D0A6-FCEA-4059-AC34-9DEC3B6BA7EB}"/>
    <cellStyle name="Normal 20 3 2 3 3 4" xfId="39953" xr:uid="{2BA42665-7722-4F94-9318-40736FB88C35}"/>
    <cellStyle name="Normal 20 3 2 3 4" xfId="3170" xr:uid="{ABEF9C5C-74CF-4C5D-8780-CD59F2157996}"/>
    <cellStyle name="Normal 20 3 2 3 4 2" xfId="11550" xr:uid="{B87653C8-78BF-4B28-866A-0A77E5082423}"/>
    <cellStyle name="Normal 20 3 2 3 4 2 2" xfId="28310" xr:uid="{6A80EE0F-8DBD-4DBC-8728-FB02E54ABD32}"/>
    <cellStyle name="Normal 20 3 2 3 4 2 3" xfId="45069" xr:uid="{9AE25849-1997-4CD7-8BC9-A3CA7E918DD3}"/>
    <cellStyle name="Normal 20 3 2 3 4 3" xfId="19930" xr:uid="{FE81BFBB-4754-44D0-8B6B-38D645737769}"/>
    <cellStyle name="Normal 20 3 2 3 4 4" xfId="36689" xr:uid="{488D78F1-8CB9-4875-B47C-80E14DCDF2C7}"/>
    <cellStyle name="Normal 20 3 2 3 5" xfId="9747" xr:uid="{48C4F17F-8244-40CE-8A1F-1D3AAA7233DE}"/>
    <cellStyle name="Normal 20 3 2 3 5 2" xfId="26507" xr:uid="{9A8236E0-AA2C-484B-8592-647C2588BC16}"/>
    <cellStyle name="Normal 20 3 2 3 5 3" xfId="43266" xr:uid="{19441E5B-DFAC-4234-A8B8-094F96751002}"/>
    <cellStyle name="Normal 20 3 2 3 6" xfId="18127" xr:uid="{C31B7E83-8AAD-4D8B-BF2F-9C2D3FF63916}"/>
    <cellStyle name="Normal 20 3 2 3 7" xfId="34886" xr:uid="{44CF7AE7-1CAA-4FB0-B9DA-A2556B62EC17}"/>
    <cellStyle name="Normal 20 3 2 4" xfId="1673" xr:uid="{6D0D9554-052C-431A-A824-A15F076AC397}"/>
    <cellStyle name="Normal 20 3 2 4 2" xfId="5062" xr:uid="{19B4103D-67BF-4E95-B53D-DD27F6E5E08B}"/>
    <cellStyle name="Normal 20 3 2 4 2 2" xfId="13442" xr:uid="{699EEDC4-AFB6-437D-B41E-5CA2D743A336}"/>
    <cellStyle name="Normal 20 3 2 4 2 2 2" xfId="30202" xr:uid="{AB1793CB-8CF8-4963-930C-5809A40D738F}"/>
    <cellStyle name="Normal 20 3 2 4 2 2 3" xfId="46961" xr:uid="{1DD4DF37-9AF3-4B06-88A6-5CECAE2BB885}"/>
    <cellStyle name="Normal 20 3 2 4 2 3" xfId="21822" xr:uid="{83DAF08B-AF76-4F07-A56B-672FAEECFC17}"/>
    <cellStyle name="Normal 20 3 2 4 2 4" xfId="38581" xr:uid="{2BDC2327-D5F3-420A-A864-4DB6DCA391E6}"/>
    <cellStyle name="Normal 20 3 2 4 3" xfId="6749" xr:uid="{EBC24342-E694-47AE-89F3-3E6BBBE69EE7}"/>
    <cellStyle name="Normal 20 3 2 4 3 2" xfId="15129" xr:uid="{B38159AA-92AC-46D1-9246-0421369D085D}"/>
    <cellStyle name="Normal 20 3 2 4 3 2 2" xfId="31889" xr:uid="{E373A130-9231-4ABE-939E-37B2E5D9CB83}"/>
    <cellStyle name="Normal 20 3 2 4 3 2 3" xfId="48648" xr:uid="{F81154F0-192E-49D3-9ED0-605F37BADAB9}"/>
    <cellStyle name="Normal 20 3 2 4 3 3" xfId="23509" xr:uid="{6E3819BC-ACC9-4C86-A55E-07EEFC8CA450}"/>
    <cellStyle name="Normal 20 3 2 4 3 4" xfId="40268" xr:uid="{CA3D1A06-ED06-4FBB-95BC-7828B7D0B549}"/>
    <cellStyle name="Normal 20 3 2 4 4" xfId="3373" xr:uid="{833DA08B-DA9F-4D91-B42D-AEE3F7EE1372}"/>
    <cellStyle name="Normal 20 3 2 4 4 2" xfId="11753" xr:uid="{B32D6994-C8D7-43B7-B0CE-C2D2F7ADB288}"/>
    <cellStyle name="Normal 20 3 2 4 4 2 2" xfId="28513" xr:uid="{5EC02D75-184A-4F95-9037-E1E6E9DDB7DC}"/>
    <cellStyle name="Normal 20 3 2 4 4 2 3" xfId="45272" xr:uid="{D198586D-834C-4F04-B6F3-AE68A2ED8CF7}"/>
    <cellStyle name="Normal 20 3 2 4 4 3" xfId="20133" xr:uid="{05854AA2-B1DC-4995-808A-2C6FA9A60891}"/>
    <cellStyle name="Normal 20 3 2 4 4 4" xfId="36892" xr:uid="{0E7BD376-F65D-458C-B549-24024797DC86}"/>
    <cellStyle name="Normal 20 3 2 4 5" xfId="10062" xr:uid="{65429BDC-D1C9-44F7-8CC3-EEE2022304A4}"/>
    <cellStyle name="Normal 20 3 2 4 5 2" xfId="26822" xr:uid="{E41E35BF-6F45-4EDB-B03A-734AB56C7496}"/>
    <cellStyle name="Normal 20 3 2 4 5 3" xfId="43581" xr:uid="{E3F84BC1-45AC-454B-BBE7-9C6893D5C667}"/>
    <cellStyle name="Normal 20 3 2 4 6" xfId="18442" xr:uid="{85929F0E-4DE2-4E47-84D2-7216EEA0455B}"/>
    <cellStyle name="Normal 20 3 2 4 7" xfId="35201" xr:uid="{76FB7312-5F4B-45BF-AB03-4E58CF6647FD}"/>
    <cellStyle name="Normal 20 3 2 5" xfId="3792" xr:uid="{FA749B71-CCE0-4AA9-A8C0-D7145260EC1B}"/>
    <cellStyle name="Normal 20 3 2 5 2" xfId="12172" xr:uid="{1A7AD466-ED00-434D-9A9B-F004284162DF}"/>
    <cellStyle name="Normal 20 3 2 5 2 2" xfId="28932" xr:uid="{32866179-F890-4849-87D2-61FAD4079270}"/>
    <cellStyle name="Normal 20 3 2 5 2 3" xfId="45691" xr:uid="{DE6EB703-F717-4FE4-96A5-5C71DCAE9FC9}"/>
    <cellStyle name="Normal 20 3 2 5 3" xfId="20552" xr:uid="{931BD1A0-2CEB-41FD-A652-F71884AAF817}"/>
    <cellStyle name="Normal 20 3 2 5 4" xfId="37311" xr:uid="{2B1AFA78-1F53-4C9F-BA2C-AD9B6098CC25}"/>
    <cellStyle name="Normal 20 3 2 6" xfId="5580" xr:uid="{F1EE229B-A56D-48CA-A3EE-CC2063063CDF}"/>
    <cellStyle name="Normal 20 3 2 6 2" xfId="13960" xr:uid="{7B62C40E-B818-4E88-8C1A-F7A75E8EC603}"/>
    <cellStyle name="Normal 20 3 2 6 2 2" xfId="30720" xr:uid="{CB5E4F9F-BFF1-443E-A4E9-2F6CFF25A84C}"/>
    <cellStyle name="Normal 20 3 2 6 2 3" xfId="47479" xr:uid="{7F43FBEF-E606-495F-9F83-2B5F2284D96D}"/>
    <cellStyle name="Normal 20 3 2 6 3" xfId="22340" xr:uid="{7CB50B1B-5586-4776-8F8E-B52009B335FC}"/>
    <cellStyle name="Normal 20 3 2 6 4" xfId="39099" xr:uid="{8EFA6B44-3309-4F0F-B41E-608FCFBE6862}"/>
    <cellStyle name="Normal 20 3 2 7" xfId="7155" xr:uid="{AE24514B-1F58-49FB-8333-DE31C9D9B38A}"/>
    <cellStyle name="Normal 20 3 2 7 2" xfId="15535" xr:uid="{BAF1B91C-767C-407A-AF6A-BE2FE8DF6BA5}"/>
    <cellStyle name="Normal 20 3 2 7 2 2" xfId="32295" xr:uid="{0A43922B-317F-4FD0-8A08-BC98B559E657}"/>
    <cellStyle name="Normal 20 3 2 7 2 3" xfId="49054" xr:uid="{58933921-FD4D-4D49-9275-11EDB7D34086}"/>
    <cellStyle name="Normal 20 3 2 7 3" xfId="23915" xr:uid="{AE7CD4DE-CCDC-4AAD-BE70-5FF62C829303}"/>
    <cellStyle name="Normal 20 3 2 7 4" xfId="40674" xr:uid="{F7BFD665-C1A5-434F-8A3C-33BB0B2F4BBE}"/>
    <cellStyle name="Normal 20 3 2 8" xfId="7561" xr:uid="{FD81B288-3557-4387-A3FC-C52B82D37F70}"/>
    <cellStyle name="Normal 20 3 2 8 2" xfId="15941" xr:uid="{9D6E4047-0A57-4B7E-A613-8DF919BEA973}"/>
    <cellStyle name="Normal 20 3 2 8 2 2" xfId="32701" xr:uid="{E1328DF3-98B7-4282-8F7F-39B80C7D2494}"/>
    <cellStyle name="Normal 20 3 2 8 2 3" xfId="49460" xr:uid="{2DA75EA9-4787-469F-90B7-D6EA223CC818}"/>
    <cellStyle name="Normal 20 3 2 8 3" xfId="24321" xr:uid="{FDEA25D5-70A4-4DB3-BFF7-66D003767AFD}"/>
    <cellStyle name="Normal 20 3 2 8 4" xfId="41080" xr:uid="{4AA6BCD4-388C-4CB5-A26E-3AC206E1F81A}"/>
    <cellStyle name="Normal 20 3 2 9" xfId="7967" xr:uid="{250684E7-FDF8-40D3-94FE-42D50B114012}"/>
    <cellStyle name="Normal 20 3 2 9 2" xfId="16347" xr:uid="{0A15F053-78C1-46DE-99D9-F66AB05EE493}"/>
    <cellStyle name="Normal 20 3 2 9 2 2" xfId="33107" xr:uid="{D4549771-007A-421C-A1D3-E72B6E695FBE}"/>
    <cellStyle name="Normal 20 3 2 9 2 3" xfId="49866" xr:uid="{385174C8-22D0-4D8E-88AB-5A748D5E21AF}"/>
    <cellStyle name="Normal 20 3 2 9 3" xfId="24727" xr:uid="{B19F9670-9C98-4304-A963-17B6B958CE66}"/>
    <cellStyle name="Normal 20 3 2 9 4" xfId="41486" xr:uid="{341D2FC8-76F2-4D6A-8E2C-C072FCEAA0C3}"/>
    <cellStyle name="Normal 20 3 3" xfId="486" xr:uid="{798233EF-F825-4BE8-910C-724F2C02BF51}"/>
    <cellStyle name="Normal 20 3 3 10" xfId="8543" xr:uid="{6F4F0C27-9C54-4D2C-8AAF-4A3246F4D8FC}"/>
    <cellStyle name="Normal 20 3 3 10 2" xfId="16923" xr:uid="{9E0DA974-3649-4F43-A9CE-70139B65895C}"/>
    <cellStyle name="Normal 20 3 3 10 2 2" xfId="33683" xr:uid="{F1563277-4AE1-47BC-80C6-72CEADFC00A7}"/>
    <cellStyle name="Normal 20 3 3 10 2 3" xfId="50442" xr:uid="{FFA1E628-5F4F-4B6B-B6EF-9365EF9DB097}"/>
    <cellStyle name="Normal 20 3 3 10 3" xfId="25303" xr:uid="{6455E8AD-7DCF-4AF2-BA6D-0EF6C6D6B4DB}"/>
    <cellStyle name="Normal 20 3 3 10 4" xfId="42062" xr:uid="{4F3F0101-CFCA-451A-9A80-8EAD41D0C04B}"/>
    <cellStyle name="Normal 20 3 3 11" xfId="2315" xr:uid="{2612AB43-384E-45AE-A13A-2AECA8464561}"/>
    <cellStyle name="Normal 20 3 3 11 2" xfId="10697" xr:uid="{7C1B6EA3-4F47-4E0F-9C75-8CAD23507FFA}"/>
    <cellStyle name="Normal 20 3 3 11 2 2" xfId="27457" xr:uid="{F3AEE8ED-EB7B-4126-BC47-B7C68F3E2479}"/>
    <cellStyle name="Normal 20 3 3 11 2 3" xfId="44216" xr:uid="{BD68215A-6B81-4019-BAC8-078B3628C8DF}"/>
    <cellStyle name="Normal 20 3 3 11 3" xfId="19077" xr:uid="{B1AEA17A-14C4-4526-9C16-7CED51F0A337}"/>
    <cellStyle name="Normal 20 3 3 11 4" xfId="35836" xr:uid="{EB9796A9-7321-431C-BC6F-AC5ECC40BD96}"/>
    <cellStyle name="Normal 20 3 3 12" xfId="8894" xr:uid="{81DE26EC-0604-4C75-AC7B-BE97E9A8120B}"/>
    <cellStyle name="Normal 20 3 3 12 2" xfId="25654" xr:uid="{9A70ADFA-ED1A-4D18-AB39-0B35136C32D7}"/>
    <cellStyle name="Normal 20 3 3 12 3" xfId="42413" xr:uid="{87BF33BE-DC4E-444D-8B55-62D58B37D865}"/>
    <cellStyle name="Normal 20 3 3 13" xfId="17274" xr:uid="{05616844-29CB-476E-85B3-01ACF63152E4}"/>
    <cellStyle name="Normal 20 3 3 14" xfId="34033" xr:uid="{9280518D-F89A-468B-B8C8-AD48D835DEFB}"/>
    <cellStyle name="Normal 20 3 3 2" xfId="925" xr:uid="{FB8C36F6-BB82-49D0-B680-4DDD420C7466}"/>
    <cellStyle name="Normal 20 3 3 2 2" xfId="4320" xr:uid="{8563E04D-472E-48FD-9A77-FA79E4FC9DC8}"/>
    <cellStyle name="Normal 20 3 3 2 2 2" xfId="12700" xr:uid="{72949E27-7325-45EF-88DA-0D203B1EB94D}"/>
    <cellStyle name="Normal 20 3 3 2 2 2 2" xfId="29460" xr:uid="{4505FE7A-EF75-408B-A9D5-F89E3DE718AD}"/>
    <cellStyle name="Normal 20 3 3 2 2 2 3" xfId="46219" xr:uid="{C390ABD1-EAF0-4235-8B6D-434A54CE2FA2}"/>
    <cellStyle name="Normal 20 3 3 2 2 3" xfId="21080" xr:uid="{8F13068D-81ED-4379-99F7-E1355C03BD05}"/>
    <cellStyle name="Normal 20 3 3 2 2 4" xfId="37839" xr:uid="{15F5FA44-14FB-4F5E-B5E5-042FE3EC302C}"/>
    <cellStyle name="Normal 20 3 3 2 3" xfId="6007" xr:uid="{1E0CC48A-2CF3-48D3-96B5-D7F607F266F0}"/>
    <cellStyle name="Normal 20 3 3 2 3 2" xfId="14387" xr:uid="{D4656FF1-0328-4CC8-B3AD-708E24BB7D9A}"/>
    <cellStyle name="Normal 20 3 3 2 3 2 2" xfId="31147" xr:uid="{4DC7C701-0AE0-4769-A81E-791E3D9C8A3B}"/>
    <cellStyle name="Normal 20 3 3 2 3 2 3" xfId="47906" xr:uid="{E19E5DFE-5940-4535-8BF3-F1308738C1A8}"/>
    <cellStyle name="Normal 20 3 3 2 3 3" xfId="22767" xr:uid="{1A3C24FE-2573-44EA-B6FA-1A7A42853F58}"/>
    <cellStyle name="Normal 20 3 3 2 3 4" xfId="39526" xr:uid="{8DF4FAD1-C485-48D1-B283-3C3468E8743D}"/>
    <cellStyle name="Normal 20 3 3 2 4" xfId="2743" xr:uid="{E6A0145A-A0A5-473B-8CBC-67C4D7311CB4}"/>
    <cellStyle name="Normal 20 3 3 2 4 2" xfId="11123" xr:uid="{738B8FBE-919C-4A85-99A1-261794D84472}"/>
    <cellStyle name="Normal 20 3 3 2 4 2 2" xfId="27883" xr:uid="{60922895-3DA6-46FD-8324-9D11712CBA59}"/>
    <cellStyle name="Normal 20 3 3 2 4 2 3" xfId="44642" xr:uid="{53CD6A09-AB05-42E8-90D2-CBBA5D2A888E}"/>
    <cellStyle name="Normal 20 3 3 2 4 3" xfId="19503" xr:uid="{2DCBDA86-15EB-4C2E-BBB7-B247316FF953}"/>
    <cellStyle name="Normal 20 3 3 2 4 4" xfId="36262" xr:uid="{FFC71777-5121-4AE3-AEA1-209140AB5BDD}"/>
    <cellStyle name="Normal 20 3 3 2 5" xfId="9320" xr:uid="{7A8C8405-6478-4285-B9EE-F799A6DCF361}"/>
    <cellStyle name="Normal 20 3 3 2 5 2" xfId="26080" xr:uid="{1D64497B-10F0-45D8-A6E9-2F6266574200}"/>
    <cellStyle name="Normal 20 3 3 2 5 3" xfId="42839" xr:uid="{DAAFD906-2D68-40E8-8FC0-6CCC8AFF9AE3}"/>
    <cellStyle name="Normal 20 3 3 2 6" xfId="17700" xr:uid="{51F1DBDA-F31D-4B19-8069-0FD796589703}"/>
    <cellStyle name="Normal 20 3 3 2 7" xfId="34459" xr:uid="{5681B19C-0F31-4D54-86EE-4FF3B6544255}"/>
    <cellStyle name="Normal 20 3 3 3" xfId="1359" xr:uid="{2969B514-A40D-4533-9742-3BD767B61A38}"/>
    <cellStyle name="Normal 20 3 3 3 2" xfId="4748" xr:uid="{E50B99C3-16EC-4BEE-B828-F0635BA365A4}"/>
    <cellStyle name="Normal 20 3 3 3 2 2" xfId="13128" xr:uid="{A388B8D8-D5F1-4FE0-AFF1-574F7A0CEBC1}"/>
    <cellStyle name="Normal 20 3 3 3 2 2 2" xfId="29888" xr:uid="{1E4A2AC5-253A-4C64-AA63-2B9C9C764FE8}"/>
    <cellStyle name="Normal 20 3 3 3 2 2 3" xfId="46647" xr:uid="{1BC1043D-7C5A-4348-A6A7-0742E79156D9}"/>
    <cellStyle name="Normal 20 3 3 3 2 3" xfId="21508" xr:uid="{9D6D7DF3-7AF3-460D-8A9E-BDD7ADC9BC45}"/>
    <cellStyle name="Normal 20 3 3 3 2 4" xfId="38267" xr:uid="{6979FB5D-46BB-4747-B691-E4635E8157A6}"/>
    <cellStyle name="Normal 20 3 3 3 3" xfId="6435" xr:uid="{BE96CC91-48F3-4A0B-BFFC-C4F0D3BC7080}"/>
    <cellStyle name="Normal 20 3 3 3 3 2" xfId="14815" xr:uid="{85379F11-E052-480C-89D3-30DC3EFD83CA}"/>
    <cellStyle name="Normal 20 3 3 3 3 2 2" xfId="31575" xr:uid="{9223928D-EA38-40EF-8369-F9417D16766F}"/>
    <cellStyle name="Normal 20 3 3 3 3 2 3" xfId="48334" xr:uid="{5A606326-35A9-4A21-9AE8-262F70828AC3}"/>
    <cellStyle name="Normal 20 3 3 3 3 3" xfId="23195" xr:uid="{67F7A7ED-BDC0-40B2-BEE2-C8DF3E92A400}"/>
    <cellStyle name="Normal 20 3 3 3 3 4" xfId="39954" xr:uid="{D220A90B-381B-4B9D-903B-261AE181031D}"/>
    <cellStyle name="Normal 20 3 3 3 4" xfId="3171" xr:uid="{D5D4C937-D663-4F39-8EB3-06DE3DC9BF1C}"/>
    <cellStyle name="Normal 20 3 3 3 4 2" xfId="11551" xr:uid="{EBF3FA6A-9DEE-411B-9C1D-02F9653ECA6B}"/>
    <cellStyle name="Normal 20 3 3 3 4 2 2" xfId="28311" xr:uid="{35A61C10-3C36-4758-A852-8E3CFCCA1744}"/>
    <cellStyle name="Normal 20 3 3 3 4 2 3" xfId="45070" xr:uid="{7670731F-22C8-4C65-9A82-E4CA2FB543F6}"/>
    <cellStyle name="Normal 20 3 3 3 4 3" xfId="19931" xr:uid="{13463CB4-4E3E-41F7-9EE6-86C1BED10694}"/>
    <cellStyle name="Normal 20 3 3 3 4 4" xfId="36690" xr:uid="{AAB691CD-39EE-491C-BE97-A06B0C1B19CC}"/>
    <cellStyle name="Normal 20 3 3 3 5" xfId="9748" xr:uid="{CDBA297D-87A2-47C4-BF57-6A9AB8C8A376}"/>
    <cellStyle name="Normal 20 3 3 3 5 2" xfId="26508" xr:uid="{E56C4CAB-9834-4175-95B6-21397EAF13D5}"/>
    <cellStyle name="Normal 20 3 3 3 5 3" xfId="43267" xr:uid="{1A3BC347-881F-4147-BC67-B48FB2ABAA2B}"/>
    <cellStyle name="Normal 20 3 3 3 6" xfId="18128" xr:uid="{0CCD7966-37BA-488D-9A8A-B6012871DFDA}"/>
    <cellStyle name="Normal 20 3 3 3 7" xfId="34887" xr:uid="{7A32A465-5FA1-4231-8BFD-82236F8C1DDF}"/>
    <cellStyle name="Normal 20 3 3 4" xfId="1843" xr:uid="{ECEFBC7B-0B7A-48FD-93C7-8A9967DCE2B7}"/>
    <cellStyle name="Normal 20 3 3 4 2" xfId="5232" xr:uid="{147BA7B5-76C8-4A6F-8253-256AC786F03C}"/>
    <cellStyle name="Normal 20 3 3 4 2 2" xfId="13612" xr:uid="{9ABCAB31-00C6-4CF6-96C3-3430F5C7E899}"/>
    <cellStyle name="Normal 20 3 3 4 2 2 2" xfId="30372" xr:uid="{69BB1622-11CB-4098-B4E3-9FE4A4176775}"/>
    <cellStyle name="Normal 20 3 3 4 2 2 3" xfId="47131" xr:uid="{25BE8F50-01A3-4873-8517-DC05A352DD25}"/>
    <cellStyle name="Normal 20 3 3 4 2 3" xfId="21992" xr:uid="{6399683B-2873-4C5A-94D4-EB1142BB3B05}"/>
    <cellStyle name="Normal 20 3 3 4 2 4" xfId="38751" xr:uid="{2EF3ED05-297B-426B-96D8-04A0B85756E5}"/>
    <cellStyle name="Normal 20 3 3 4 3" xfId="6919" xr:uid="{3C827D04-DFBE-4FB6-9D26-C6FF5398B7DB}"/>
    <cellStyle name="Normal 20 3 3 4 3 2" xfId="15299" xr:uid="{30D3B9BD-B2E9-4041-B96B-195F8D1143D2}"/>
    <cellStyle name="Normal 20 3 3 4 3 2 2" xfId="32059" xr:uid="{EB536980-D38D-4C0C-BAFB-AA37D768A777}"/>
    <cellStyle name="Normal 20 3 3 4 3 2 3" xfId="48818" xr:uid="{8FF21C47-6D58-4F6D-9B25-50C98FAF2310}"/>
    <cellStyle name="Normal 20 3 3 4 3 3" xfId="23679" xr:uid="{9C562375-9B17-4325-919D-D81FCAF68071}"/>
    <cellStyle name="Normal 20 3 3 4 3 4" xfId="40438" xr:uid="{274B83E6-396C-411C-95C6-DA7CBC8BBC22}"/>
    <cellStyle name="Normal 20 3 3 4 4" xfId="3542" xr:uid="{FB4A4921-A91E-4A18-B870-AA307645463C}"/>
    <cellStyle name="Normal 20 3 3 4 4 2" xfId="11922" xr:uid="{D3C20845-6AD3-4956-923B-2A8E7DBF6503}"/>
    <cellStyle name="Normal 20 3 3 4 4 2 2" xfId="28682" xr:uid="{18A49EB6-502E-4AC2-86D5-BD1680567676}"/>
    <cellStyle name="Normal 20 3 3 4 4 2 3" xfId="45441" xr:uid="{A70241D9-6C27-4F01-93EF-FDBFB8ED2574}"/>
    <cellStyle name="Normal 20 3 3 4 4 3" xfId="20302" xr:uid="{37615D8D-5692-4027-83D2-28BACA2FBFC1}"/>
    <cellStyle name="Normal 20 3 3 4 4 4" xfId="37061" xr:uid="{10C98F03-F13B-4D72-9C62-81047C671259}"/>
    <cellStyle name="Normal 20 3 3 4 5" xfId="10232" xr:uid="{0A6D3932-BDF9-4E2E-91F2-0585973C14F0}"/>
    <cellStyle name="Normal 20 3 3 4 5 2" xfId="26992" xr:uid="{E0EBF891-F046-497A-9AFE-50D95E57456C}"/>
    <cellStyle name="Normal 20 3 3 4 5 3" xfId="43751" xr:uid="{B812D21A-AA43-4B80-AAB0-2B8C9791E658}"/>
    <cellStyle name="Normal 20 3 3 4 6" xfId="18612" xr:uid="{836E2328-6451-4483-9A2F-318BE995746E}"/>
    <cellStyle name="Normal 20 3 3 4 7" xfId="35371" xr:uid="{4D2ADE7C-3713-48F9-BA76-9DE353D02EF3}"/>
    <cellStyle name="Normal 20 3 3 5" xfId="3962" xr:uid="{3ED33902-C92D-46C7-A1C3-BF0BFA0252B8}"/>
    <cellStyle name="Normal 20 3 3 5 2" xfId="12342" xr:uid="{A4FE1DFA-2907-4063-82C5-EA0889FE8881}"/>
    <cellStyle name="Normal 20 3 3 5 2 2" xfId="29102" xr:uid="{923A279F-E0CA-4AD1-B3DE-891A6D5F398C}"/>
    <cellStyle name="Normal 20 3 3 5 2 3" xfId="45861" xr:uid="{E6DF81C4-E39E-4CB4-AD9C-89C49512DF27}"/>
    <cellStyle name="Normal 20 3 3 5 3" xfId="20722" xr:uid="{67C6508A-7E13-450B-897F-25C2EBCCB22A}"/>
    <cellStyle name="Normal 20 3 3 5 4" xfId="37481" xr:uid="{3C1C3E59-5EF7-4921-A65B-69311CABAEFA}"/>
    <cellStyle name="Normal 20 3 3 6" xfId="5581" xr:uid="{174CBF84-F953-4070-8E76-5FB7213DD723}"/>
    <cellStyle name="Normal 20 3 3 6 2" xfId="13961" xr:uid="{0D4EE6C3-437F-4E47-80F1-FC89BBFF0371}"/>
    <cellStyle name="Normal 20 3 3 6 2 2" xfId="30721" xr:uid="{FFA2E93F-40A7-499C-AB25-C63BDC868DED}"/>
    <cellStyle name="Normal 20 3 3 6 2 3" xfId="47480" xr:uid="{BDFB81CE-F136-496C-B6C9-755AD6D7C0B8}"/>
    <cellStyle name="Normal 20 3 3 6 3" xfId="22341" xr:uid="{112B9331-CA28-447C-BEC3-732C42AC08EA}"/>
    <cellStyle name="Normal 20 3 3 6 4" xfId="39100" xr:uid="{B511A3F9-F261-466F-AA3C-7BE0E392155E}"/>
    <cellStyle name="Normal 20 3 3 7" xfId="7325" xr:uid="{3FE0C04E-B3C8-4A13-AE56-3FE529667363}"/>
    <cellStyle name="Normal 20 3 3 7 2" xfId="15705" xr:uid="{14DDDFED-4BC9-4806-ADA4-138A461F7D02}"/>
    <cellStyle name="Normal 20 3 3 7 2 2" xfId="32465" xr:uid="{3ED3265D-7020-47A3-B481-5DD0CC4C8255}"/>
    <cellStyle name="Normal 20 3 3 7 2 3" xfId="49224" xr:uid="{CEE00C83-7F0C-4CB3-BDE1-DED830BB3269}"/>
    <cellStyle name="Normal 20 3 3 7 3" xfId="24085" xr:uid="{ECE7AB28-F21F-4D84-9831-792E4E66EC43}"/>
    <cellStyle name="Normal 20 3 3 7 4" xfId="40844" xr:uid="{FF37F20B-8726-44F6-80BF-8BAC1797BA9A}"/>
    <cellStyle name="Normal 20 3 3 8" xfId="7731" xr:uid="{8A43F817-525D-474D-B6AD-84A17E8727E4}"/>
    <cellStyle name="Normal 20 3 3 8 2" xfId="16111" xr:uid="{6974D9DC-2E04-450D-B947-A3B3C0B8B519}"/>
    <cellStyle name="Normal 20 3 3 8 2 2" xfId="32871" xr:uid="{BB88830C-4E97-4A39-AB5A-5AF688453A34}"/>
    <cellStyle name="Normal 20 3 3 8 2 3" xfId="49630" xr:uid="{398B9A1A-E4E2-4936-AE91-9C0853BFEC6E}"/>
    <cellStyle name="Normal 20 3 3 8 3" xfId="24491" xr:uid="{7EB7AA14-7A82-45A2-A2AC-D932C6BB3841}"/>
    <cellStyle name="Normal 20 3 3 8 4" xfId="41250" xr:uid="{D32D5075-2837-4D90-9E04-9D53883A9F98}"/>
    <cellStyle name="Normal 20 3 3 9" xfId="8137" xr:uid="{E96CADC1-6B80-40C5-9551-319567FCDDA4}"/>
    <cellStyle name="Normal 20 3 3 9 2" xfId="16517" xr:uid="{763437D1-BE15-4F09-A28A-E532BEFB1459}"/>
    <cellStyle name="Normal 20 3 3 9 2 2" xfId="33277" xr:uid="{0D122DBD-71E8-431B-955C-F74B2EC85B3B}"/>
    <cellStyle name="Normal 20 3 3 9 2 3" xfId="50036" xr:uid="{2454BF43-D651-4DF0-ADD8-0B1953AF55F5}"/>
    <cellStyle name="Normal 20 3 3 9 3" xfId="24897" xr:uid="{D342CDF2-6E21-49A4-8A99-DD7C21E2A739}"/>
    <cellStyle name="Normal 20 3 3 9 4" xfId="41656" xr:uid="{1FCFA383-C6E1-4268-90F5-DE89F9AEDAC5}"/>
    <cellStyle name="Normal 20 3 4" xfId="674" xr:uid="{1E96A1C7-C36B-440A-B2CF-A8EBBA1D5C14}"/>
    <cellStyle name="Normal 20 3 4 2" xfId="4069" xr:uid="{BB919720-A576-4302-BE37-F11BCFD3B5F7}"/>
    <cellStyle name="Normal 20 3 4 2 2" xfId="12449" xr:uid="{D479826C-4940-4A8F-B610-65482992E9A9}"/>
    <cellStyle name="Normal 20 3 4 2 2 2" xfId="29209" xr:uid="{1F544A5E-0965-4DE0-800B-AD41E24C941C}"/>
    <cellStyle name="Normal 20 3 4 2 2 3" xfId="45968" xr:uid="{BEB619F9-2BF1-4C8A-9E96-A3047181BF49}"/>
    <cellStyle name="Normal 20 3 4 2 3" xfId="20829" xr:uid="{ECAD7D8A-0B4F-4E5B-AC93-6B3492E5C9E5}"/>
    <cellStyle name="Normal 20 3 4 2 4" xfId="37588" xr:uid="{46341E5A-8DF3-4C9F-A30E-59BE77C29C6D}"/>
    <cellStyle name="Normal 20 3 4 3" xfId="5756" xr:uid="{7BBBA416-41E4-4D21-AB4F-7359B75C4767}"/>
    <cellStyle name="Normal 20 3 4 3 2" xfId="14136" xr:uid="{5A403293-15C7-4572-B89D-1F2A3AEDD060}"/>
    <cellStyle name="Normal 20 3 4 3 2 2" xfId="30896" xr:uid="{423EAEF0-6CC1-41A6-A544-4F21E7D25DF1}"/>
    <cellStyle name="Normal 20 3 4 3 2 3" xfId="47655" xr:uid="{8244C9D5-5C7A-47B9-A9EB-B5C6CF1111C6}"/>
    <cellStyle name="Normal 20 3 4 3 3" xfId="22516" xr:uid="{B0698FA0-8CA9-44F1-8DCD-42279F238E9A}"/>
    <cellStyle name="Normal 20 3 4 3 4" xfId="39275" xr:uid="{C5543AA8-2926-41D2-A7EE-7FA9420B6D5B}"/>
    <cellStyle name="Normal 20 3 4 4" xfId="2492" xr:uid="{AD626A20-BBA4-4182-B479-9CD843A8A153}"/>
    <cellStyle name="Normal 20 3 4 4 2" xfId="10872" xr:uid="{3FE33C42-9F09-4D18-9324-95B478830EAB}"/>
    <cellStyle name="Normal 20 3 4 4 2 2" xfId="27632" xr:uid="{91C70AFF-EF0E-46C7-A8B6-24D9745DBD96}"/>
    <cellStyle name="Normal 20 3 4 4 2 3" xfId="44391" xr:uid="{A201F0F8-696B-422F-8633-DF2D4ED55D52}"/>
    <cellStyle name="Normal 20 3 4 4 3" xfId="19252" xr:uid="{2510DB70-9799-4668-98AC-D5B9729B317D}"/>
    <cellStyle name="Normal 20 3 4 4 4" xfId="36011" xr:uid="{88EA33E9-CCF4-43DA-94AF-EDC39CC5AD02}"/>
    <cellStyle name="Normal 20 3 4 5" xfId="9069" xr:uid="{0E1207D8-CF86-45B2-8AC8-DDC70904170C}"/>
    <cellStyle name="Normal 20 3 4 5 2" xfId="25829" xr:uid="{FC2EE1FD-F4F8-4123-841F-AB861AE5FB53}"/>
    <cellStyle name="Normal 20 3 4 5 3" xfId="42588" xr:uid="{31EC5060-90A1-4891-9B74-85EF756FBBF9}"/>
    <cellStyle name="Normal 20 3 4 6" xfId="17449" xr:uid="{17292402-2BC9-4D5A-B008-590CFC0776BB}"/>
    <cellStyle name="Normal 20 3 4 7" xfId="34208" xr:uid="{E8AC716E-83F7-4CD8-8B7C-0EE066C8054D}"/>
    <cellStyle name="Normal 20 3 5" xfId="1108" xr:uid="{FD9124C0-D68B-474A-AE63-027F245CB67F}"/>
    <cellStyle name="Normal 20 3 5 2" xfId="4497" xr:uid="{C3932E13-0D33-444D-9720-DE6DFD1BEE30}"/>
    <cellStyle name="Normal 20 3 5 2 2" xfId="12877" xr:uid="{E7A90348-4729-4D52-8D70-63BC46A464DB}"/>
    <cellStyle name="Normal 20 3 5 2 2 2" xfId="29637" xr:uid="{60BCF444-595B-498C-AD44-082151337650}"/>
    <cellStyle name="Normal 20 3 5 2 2 3" xfId="46396" xr:uid="{2A542BA8-EAAA-478A-83A5-1F03561AE9CD}"/>
    <cellStyle name="Normal 20 3 5 2 3" xfId="21257" xr:uid="{F6F762F1-C85F-4053-986F-11584A3FD72F}"/>
    <cellStyle name="Normal 20 3 5 2 4" xfId="38016" xr:uid="{6F7A4794-C1DF-4435-9DD9-D365730F0B95}"/>
    <cellStyle name="Normal 20 3 5 3" xfId="6184" xr:uid="{0E3684FD-36A8-4E40-BDD7-849822EB4FDA}"/>
    <cellStyle name="Normal 20 3 5 3 2" xfId="14564" xr:uid="{C2BF06B6-1B1D-40F3-9789-7C1D0985945B}"/>
    <cellStyle name="Normal 20 3 5 3 2 2" xfId="31324" xr:uid="{555992FA-3E65-459A-AE2B-53AF31C80A58}"/>
    <cellStyle name="Normal 20 3 5 3 2 3" xfId="48083" xr:uid="{DA41146C-02FC-436D-AD7B-6C8E9A089A44}"/>
    <cellStyle name="Normal 20 3 5 3 3" xfId="22944" xr:uid="{23706FD6-7746-4A47-AC26-75FDAAFB3C95}"/>
    <cellStyle name="Normal 20 3 5 3 4" xfId="39703" xr:uid="{5BD37E4E-FABC-450F-82A7-6036A02EE9C2}"/>
    <cellStyle name="Normal 20 3 5 4" xfId="2920" xr:uid="{2062E8B5-0489-4A21-A51B-1A15F8CD8039}"/>
    <cellStyle name="Normal 20 3 5 4 2" xfId="11300" xr:uid="{20950753-D540-4DA1-B002-2DD2703496FE}"/>
    <cellStyle name="Normal 20 3 5 4 2 2" xfId="28060" xr:uid="{61BE51B2-8AFD-4DB7-95E6-7EC8F6997D3A}"/>
    <cellStyle name="Normal 20 3 5 4 2 3" xfId="44819" xr:uid="{B78FB55A-1EF3-4DC9-9829-B93EBD765E96}"/>
    <cellStyle name="Normal 20 3 5 4 3" xfId="19680" xr:uid="{74B74902-E1B6-49FF-8FFA-F9C488CF25A3}"/>
    <cellStyle name="Normal 20 3 5 4 4" xfId="36439" xr:uid="{3AA8F742-B4B0-43FD-8FFC-2D85EAC83F80}"/>
    <cellStyle name="Normal 20 3 5 5" xfId="9497" xr:uid="{8AA6A55C-A6D2-455D-944B-0AE0A1E9F3C0}"/>
    <cellStyle name="Normal 20 3 5 5 2" xfId="26257" xr:uid="{A9185040-4777-45AE-BAE1-4E8D7DFD277D}"/>
    <cellStyle name="Normal 20 3 5 5 3" xfId="43016" xr:uid="{F613C181-CCF0-466E-B20E-B9955EB51352}"/>
    <cellStyle name="Normal 20 3 5 6" xfId="17877" xr:uid="{89102A5D-77A2-4F62-9D27-A23CF431B19C}"/>
    <cellStyle name="Normal 20 3 5 7" xfId="34636" xr:uid="{5E9DACF5-7F9C-40D1-A592-A65FB82384F1}"/>
    <cellStyle name="Normal 20 3 6" xfId="1572" xr:uid="{CF8D8849-2B3A-4AC7-B893-2C40A32DD81E}"/>
    <cellStyle name="Normal 20 3 6 2" xfId="4961" xr:uid="{C7CB057E-ED21-4DD7-8A8F-6A28F5961F4A}"/>
    <cellStyle name="Normal 20 3 6 2 2" xfId="13341" xr:uid="{919471F0-8BEF-458C-824D-95743899BA0B}"/>
    <cellStyle name="Normal 20 3 6 2 2 2" xfId="30101" xr:uid="{23088646-C1D1-4414-9B46-DB413FC0599C}"/>
    <cellStyle name="Normal 20 3 6 2 2 3" xfId="46860" xr:uid="{52DF3A36-7CF5-44D9-A027-7965A78F6838}"/>
    <cellStyle name="Normal 20 3 6 2 3" xfId="21721" xr:uid="{C96453B0-3919-4523-ABCD-04571CBE81A3}"/>
    <cellStyle name="Normal 20 3 6 2 4" xfId="38480" xr:uid="{438FEF1B-A942-4C9D-AE68-443728D88050}"/>
    <cellStyle name="Normal 20 3 6 3" xfId="6648" xr:uid="{031CE26F-504C-41E4-98B0-39AEAEFA6DAC}"/>
    <cellStyle name="Normal 20 3 6 3 2" xfId="15028" xr:uid="{1A0638EF-58BF-44D5-B1BF-BB5846047CFB}"/>
    <cellStyle name="Normal 20 3 6 3 2 2" xfId="31788" xr:uid="{F3E80083-6022-48F4-8F91-A908D7D0D056}"/>
    <cellStyle name="Normal 20 3 6 3 2 3" xfId="48547" xr:uid="{05DBC1E0-9740-4EEB-8F54-2BEA7F115E24}"/>
    <cellStyle name="Normal 20 3 6 3 3" xfId="23408" xr:uid="{D5DD4339-3600-4E93-B39B-7B73E2766CCE}"/>
    <cellStyle name="Normal 20 3 6 3 4" xfId="40167" xr:uid="{251C39AD-0B21-4878-B2ED-C1AAF34DEAE5}"/>
    <cellStyle name="Normal 20 3 6 4" xfId="2062" xr:uid="{7CAE5A4E-FE0E-4FE0-9635-7FD508B2170E}"/>
    <cellStyle name="Normal 20 3 6 4 2" xfId="10446" xr:uid="{AF487C39-8752-49FB-AE62-786C8828E2DB}"/>
    <cellStyle name="Normal 20 3 6 4 2 2" xfId="27206" xr:uid="{05BD5217-E5F8-4825-A7F8-A918973512B2}"/>
    <cellStyle name="Normal 20 3 6 4 2 3" xfId="43965" xr:uid="{F9C9B7AD-C590-42F5-9DB9-8F54DF5072AF}"/>
    <cellStyle name="Normal 20 3 6 4 3" xfId="18826" xr:uid="{A17E20A3-A090-459B-8DDF-83C3301EDAD6}"/>
    <cellStyle name="Normal 20 3 6 4 4" xfId="35585" xr:uid="{93D7009C-7135-46EA-9C44-B1F2E4751E41}"/>
    <cellStyle name="Normal 20 3 6 5" xfId="9961" xr:uid="{E3FCF094-2B4C-4C91-A514-F7C3739BC0B5}"/>
    <cellStyle name="Normal 20 3 6 5 2" xfId="26721" xr:uid="{98E79042-322F-43A5-A410-FA6CAB7C9610}"/>
    <cellStyle name="Normal 20 3 6 5 3" xfId="43480" xr:uid="{30D29C54-ECB4-477F-98EE-753D4FA977CF}"/>
    <cellStyle name="Normal 20 3 6 6" xfId="18341" xr:uid="{690AB968-C4AB-4C57-935C-F47964ECAF31}"/>
    <cellStyle name="Normal 20 3 6 7" xfId="35100" xr:uid="{41CB66CA-CC0B-454B-8877-A64A635C66B2}"/>
    <cellStyle name="Normal 20 3 7" xfId="3691" xr:uid="{1A1FB89D-E5AA-4184-B35D-50D8DDB82F7C}"/>
    <cellStyle name="Normal 20 3 7 2" xfId="12071" xr:uid="{DA5CE429-3CB1-4DD8-848A-7CEA9B109A49}"/>
    <cellStyle name="Normal 20 3 7 2 2" xfId="28831" xr:uid="{84958AC7-7AF2-4517-809B-5546CB5583DD}"/>
    <cellStyle name="Normal 20 3 7 2 3" xfId="45590" xr:uid="{D9B9C259-5BB8-4F10-AE1E-E8525C4818E6}"/>
    <cellStyle name="Normal 20 3 7 3" xfId="20451" xr:uid="{3C435371-B33F-4ECB-92CE-995AC9502BD1}"/>
    <cellStyle name="Normal 20 3 7 4" xfId="37210" xr:uid="{84047761-6D90-4882-8D07-838F52EE2CE6}"/>
    <cellStyle name="Normal 20 3 8" xfId="5330" xr:uid="{36D3B7E5-FF70-4533-BE2C-12AC37BC5FFC}"/>
    <cellStyle name="Normal 20 3 8 2" xfId="13710" xr:uid="{4715387F-EC3C-4B84-9A38-671B5034F3DE}"/>
    <cellStyle name="Normal 20 3 8 2 2" xfId="30470" xr:uid="{D8E33EB8-8BD3-438C-8E5B-622F30387206}"/>
    <cellStyle name="Normal 20 3 8 2 3" xfId="47229" xr:uid="{4618C32E-57EB-42E8-B97F-8F506289434D}"/>
    <cellStyle name="Normal 20 3 8 3" xfId="22090" xr:uid="{D52A9024-7BC0-4C2B-8A76-ABA1468781E9}"/>
    <cellStyle name="Normal 20 3 8 4" xfId="38849" xr:uid="{475411BE-050F-4B43-8C11-02E594771501}"/>
    <cellStyle name="Normal 20 3 9" xfId="7054" xr:uid="{CE663E6D-D5B0-4B67-924E-037D85D2B1BE}"/>
    <cellStyle name="Normal 20 3 9 2" xfId="15434" xr:uid="{B4DCAE1F-7D55-480D-8895-1B3F9635A02B}"/>
    <cellStyle name="Normal 20 3 9 2 2" xfId="32194" xr:uid="{064517C9-5342-45EA-8BCF-30FFA762E7F2}"/>
    <cellStyle name="Normal 20 3 9 2 3" xfId="48953" xr:uid="{7A6F07AE-67B9-437C-AD35-2D3065EFF0C6}"/>
    <cellStyle name="Normal 20 3 9 3" xfId="23814" xr:uid="{4C1B7E57-A842-4000-9EAA-3BA989A613AF}"/>
    <cellStyle name="Normal 20 3 9 4" xfId="40573" xr:uid="{55552F61-D918-4F9B-BF52-06B6317550B9}"/>
    <cellStyle name="Normal 20 4" xfId="487" xr:uid="{1395354D-BAB8-401F-9671-7165B398F9FA}"/>
    <cellStyle name="Normal 20 4 10" xfId="8371" xr:uid="{C8F7FDCB-D8BB-4687-AB28-533AFECE782D}"/>
    <cellStyle name="Normal 20 4 10 2" xfId="16751" xr:uid="{F69314CD-8D6C-4DC5-A7A3-1C2842FEA0BF}"/>
    <cellStyle name="Normal 20 4 10 2 2" xfId="33511" xr:uid="{1A8E7778-7FFD-4FB9-98AC-38470F521657}"/>
    <cellStyle name="Normal 20 4 10 2 3" xfId="50270" xr:uid="{EF82F3D9-D0D6-4150-98F4-BE092443EE24}"/>
    <cellStyle name="Normal 20 4 10 3" xfId="25131" xr:uid="{A2199797-BD69-4A05-87FC-C39711EFFED3}"/>
    <cellStyle name="Normal 20 4 10 4" xfId="41890" xr:uid="{7555185C-095A-4683-B689-5480A4278DF0}"/>
    <cellStyle name="Normal 20 4 11" xfId="2316" xr:uid="{07F447BF-B0A5-4298-8017-8B169BBB9B83}"/>
    <cellStyle name="Normal 20 4 11 2" xfId="10698" xr:uid="{FC34320F-C5C8-4B50-8BD7-516403C7612B}"/>
    <cellStyle name="Normal 20 4 11 2 2" xfId="27458" xr:uid="{E215F2C9-4797-460B-B0BF-826401D3A1F3}"/>
    <cellStyle name="Normal 20 4 11 2 3" xfId="44217" xr:uid="{9CC359E9-5AE8-4E81-88E6-138367B120BC}"/>
    <cellStyle name="Normal 20 4 11 3" xfId="19078" xr:uid="{9EE7DF8A-613C-4B0F-9A02-167CF3EF1862}"/>
    <cellStyle name="Normal 20 4 11 4" xfId="35837" xr:uid="{C886E976-0EF8-46DC-8401-A49F42C9E4E5}"/>
    <cellStyle name="Normal 20 4 12" xfId="8895" xr:uid="{0D79E176-185F-433F-8057-50B94C1F4434}"/>
    <cellStyle name="Normal 20 4 12 2" xfId="25655" xr:uid="{9E99DAEF-8406-44B0-9F1B-D5FC286A428B}"/>
    <cellStyle name="Normal 20 4 12 3" xfId="42414" xr:uid="{05A66831-A8AF-4D18-B2D4-333159BBFFA9}"/>
    <cellStyle name="Normal 20 4 13" xfId="17275" xr:uid="{C2124D2E-87A3-4FFA-99A9-BBA6B378D627}"/>
    <cellStyle name="Normal 20 4 14" xfId="34034" xr:uid="{DA4D0055-8944-495E-B246-9BC2BE21575B}"/>
    <cellStyle name="Normal 20 4 2" xfId="926" xr:uid="{371C37D3-6802-47C8-A277-6FBA0D25707A}"/>
    <cellStyle name="Normal 20 4 2 2" xfId="4321" xr:uid="{62EECE1C-4409-46BA-9A7F-592EF7C3A253}"/>
    <cellStyle name="Normal 20 4 2 2 2" xfId="12701" xr:uid="{869A6FEC-ED8A-4325-827D-5118AB548492}"/>
    <cellStyle name="Normal 20 4 2 2 2 2" xfId="29461" xr:uid="{5A2A6944-F566-40A6-BC86-4DACD286FDD2}"/>
    <cellStyle name="Normal 20 4 2 2 2 3" xfId="46220" xr:uid="{B6054C7C-276A-4EBF-A52D-B941B91D50BD}"/>
    <cellStyle name="Normal 20 4 2 2 3" xfId="21081" xr:uid="{A0E3B7A3-7DEB-4C1D-BB00-AF8D6C3FF169}"/>
    <cellStyle name="Normal 20 4 2 2 4" xfId="37840" xr:uid="{9E5BF047-55D8-48F7-82A7-6F47F9FD0251}"/>
    <cellStyle name="Normal 20 4 2 3" xfId="6008" xr:uid="{0C3CD874-092F-4226-A929-E22103AD2E43}"/>
    <cellStyle name="Normal 20 4 2 3 2" xfId="14388" xr:uid="{57841D3B-3EC1-4306-A16E-8BBD807454A4}"/>
    <cellStyle name="Normal 20 4 2 3 2 2" xfId="31148" xr:uid="{93C40B6B-0139-4D86-85CB-04BD44CD153F}"/>
    <cellStyle name="Normal 20 4 2 3 2 3" xfId="47907" xr:uid="{E26E2835-997E-4777-A488-F11BF438AC73}"/>
    <cellStyle name="Normal 20 4 2 3 3" xfId="22768" xr:uid="{1A0A86B3-7871-417D-9975-1AC0E48085E0}"/>
    <cellStyle name="Normal 20 4 2 3 4" xfId="39527" xr:uid="{E721E4CD-592D-46F3-812B-481BE8AB8E52}"/>
    <cellStyle name="Normal 20 4 2 4" xfId="2744" xr:uid="{BA2880CB-A206-4AF6-81C1-D39B21633059}"/>
    <cellStyle name="Normal 20 4 2 4 2" xfId="11124" xr:uid="{7E61B660-44CF-4E0A-BEFD-03634FCD61FD}"/>
    <cellStyle name="Normal 20 4 2 4 2 2" xfId="27884" xr:uid="{5B9781C8-83E7-4B18-8D39-913B054992F9}"/>
    <cellStyle name="Normal 20 4 2 4 2 3" xfId="44643" xr:uid="{2EAFC554-3054-4A78-BF9B-ACB7BB8D7168}"/>
    <cellStyle name="Normal 20 4 2 4 3" xfId="19504" xr:uid="{E680F29B-5069-429F-B4BE-07F8283C31F7}"/>
    <cellStyle name="Normal 20 4 2 4 4" xfId="36263" xr:uid="{0A633FA2-EE51-4ED9-B0A4-428A27CD4B8C}"/>
    <cellStyle name="Normal 20 4 2 5" xfId="9321" xr:uid="{3FDCEE9B-F3E0-4623-9258-281C994A9CEA}"/>
    <cellStyle name="Normal 20 4 2 5 2" xfId="26081" xr:uid="{E20D33B5-4166-4B2C-AE8F-9AB49D1C4C0D}"/>
    <cellStyle name="Normal 20 4 2 5 3" xfId="42840" xr:uid="{9FFA3536-CA0E-4BA1-B917-A2BB0F3727CA}"/>
    <cellStyle name="Normal 20 4 2 6" xfId="17701" xr:uid="{D94417B8-814F-4128-A35B-DBD44FE3BD9F}"/>
    <cellStyle name="Normal 20 4 2 7" xfId="34460" xr:uid="{6D913C4C-5F08-4186-93C9-381BFD826F76}"/>
    <cellStyle name="Normal 20 4 3" xfId="1360" xr:uid="{EDB5BCB9-2DA1-4C73-854C-932A9BF77A69}"/>
    <cellStyle name="Normal 20 4 3 2" xfId="4749" xr:uid="{35D0062C-88AA-43D5-8E9F-EBA067468B64}"/>
    <cellStyle name="Normal 20 4 3 2 2" xfId="13129" xr:uid="{B8F91521-B2BD-4565-BB5F-738B88752D8D}"/>
    <cellStyle name="Normal 20 4 3 2 2 2" xfId="29889" xr:uid="{F52CA0B4-782F-4640-BD00-0634250E25B4}"/>
    <cellStyle name="Normal 20 4 3 2 2 3" xfId="46648" xr:uid="{CAD56CB9-ECF2-4222-8423-E3B5844B6FC2}"/>
    <cellStyle name="Normal 20 4 3 2 3" xfId="21509" xr:uid="{9D05F73D-1961-4862-8722-17A0756FC670}"/>
    <cellStyle name="Normal 20 4 3 2 4" xfId="38268" xr:uid="{C4E92DD0-7B4F-4505-A4AD-F6C76084DF0D}"/>
    <cellStyle name="Normal 20 4 3 3" xfId="6436" xr:uid="{4524E441-C67E-4F25-8D78-05E8D0225025}"/>
    <cellStyle name="Normal 20 4 3 3 2" xfId="14816" xr:uid="{1A4C6E88-3527-417B-8133-1E82C5F8ABF3}"/>
    <cellStyle name="Normal 20 4 3 3 2 2" xfId="31576" xr:uid="{8C9919AA-25DA-4337-9333-5E6E06E51FB8}"/>
    <cellStyle name="Normal 20 4 3 3 2 3" xfId="48335" xr:uid="{4D431D00-391E-414D-98BC-C8BCF5FA9183}"/>
    <cellStyle name="Normal 20 4 3 3 3" xfId="23196" xr:uid="{9C260437-73C4-43CA-BA77-965BD48349FF}"/>
    <cellStyle name="Normal 20 4 3 3 4" xfId="39955" xr:uid="{9E22A245-C4C6-4854-8C6C-259A17B0233F}"/>
    <cellStyle name="Normal 20 4 3 4" xfId="3172" xr:uid="{2E6C085F-0820-43A9-895B-4AB898BD34EA}"/>
    <cellStyle name="Normal 20 4 3 4 2" xfId="11552" xr:uid="{74A51EEC-EB2F-438E-991A-05FCD551E849}"/>
    <cellStyle name="Normal 20 4 3 4 2 2" xfId="28312" xr:uid="{E976B2FE-EE35-4E8A-B776-8E5A90EC716B}"/>
    <cellStyle name="Normal 20 4 3 4 2 3" xfId="45071" xr:uid="{7B755118-9404-4972-85B7-BE335EDA8399}"/>
    <cellStyle name="Normal 20 4 3 4 3" xfId="19932" xr:uid="{E129335B-81B1-4980-8680-C8D37D9BB768}"/>
    <cellStyle name="Normal 20 4 3 4 4" xfId="36691" xr:uid="{6B763794-B91E-423E-ABCB-924C3D079E2E}"/>
    <cellStyle name="Normal 20 4 3 5" xfId="9749" xr:uid="{2C8DB441-05D2-4FBF-BDCE-889667048EA5}"/>
    <cellStyle name="Normal 20 4 3 5 2" xfId="26509" xr:uid="{579DDB60-4E42-4E8B-BA1A-8EDD6B825A8E}"/>
    <cellStyle name="Normal 20 4 3 5 3" xfId="43268" xr:uid="{202FB5FC-A679-4CD5-B561-DA80CEC899CC}"/>
    <cellStyle name="Normal 20 4 3 6" xfId="18129" xr:uid="{00D6C109-E87A-4DFA-8875-C31A63FABB29}"/>
    <cellStyle name="Normal 20 4 3 7" xfId="34888" xr:uid="{36D9F356-8957-4BFD-B231-7B3C6EEDC345}"/>
    <cellStyle name="Normal 20 4 4" xfId="1671" xr:uid="{88172AD7-A4BF-4DFB-A1F7-9A2AD0812FA1}"/>
    <cellStyle name="Normal 20 4 4 2" xfId="5060" xr:uid="{F4EC8A4D-FEAC-498C-AB2C-720DF5BA67B6}"/>
    <cellStyle name="Normal 20 4 4 2 2" xfId="13440" xr:uid="{FBE88293-F23E-404E-A39B-4E47E63929F1}"/>
    <cellStyle name="Normal 20 4 4 2 2 2" xfId="30200" xr:uid="{C55B004B-9A91-4FA3-86A9-866743114C9A}"/>
    <cellStyle name="Normal 20 4 4 2 2 3" xfId="46959" xr:uid="{3E9A2A4A-516A-4B27-8A67-C0542A2625D4}"/>
    <cellStyle name="Normal 20 4 4 2 3" xfId="21820" xr:uid="{47C3FE8D-49B6-467C-8848-8BBF86D2FAE9}"/>
    <cellStyle name="Normal 20 4 4 2 4" xfId="38579" xr:uid="{4CDECC60-2800-440C-B3AD-8E4651ED1F6D}"/>
    <cellStyle name="Normal 20 4 4 3" xfId="6747" xr:uid="{82C99D99-A425-4359-B5BC-4989A0E9D632}"/>
    <cellStyle name="Normal 20 4 4 3 2" xfId="15127" xr:uid="{FB20EBA3-EA83-4636-AD3A-7C92D6956D08}"/>
    <cellStyle name="Normal 20 4 4 3 2 2" xfId="31887" xr:uid="{120CA123-38EA-4AD1-8636-15C19AB84EF8}"/>
    <cellStyle name="Normal 20 4 4 3 2 3" xfId="48646" xr:uid="{6ABC6E5A-08EC-4707-A8F4-DDA9E9247F18}"/>
    <cellStyle name="Normal 20 4 4 3 3" xfId="23507" xr:uid="{C0F1E9B1-47DB-423A-82BA-67E791959D56}"/>
    <cellStyle name="Normal 20 4 4 3 4" xfId="40266" xr:uid="{C64DF152-8A4F-4D7B-80C8-A0B470CD98C5}"/>
    <cellStyle name="Normal 20 4 4 4" xfId="3371" xr:uid="{10D40CFA-5E3C-4A2C-AD61-3E3D04DB1BF2}"/>
    <cellStyle name="Normal 20 4 4 4 2" xfId="11751" xr:uid="{FDDBB379-C31F-47D3-B99C-D74B45D4BAE1}"/>
    <cellStyle name="Normal 20 4 4 4 2 2" xfId="28511" xr:uid="{5B33B3D3-B71E-4374-9ED0-7AD7AB1866F2}"/>
    <cellStyle name="Normal 20 4 4 4 2 3" xfId="45270" xr:uid="{CAB0FAA4-C5E8-4628-A81A-562D3870BBEB}"/>
    <cellStyle name="Normal 20 4 4 4 3" xfId="20131" xr:uid="{E16C33CA-90AB-45F1-AD10-9940EEC9FAF2}"/>
    <cellStyle name="Normal 20 4 4 4 4" xfId="36890" xr:uid="{01D8591C-BA72-4F4B-AB58-E2A3111931B4}"/>
    <cellStyle name="Normal 20 4 4 5" xfId="10060" xr:uid="{C4DC25A1-947B-4442-9BE4-FD3A23386C0C}"/>
    <cellStyle name="Normal 20 4 4 5 2" xfId="26820" xr:uid="{5EE3C18C-A18C-476C-B997-6D7750D967DE}"/>
    <cellStyle name="Normal 20 4 4 5 3" xfId="43579" xr:uid="{CC942D34-21DD-48AC-9B7A-426BF42ED4AF}"/>
    <cellStyle name="Normal 20 4 4 6" xfId="18440" xr:uid="{B5726C05-35EB-40C0-AF9A-849B762F913F}"/>
    <cellStyle name="Normal 20 4 4 7" xfId="35199" xr:uid="{F3523E4C-9072-4875-BF9F-AB7153CA1830}"/>
    <cellStyle name="Normal 20 4 5" xfId="3790" xr:uid="{DB697355-C885-4874-914F-67503CBA3C7B}"/>
    <cellStyle name="Normal 20 4 5 2" xfId="12170" xr:uid="{7D19E940-C26F-41D8-8734-8BAFC5B9548B}"/>
    <cellStyle name="Normal 20 4 5 2 2" xfId="28930" xr:uid="{F67F4348-7D3A-4F07-B2BC-5F5CD513AF17}"/>
    <cellStyle name="Normal 20 4 5 2 3" xfId="45689" xr:uid="{D9F3AB2E-4F36-4873-9EDC-2A1467D68B25}"/>
    <cellStyle name="Normal 20 4 5 3" xfId="20550" xr:uid="{6C1E85D3-2F09-4AC5-BE98-D6A17BB399D3}"/>
    <cellStyle name="Normal 20 4 5 4" xfId="37309" xr:uid="{A6841200-E3FB-4D75-9924-71262865093A}"/>
    <cellStyle name="Normal 20 4 6" xfId="5582" xr:uid="{93205427-3A78-493D-A6C2-39BEE8E72E5C}"/>
    <cellStyle name="Normal 20 4 6 2" xfId="13962" xr:uid="{DFCDE6DF-8D06-4201-9011-D6D16CB0DAA5}"/>
    <cellStyle name="Normal 20 4 6 2 2" xfId="30722" xr:uid="{1DF28F5F-A1DA-426D-9949-FAAC5B8FAC3A}"/>
    <cellStyle name="Normal 20 4 6 2 3" xfId="47481" xr:uid="{C0958DD3-3309-4339-AB4C-77149E8A25D4}"/>
    <cellStyle name="Normal 20 4 6 3" xfId="22342" xr:uid="{880B1977-40E7-41F1-835B-4CDE6D1DE8BA}"/>
    <cellStyle name="Normal 20 4 6 4" xfId="39101" xr:uid="{98C2F524-ABBF-473F-A91B-F09A6F4295C7}"/>
    <cellStyle name="Normal 20 4 7" xfId="7153" xr:uid="{070B0C1A-6CAD-4898-AEEC-D202CFBAA916}"/>
    <cellStyle name="Normal 20 4 7 2" xfId="15533" xr:uid="{F88DA0CF-19D2-47A8-94CE-0062FA594450}"/>
    <cellStyle name="Normal 20 4 7 2 2" xfId="32293" xr:uid="{FE2EEE51-EA02-40B6-8B22-55F670A59CC4}"/>
    <cellStyle name="Normal 20 4 7 2 3" xfId="49052" xr:uid="{B9C77C36-4FD7-4E60-9F02-5B80DFFC98EA}"/>
    <cellStyle name="Normal 20 4 7 3" xfId="23913" xr:uid="{56ED016E-B9AE-434B-81BF-B3AD3F9140E1}"/>
    <cellStyle name="Normal 20 4 7 4" xfId="40672" xr:uid="{9519E70B-019D-4371-8CA3-B4BC0E47E6F7}"/>
    <cellStyle name="Normal 20 4 8" xfId="7559" xr:uid="{E375FBFE-4799-41A9-98C3-5787A1372485}"/>
    <cellStyle name="Normal 20 4 8 2" xfId="15939" xr:uid="{B76B0B1A-F3C0-43E4-B1B6-474079451CD7}"/>
    <cellStyle name="Normal 20 4 8 2 2" xfId="32699" xr:uid="{A6584B10-2806-4806-9F41-9D28CE75CB1C}"/>
    <cellStyle name="Normal 20 4 8 2 3" xfId="49458" xr:uid="{9A928F18-B2FC-4AC8-821B-89254D0FDE79}"/>
    <cellStyle name="Normal 20 4 8 3" xfId="24319" xr:uid="{DAA6A0F0-8C49-472B-952C-A44DCD424F42}"/>
    <cellStyle name="Normal 20 4 8 4" xfId="41078" xr:uid="{8A49105B-23A1-4A17-BFD2-22467B5EDD53}"/>
    <cellStyle name="Normal 20 4 9" xfId="7965" xr:uid="{5DE15AD8-F8AD-481A-8E9B-D04D0522C586}"/>
    <cellStyle name="Normal 20 4 9 2" xfId="16345" xr:uid="{02DF17E8-C1E8-4050-9497-591D44AC21B0}"/>
    <cellStyle name="Normal 20 4 9 2 2" xfId="33105" xr:uid="{76FA0204-5878-4ECC-8B39-066D498D1CB1}"/>
    <cellStyle name="Normal 20 4 9 2 3" xfId="49864" xr:uid="{9CD985A5-3007-47BE-AFA2-BCA685C3E2C0}"/>
    <cellStyle name="Normal 20 4 9 3" xfId="24725" xr:uid="{55E73D05-945E-4340-AE54-27BC46DABAEC}"/>
    <cellStyle name="Normal 20 4 9 4" xfId="41484" xr:uid="{FC261954-7442-4D51-A463-95D5DD74CBB4}"/>
    <cellStyle name="Normal 20 5" xfId="488" xr:uid="{31B0B606-D770-4687-A8EF-DF53AF6E1C51}"/>
    <cellStyle name="Normal 20 5 10" xfId="8429" xr:uid="{357CAE20-C812-49B1-BCEE-72A77F37CDFF}"/>
    <cellStyle name="Normal 20 5 10 2" xfId="16809" xr:uid="{BCEA8C28-0F3E-4EF2-8431-1AD5CCB34F57}"/>
    <cellStyle name="Normal 20 5 10 2 2" xfId="33569" xr:uid="{E7639C22-E356-40C1-95FE-3DC03ED0863B}"/>
    <cellStyle name="Normal 20 5 10 2 3" xfId="50328" xr:uid="{CADCCEEF-99BE-44B2-9253-FC81391ACED1}"/>
    <cellStyle name="Normal 20 5 10 3" xfId="25189" xr:uid="{9B05AD6B-17E8-4A7D-8E27-0840CF3C58D9}"/>
    <cellStyle name="Normal 20 5 10 4" xfId="41948" xr:uid="{82BEFC84-2995-4CDB-8909-929515DC76BA}"/>
    <cellStyle name="Normal 20 5 11" xfId="2317" xr:uid="{5002F1CF-A053-426A-B558-8B8C6C9E27EA}"/>
    <cellStyle name="Normal 20 5 11 2" xfId="10699" xr:uid="{72359B98-5A91-4FE5-91E2-7B9448D9D0F6}"/>
    <cellStyle name="Normal 20 5 11 2 2" xfId="27459" xr:uid="{76D18FFD-89F1-4455-BD94-B492BCE4FF0A}"/>
    <cellStyle name="Normal 20 5 11 2 3" xfId="44218" xr:uid="{ED5CCE98-3C3B-46F4-8098-15EBD5027112}"/>
    <cellStyle name="Normal 20 5 11 3" xfId="19079" xr:uid="{A3FAADB2-79AB-498B-8E23-CDF2EB6771E7}"/>
    <cellStyle name="Normal 20 5 11 4" xfId="35838" xr:uid="{D6B5A143-2248-4404-9CC4-B95F9AC96063}"/>
    <cellStyle name="Normal 20 5 12" xfId="8896" xr:uid="{99333A59-EC05-4C26-9E56-8C6EFFA77800}"/>
    <cellStyle name="Normal 20 5 12 2" xfId="25656" xr:uid="{8BB4CAF1-F25A-494C-A455-3F2734A947FD}"/>
    <cellStyle name="Normal 20 5 12 3" xfId="42415" xr:uid="{9F615524-5379-4C3C-8F49-9F3427B75EF1}"/>
    <cellStyle name="Normal 20 5 13" xfId="17276" xr:uid="{742F0487-7EDF-4C34-9FEF-CA1A6EA606C5}"/>
    <cellStyle name="Normal 20 5 14" xfId="34035" xr:uid="{BE6C227B-0A0E-44AE-8039-948E873AE0DB}"/>
    <cellStyle name="Normal 20 5 2" xfId="927" xr:uid="{EAA9412E-3FE1-48F2-B890-A2FA4E76B868}"/>
    <cellStyle name="Normal 20 5 2 2" xfId="4322" xr:uid="{A690B1E6-54B3-4FBC-A5DF-C4128F06384A}"/>
    <cellStyle name="Normal 20 5 2 2 2" xfId="12702" xr:uid="{54E6B831-A009-420D-9678-5DB367B09E4E}"/>
    <cellStyle name="Normal 20 5 2 2 2 2" xfId="29462" xr:uid="{ABD54542-E314-4789-A062-73EE41F843D2}"/>
    <cellStyle name="Normal 20 5 2 2 2 3" xfId="46221" xr:uid="{72E85BD8-3EEB-4223-B5A1-2CD6CDAD46DA}"/>
    <cellStyle name="Normal 20 5 2 2 3" xfId="21082" xr:uid="{04C4DF28-CBFB-4B19-A471-FD502C41CE86}"/>
    <cellStyle name="Normal 20 5 2 2 4" xfId="37841" xr:uid="{5EBB7D4D-7F4E-4661-9185-B58DC3615174}"/>
    <cellStyle name="Normal 20 5 2 3" xfId="6009" xr:uid="{468B02B7-1E44-4405-9065-AA9C50A04831}"/>
    <cellStyle name="Normal 20 5 2 3 2" xfId="14389" xr:uid="{62E37F6F-182B-47A7-9723-351273C7D6A4}"/>
    <cellStyle name="Normal 20 5 2 3 2 2" xfId="31149" xr:uid="{970C36B8-C8C7-4820-91EB-F4CCCAEB75BA}"/>
    <cellStyle name="Normal 20 5 2 3 2 3" xfId="47908" xr:uid="{C83EC164-9F0E-4D1D-A4F7-A625D65EFD8C}"/>
    <cellStyle name="Normal 20 5 2 3 3" xfId="22769" xr:uid="{70878F8B-DDAE-4FBB-8DDD-185F6DBC5761}"/>
    <cellStyle name="Normal 20 5 2 3 4" xfId="39528" xr:uid="{9272F496-5F95-4BE5-8EA5-7BDDA44F7BFB}"/>
    <cellStyle name="Normal 20 5 2 4" xfId="2745" xr:uid="{55ACCF42-880F-49EB-8596-78AF8BB1BA04}"/>
    <cellStyle name="Normal 20 5 2 4 2" xfId="11125" xr:uid="{116911EA-859B-4908-B1B5-E385710D92BD}"/>
    <cellStyle name="Normal 20 5 2 4 2 2" xfId="27885" xr:uid="{72C3EAD4-B12C-4D72-9701-D3C3E24362D4}"/>
    <cellStyle name="Normal 20 5 2 4 2 3" xfId="44644" xr:uid="{069BE255-6EED-45EC-B069-EF724B744020}"/>
    <cellStyle name="Normal 20 5 2 4 3" xfId="19505" xr:uid="{52888F25-A847-42B3-A61B-85FC8E4ADD82}"/>
    <cellStyle name="Normal 20 5 2 4 4" xfId="36264" xr:uid="{752F37EC-F377-4ABF-9036-3C1713E8F5C0}"/>
    <cellStyle name="Normal 20 5 2 5" xfId="9322" xr:uid="{DC3BDB9F-FA48-42AC-90CE-92F021F0AB2F}"/>
    <cellStyle name="Normal 20 5 2 5 2" xfId="26082" xr:uid="{1BB97485-6608-429B-8DF7-06D164A37B59}"/>
    <cellStyle name="Normal 20 5 2 5 3" xfId="42841" xr:uid="{39292C8D-09B6-48D0-9E41-8F2E969FA20E}"/>
    <cellStyle name="Normal 20 5 2 6" xfId="17702" xr:uid="{A964AD77-C187-4E42-85EC-FBD77BE7AD82}"/>
    <cellStyle name="Normal 20 5 2 7" xfId="34461" xr:uid="{2459BA2B-66D5-41C7-9292-C0FFCE32DF6B}"/>
    <cellStyle name="Normal 20 5 3" xfId="1361" xr:uid="{05DB8C13-AF15-4E14-A800-CBBF2F1EB5E6}"/>
    <cellStyle name="Normal 20 5 3 2" xfId="4750" xr:uid="{F47460E5-C07D-4E94-9C78-412221F984D6}"/>
    <cellStyle name="Normal 20 5 3 2 2" xfId="13130" xr:uid="{D72B871D-462E-447F-86A8-0CB5D654E315}"/>
    <cellStyle name="Normal 20 5 3 2 2 2" xfId="29890" xr:uid="{3A9399CC-87DE-4A65-8A56-1A8B1C7C1616}"/>
    <cellStyle name="Normal 20 5 3 2 2 3" xfId="46649" xr:uid="{BAB16117-0AB7-4B32-B5E9-8C4C4AEB19F5}"/>
    <cellStyle name="Normal 20 5 3 2 3" xfId="21510" xr:uid="{E3345C03-CE47-4B1F-B538-E14C9E6CC22F}"/>
    <cellStyle name="Normal 20 5 3 2 4" xfId="38269" xr:uid="{EF87F5E5-381E-4A7A-8296-5232FC98959D}"/>
    <cellStyle name="Normal 20 5 3 3" xfId="6437" xr:uid="{449A0A6A-BBDB-406B-9533-165A329B2BB8}"/>
    <cellStyle name="Normal 20 5 3 3 2" xfId="14817" xr:uid="{108EBB5E-7315-4A26-8AF2-961C6803FF78}"/>
    <cellStyle name="Normal 20 5 3 3 2 2" xfId="31577" xr:uid="{45A74B75-20CB-483B-A483-9BB34C58250B}"/>
    <cellStyle name="Normal 20 5 3 3 2 3" xfId="48336" xr:uid="{D890371A-ED08-4A05-839B-37436754CCC7}"/>
    <cellStyle name="Normal 20 5 3 3 3" xfId="23197" xr:uid="{426CD23D-52BE-49EB-BC5F-1DE8CA140C3C}"/>
    <cellStyle name="Normal 20 5 3 3 4" xfId="39956" xr:uid="{A9D3BDA2-B747-42E9-933D-6D8881F8880F}"/>
    <cellStyle name="Normal 20 5 3 4" xfId="3173" xr:uid="{FBE084D9-E13B-43F2-8FDC-D78292C21442}"/>
    <cellStyle name="Normal 20 5 3 4 2" xfId="11553" xr:uid="{BC5A35EE-E6D7-4787-8EB7-BEBD36827C04}"/>
    <cellStyle name="Normal 20 5 3 4 2 2" xfId="28313" xr:uid="{677D995B-AEE5-4ED0-82CE-541316502C34}"/>
    <cellStyle name="Normal 20 5 3 4 2 3" xfId="45072" xr:uid="{66022E14-2C81-44A6-B9AA-E3050BE585E1}"/>
    <cellStyle name="Normal 20 5 3 4 3" xfId="19933" xr:uid="{A18087B4-8C2C-4AC7-B146-B270C2C21C0F}"/>
    <cellStyle name="Normal 20 5 3 4 4" xfId="36692" xr:uid="{0744C6F5-60AD-4ECE-A74D-A7F5A1C7C984}"/>
    <cellStyle name="Normal 20 5 3 5" xfId="9750" xr:uid="{F8B878E7-FD99-4725-93B8-01E6F9789569}"/>
    <cellStyle name="Normal 20 5 3 5 2" xfId="26510" xr:uid="{7C95A744-027A-4C33-A4E7-B03E01463C36}"/>
    <cellStyle name="Normal 20 5 3 5 3" xfId="43269" xr:uid="{67221F76-49D4-41A4-8DEB-A44E4EE256DE}"/>
    <cellStyle name="Normal 20 5 3 6" xfId="18130" xr:uid="{56B61688-1EDE-4452-AC2D-54CEE68059DD}"/>
    <cellStyle name="Normal 20 5 3 7" xfId="34889" xr:uid="{73CB1A7D-BE73-4896-A22E-1C179BE097F5}"/>
    <cellStyle name="Normal 20 5 4" xfId="1729" xr:uid="{F78A6404-BC9E-4C6E-A1C1-E4BA7760E78B}"/>
    <cellStyle name="Normal 20 5 4 2" xfId="5118" xr:uid="{230F7256-446A-4BFD-8A2F-798F27D8B9B7}"/>
    <cellStyle name="Normal 20 5 4 2 2" xfId="13498" xr:uid="{A3F88E2B-0179-4F9B-B67E-6DC5FEC719CD}"/>
    <cellStyle name="Normal 20 5 4 2 2 2" xfId="30258" xr:uid="{C22C9E89-448C-4C7E-BE84-2D69518436B4}"/>
    <cellStyle name="Normal 20 5 4 2 2 3" xfId="47017" xr:uid="{70BBDCEC-E0E1-420C-B6FA-C2C752A47704}"/>
    <cellStyle name="Normal 20 5 4 2 3" xfId="21878" xr:uid="{7F3B4C58-466F-4916-9510-97D0B14F57F5}"/>
    <cellStyle name="Normal 20 5 4 2 4" xfId="38637" xr:uid="{0C65C3AA-DBB4-495D-B473-E88F28523962}"/>
    <cellStyle name="Normal 20 5 4 3" xfId="6805" xr:uid="{3AD2DC18-F0F3-4DC1-A058-42D9A131914A}"/>
    <cellStyle name="Normal 20 5 4 3 2" xfId="15185" xr:uid="{EA66C513-8EC6-4E4A-AE32-1C682DDA399E}"/>
    <cellStyle name="Normal 20 5 4 3 2 2" xfId="31945" xr:uid="{F903F177-E124-451A-AF37-ABC3F3C6AC38}"/>
    <cellStyle name="Normal 20 5 4 3 2 3" xfId="48704" xr:uid="{6716B1D5-8AAD-4E81-8D13-13CE62574DDB}"/>
    <cellStyle name="Normal 20 5 4 3 3" xfId="23565" xr:uid="{AF25A349-5F01-4A89-9134-1B6F58AB3EC5}"/>
    <cellStyle name="Normal 20 5 4 3 4" xfId="40324" xr:uid="{C3D23BA7-65C6-45F8-A1A3-0151F93760C7}"/>
    <cellStyle name="Normal 20 5 4 4" xfId="3428" xr:uid="{D04637C3-8544-45D0-A393-95525F692393}"/>
    <cellStyle name="Normal 20 5 4 4 2" xfId="11808" xr:uid="{EF8E8F7F-6FDD-4D88-89D5-92CF65514FA3}"/>
    <cellStyle name="Normal 20 5 4 4 2 2" xfId="28568" xr:uid="{7790342A-9AE7-4178-9842-6F4DB51A28A3}"/>
    <cellStyle name="Normal 20 5 4 4 2 3" xfId="45327" xr:uid="{037187AA-7A0C-47E6-9A02-D3DD31FD0E30}"/>
    <cellStyle name="Normal 20 5 4 4 3" xfId="20188" xr:uid="{E3837A23-A6E4-44DC-BE0F-FCBC03AA0A91}"/>
    <cellStyle name="Normal 20 5 4 4 4" xfId="36947" xr:uid="{81B716E7-C575-4555-BE3B-6B6768FB1D77}"/>
    <cellStyle name="Normal 20 5 4 5" xfId="10118" xr:uid="{629D2E8E-3EC3-4E6A-90C5-C6766F4F8829}"/>
    <cellStyle name="Normal 20 5 4 5 2" xfId="26878" xr:uid="{C7A57652-0836-4BB4-830A-6E877E58BC4A}"/>
    <cellStyle name="Normal 20 5 4 5 3" xfId="43637" xr:uid="{5099422C-C198-413D-9CAF-B1D92E8AD2A3}"/>
    <cellStyle name="Normal 20 5 4 6" xfId="18498" xr:uid="{FF1A4F84-BEFE-48EB-9F57-D7AD3F9A54B4}"/>
    <cellStyle name="Normal 20 5 4 7" xfId="35257" xr:uid="{BF35E843-3196-411B-B514-B4C12C127862}"/>
    <cellStyle name="Normal 20 5 5" xfId="3848" xr:uid="{3B01D7C8-C6ED-44B8-9E82-44CEE011617B}"/>
    <cellStyle name="Normal 20 5 5 2" xfId="12228" xr:uid="{019F8CEE-0857-4544-80D2-8D019DB26A86}"/>
    <cellStyle name="Normal 20 5 5 2 2" xfId="28988" xr:uid="{0F8285CB-9676-4707-9D34-63E97A0064D8}"/>
    <cellStyle name="Normal 20 5 5 2 3" xfId="45747" xr:uid="{B74B3DAC-0052-45A5-9171-D113CFDD47FE}"/>
    <cellStyle name="Normal 20 5 5 3" xfId="20608" xr:uid="{CA6F5FCD-C2B8-471B-B4E2-07A0D70DFBE1}"/>
    <cellStyle name="Normal 20 5 5 4" xfId="37367" xr:uid="{E1F23BD6-315C-48A2-8096-36CED9008C8E}"/>
    <cellStyle name="Normal 20 5 6" xfId="5583" xr:uid="{A172C45F-4641-477D-8E8D-BE6135307B5D}"/>
    <cellStyle name="Normal 20 5 6 2" xfId="13963" xr:uid="{CD4B586B-C261-4F6A-9D38-02D87D5AE9ED}"/>
    <cellStyle name="Normal 20 5 6 2 2" xfId="30723" xr:uid="{1CEA6FA5-CE63-4945-9719-97FC3C1CA68B}"/>
    <cellStyle name="Normal 20 5 6 2 3" xfId="47482" xr:uid="{7B828ADE-340D-4BC1-A817-FDC8E2B8F06C}"/>
    <cellStyle name="Normal 20 5 6 3" xfId="22343" xr:uid="{D2DEC5DE-16B1-4C88-8C2C-DEB6E77B89BF}"/>
    <cellStyle name="Normal 20 5 6 4" xfId="39102" xr:uid="{BBFCE1C4-F96D-456A-BF78-04468171E4D1}"/>
    <cellStyle name="Normal 20 5 7" xfId="7211" xr:uid="{CD16C895-1B14-482B-93D9-33DDFDED30F6}"/>
    <cellStyle name="Normal 20 5 7 2" xfId="15591" xr:uid="{6FF34870-3464-4D8A-8180-DF216EB80870}"/>
    <cellStyle name="Normal 20 5 7 2 2" xfId="32351" xr:uid="{3CF78C12-29B3-4DCC-BA8C-4FEA881AF588}"/>
    <cellStyle name="Normal 20 5 7 2 3" xfId="49110" xr:uid="{062EDB84-EB1C-4EC3-B614-77BD0F7D27E2}"/>
    <cellStyle name="Normal 20 5 7 3" xfId="23971" xr:uid="{829CD5DE-099A-4E74-BBEC-6E1C6DAFDA4A}"/>
    <cellStyle name="Normal 20 5 7 4" xfId="40730" xr:uid="{FF1D80B2-F8FC-4740-9153-5B2086E69DA4}"/>
    <cellStyle name="Normal 20 5 8" xfId="7617" xr:uid="{DC66E53F-720A-47AB-A06C-763974063917}"/>
    <cellStyle name="Normal 20 5 8 2" xfId="15997" xr:uid="{D7A1D2B5-3795-4BC4-924E-AB1D92D74EDB}"/>
    <cellStyle name="Normal 20 5 8 2 2" xfId="32757" xr:uid="{56C2471F-DCE1-47A2-8C17-1E9D6DC16720}"/>
    <cellStyle name="Normal 20 5 8 2 3" xfId="49516" xr:uid="{988DB86B-D374-4754-9905-0F4FF11A7F50}"/>
    <cellStyle name="Normal 20 5 8 3" xfId="24377" xr:uid="{5E9CFB2F-AC1F-4942-B86A-E5D25077A3B4}"/>
    <cellStyle name="Normal 20 5 8 4" xfId="41136" xr:uid="{E5E0000E-D663-4CC1-B9A7-6BE1A28A39BD}"/>
    <cellStyle name="Normal 20 5 9" xfId="8023" xr:uid="{8E6EA792-0099-47D6-89C6-CA10AD7CBCAB}"/>
    <cellStyle name="Normal 20 5 9 2" xfId="16403" xr:uid="{40E9C61D-611D-48FF-8DAC-612F74851D1A}"/>
    <cellStyle name="Normal 20 5 9 2 2" xfId="33163" xr:uid="{C032D9B4-6597-498E-9F8D-3739E68556C6}"/>
    <cellStyle name="Normal 20 5 9 2 3" xfId="49922" xr:uid="{CA60EB23-7A5B-4689-9431-AE3EFF510108}"/>
    <cellStyle name="Normal 20 5 9 3" xfId="24783" xr:uid="{9BE40EE7-608F-4046-9A48-D0ACDB98DE52}"/>
    <cellStyle name="Normal 20 5 9 4" xfId="41542" xr:uid="{57AA84F4-DC51-412B-8D8C-BF6F949B294E}"/>
    <cellStyle name="Normal 20 6" xfId="600" xr:uid="{FA911F3E-78F1-4DCF-B1D7-63F67C14F4F2}"/>
    <cellStyle name="Normal 20 6 2" xfId="3995" xr:uid="{571D7AA7-13CF-462C-92F6-6DED5986DB03}"/>
    <cellStyle name="Normal 20 6 2 2" xfId="12375" xr:uid="{958A25A8-1D89-4014-B03E-0D1E8945E3FC}"/>
    <cellStyle name="Normal 20 6 2 2 2" xfId="29135" xr:uid="{C929A716-849E-4C65-ACDA-821092B3BF0C}"/>
    <cellStyle name="Normal 20 6 2 2 3" xfId="45894" xr:uid="{578E2D02-BD0D-44EB-B1FB-85D7EC90C878}"/>
    <cellStyle name="Normal 20 6 2 3" xfId="20755" xr:uid="{45D0B9E3-DBEB-4A0E-AE16-44C97EC36BF3}"/>
    <cellStyle name="Normal 20 6 2 4" xfId="37514" xr:uid="{DA690A5A-B454-4368-98CD-C0D5ED11150B}"/>
    <cellStyle name="Normal 20 6 3" xfId="5682" xr:uid="{A6D58C8F-698A-4002-B203-7EAC4BD25C18}"/>
    <cellStyle name="Normal 20 6 3 2" xfId="14062" xr:uid="{1A78F30A-0484-4A33-A7DF-87D8ADE6524C}"/>
    <cellStyle name="Normal 20 6 3 2 2" xfId="30822" xr:uid="{470530BF-258C-4DA1-B1D1-F82844184B8C}"/>
    <cellStyle name="Normal 20 6 3 2 3" xfId="47581" xr:uid="{0609ABBF-BC51-40E8-A0C9-06961290B383}"/>
    <cellStyle name="Normal 20 6 3 3" xfId="22442" xr:uid="{4B551ED9-5FD0-4961-AE45-59A6556EEED9}"/>
    <cellStyle name="Normal 20 6 3 4" xfId="39201" xr:uid="{F7D24D7C-ACB3-4EBC-A2C1-AD5F1BDDBFB0}"/>
    <cellStyle name="Normal 20 6 4" xfId="2418" xr:uid="{5C875812-8834-46F6-B0DC-1BD68B5D92C9}"/>
    <cellStyle name="Normal 20 6 4 2" xfId="10798" xr:uid="{DFD712CB-56F5-4047-8B21-D0C42DBF447F}"/>
    <cellStyle name="Normal 20 6 4 2 2" xfId="27558" xr:uid="{0403342C-D3C8-4A91-B14E-A21BB36AEAD9}"/>
    <cellStyle name="Normal 20 6 4 2 3" xfId="44317" xr:uid="{99225AD6-60D4-4DC7-BA2B-D6FACED50E93}"/>
    <cellStyle name="Normal 20 6 4 3" xfId="19178" xr:uid="{C2D5CFAC-06A4-41EF-8F9B-9EA5B5E5360C}"/>
    <cellStyle name="Normal 20 6 4 4" xfId="35937" xr:uid="{FB317BDD-4822-4DD3-B463-D7D4570C28D1}"/>
    <cellStyle name="Normal 20 6 5" xfId="8995" xr:uid="{85D26068-9402-4279-9235-CFE0256CE1F7}"/>
    <cellStyle name="Normal 20 6 5 2" xfId="25755" xr:uid="{FA73A011-122C-4F0E-846F-B0860C6675FF}"/>
    <cellStyle name="Normal 20 6 5 3" xfId="42514" xr:uid="{E9A93607-EAA5-4794-A630-DC61EB2432C6}"/>
    <cellStyle name="Normal 20 6 6" xfId="17375" xr:uid="{9EEA0EA9-3942-4C6C-8F77-44A07D2B654F}"/>
    <cellStyle name="Normal 20 6 7" xfId="34134" xr:uid="{EAA87899-F190-46BB-BA59-6B4E6298A53A}"/>
    <cellStyle name="Normal 20 7" xfId="1034" xr:uid="{C3A1046D-CBCF-4024-8686-2A5D43EA1BBD}"/>
    <cellStyle name="Normal 20 7 2" xfId="4423" xr:uid="{935477BA-8558-4EAC-BAF1-D800A646F0A2}"/>
    <cellStyle name="Normal 20 7 2 2" xfId="12803" xr:uid="{A277578F-63A7-43F0-ADAA-7B93070BE72E}"/>
    <cellStyle name="Normal 20 7 2 2 2" xfId="29563" xr:uid="{86EEA2BB-9E73-4586-91F2-B8728EF9B3A7}"/>
    <cellStyle name="Normal 20 7 2 2 3" xfId="46322" xr:uid="{27274D16-1BD4-4EFC-BD24-39505DBB872B}"/>
    <cellStyle name="Normal 20 7 2 3" xfId="21183" xr:uid="{9E2C0F90-B2E9-4710-BBDF-9FEE737505B8}"/>
    <cellStyle name="Normal 20 7 2 4" xfId="37942" xr:uid="{8E444934-EF06-40F0-919A-A5B91BDEB35D}"/>
    <cellStyle name="Normal 20 7 3" xfId="6110" xr:uid="{96AF6D3D-F30D-4E84-A60E-1A7A5E4208E6}"/>
    <cellStyle name="Normal 20 7 3 2" xfId="14490" xr:uid="{63A7FE70-85D0-4BF4-ACB7-ED1086F525E1}"/>
    <cellStyle name="Normal 20 7 3 2 2" xfId="31250" xr:uid="{AA8B9193-C131-4107-B7D9-D440D22DF864}"/>
    <cellStyle name="Normal 20 7 3 2 3" xfId="48009" xr:uid="{AB78D938-8A0F-4015-9748-58293FEDA8B8}"/>
    <cellStyle name="Normal 20 7 3 3" xfId="22870" xr:uid="{F7F5ADB5-D841-418C-9551-6AD5F25A4ADA}"/>
    <cellStyle name="Normal 20 7 3 4" xfId="39629" xr:uid="{5DC75AEA-893E-473B-BE2D-FA9D3547C511}"/>
    <cellStyle name="Normal 20 7 4" xfId="2846" xr:uid="{28E1F09A-D484-4B8B-A3EB-24A44B81794F}"/>
    <cellStyle name="Normal 20 7 4 2" xfId="11226" xr:uid="{160F453C-5BA7-4DF6-A3B0-E630D77F0194}"/>
    <cellStyle name="Normal 20 7 4 2 2" xfId="27986" xr:uid="{DF7D15F1-4325-43FC-BA25-C641F758F8EC}"/>
    <cellStyle name="Normal 20 7 4 2 3" xfId="44745" xr:uid="{F246EDD4-F0E7-4E5A-A203-2FE0154E6E1B}"/>
    <cellStyle name="Normal 20 7 4 3" xfId="19606" xr:uid="{9FCB03FE-8C69-4434-B3D7-D8F9FAAABED4}"/>
    <cellStyle name="Normal 20 7 4 4" xfId="36365" xr:uid="{9D604843-177C-48B3-8318-0A5366797DD6}"/>
    <cellStyle name="Normal 20 7 5" xfId="9423" xr:uid="{5C570CD7-5CF8-4695-9E0E-BAB6583043DD}"/>
    <cellStyle name="Normal 20 7 5 2" xfId="26183" xr:uid="{50806C8A-C106-4CF9-A9C4-056FD2BE065A}"/>
    <cellStyle name="Normal 20 7 5 3" xfId="42942" xr:uid="{54CF0BED-AC00-4815-BDB6-B2BCF9C818B1}"/>
    <cellStyle name="Normal 20 7 6" xfId="17803" xr:uid="{AB2E9782-5663-43FA-9287-FC613F39776C}"/>
    <cellStyle name="Normal 20 7 7" xfId="34562" xr:uid="{B6E8DD40-3F01-4745-BF17-3EBC43336EE7}"/>
    <cellStyle name="Normal 20 8" xfId="1458" xr:uid="{2696A592-2249-46DD-BD5D-0716D94B8D35}"/>
    <cellStyle name="Normal 20 8 2" xfId="4847" xr:uid="{9DA96322-F8EB-460D-B20F-8CB424C2F35E}"/>
    <cellStyle name="Normal 20 8 2 2" xfId="13227" xr:uid="{FA130917-3CF6-45C0-84D2-84404153CBE4}"/>
    <cellStyle name="Normal 20 8 2 2 2" xfId="29987" xr:uid="{0F858B8D-1641-4D79-862D-01E803D81300}"/>
    <cellStyle name="Normal 20 8 2 2 3" xfId="46746" xr:uid="{860CAC10-48D7-4405-AAF5-5403EAC1094F}"/>
    <cellStyle name="Normal 20 8 2 3" xfId="21607" xr:uid="{60EA080C-0096-44D9-B240-0D8E4FF65FF5}"/>
    <cellStyle name="Normal 20 8 2 4" xfId="38366" xr:uid="{B0351D01-1989-4BB3-9362-873E2E961499}"/>
    <cellStyle name="Normal 20 8 3" xfId="6534" xr:uid="{BB4FC388-F3F8-482E-BB9D-3EAC9491B0CB}"/>
    <cellStyle name="Normal 20 8 3 2" xfId="14914" xr:uid="{E878E2B1-B6D3-4D51-9BCA-71BC044F4F5B}"/>
    <cellStyle name="Normal 20 8 3 2 2" xfId="31674" xr:uid="{4EF3632B-B1FF-4021-AFA5-9D6BDA95A2BB}"/>
    <cellStyle name="Normal 20 8 3 2 3" xfId="48433" xr:uid="{2302A74D-DB37-4DC9-A532-EFAFC0269D7A}"/>
    <cellStyle name="Normal 20 8 3 3" xfId="23294" xr:uid="{52E68A5D-415E-4234-AB52-95BB09F29628}"/>
    <cellStyle name="Normal 20 8 3 4" xfId="40053" xr:uid="{5D700469-7453-415F-970D-B4F9A620C39B}"/>
    <cellStyle name="Normal 20 8 4" xfId="1984" xr:uid="{BDD9CA54-5C06-40BE-A5F6-7F7BF161F363}"/>
    <cellStyle name="Normal 20 8 4 2" xfId="10372" xr:uid="{390A1F3C-08C1-4853-A1E4-F1348B5954CB}"/>
    <cellStyle name="Normal 20 8 4 2 2" xfId="27132" xr:uid="{6AE9644C-59AD-4E5B-AD0E-CE8B8A0C365B}"/>
    <cellStyle name="Normal 20 8 4 2 3" xfId="43891" xr:uid="{3288D9FD-635A-45DB-BC67-C76F65ADA0BA}"/>
    <cellStyle name="Normal 20 8 4 3" xfId="18752" xr:uid="{AA7CBE3D-A3EB-41A4-B121-244B81B72A92}"/>
    <cellStyle name="Normal 20 8 4 4" xfId="35511" xr:uid="{16CCCAF8-263C-404D-A700-889BABCEADA4}"/>
    <cellStyle name="Normal 20 8 5" xfId="9847" xr:uid="{470CEC5B-2C1F-4248-978D-396C7C31C5EA}"/>
    <cellStyle name="Normal 20 8 5 2" xfId="26607" xr:uid="{395F7336-3DBE-4497-9E3B-47FD6E5642EE}"/>
    <cellStyle name="Normal 20 8 5 3" xfId="43366" xr:uid="{0F1FC125-3499-4283-9F13-C711DCC0828E}"/>
    <cellStyle name="Normal 20 8 6" xfId="18227" xr:uid="{0AD39B31-00E7-4D79-89CD-566B73C0591A}"/>
    <cellStyle name="Normal 20 8 7" xfId="34986" xr:uid="{D7E5B5E8-92FA-444D-BD72-B08567C0DFD7}"/>
    <cellStyle name="Normal 20 9" xfId="3563" xr:uid="{7FE47DC1-47CA-4C61-B45E-D21D351647C9}"/>
    <cellStyle name="Normal 20 9 2" xfId="11943" xr:uid="{06B26B12-04C0-4D9C-B6FE-FA830E88F024}"/>
    <cellStyle name="Normal 20 9 2 2" xfId="28703" xr:uid="{D7DC226E-047B-4824-B5D9-EA3E62E3B971}"/>
    <cellStyle name="Normal 20 9 2 3" xfId="45462" xr:uid="{199B1803-F951-4783-9D29-73C5B3C28AD9}"/>
    <cellStyle name="Normal 20 9 3" xfId="20323" xr:uid="{424ADE55-C837-4DEE-A064-542DB0DD1EBA}"/>
    <cellStyle name="Normal 20 9 4" xfId="37082" xr:uid="{BAC31704-F5B7-4C09-8442-CBE1E75CD541}"/>
    <cellStyle name="Normal 21" xfId="97" xr:uid="{6173ABA7-E8A5-4F32-8E73-3A1CB63A53ED}"/>
    <cellStyle name="Normal 21 10" xfId="5257" xr:uid="{88A5A9A1-D3B9-4036-AC16-393135A05671}"/>
    <cellStyle name="Normal 21 10 2" xfId="13637" xr:uid="{FE8ABF9E-6AA6-4013-9C24-587D80FDB21F}"/>
    <cellStyle name="Normal 21 10 2 2" xfId="30397" xr:uid="{94EBFE6D-052F-49A3-BF3C-D51A7C09C8E5}"/>
    <cellStyle name="Normal 21 10 2 3" xfId="47156" xr:uid="{C879A246-1E3C-49F5-A159-2C1FCC34962E}"/>
    <cellStyle name="Normal 21 10 3" xfId="22017" xr:uid="{D0053FA4-AE69-48C7-8500-D0FD6B5666E5}"/>
    <cellStyle name="Normal 21 10 4" xfId="38776" xr:uid="{48587C89-8758-498E-99E6-DCF4ACAB6C2F}"/>
    <cellStyle name="Normal 21 11" xfId="6923" xr:uid="{416E3AFB-D9EB-4197-B35E-CD393CE5E738}"/>
    <cellStyle name="Normal 21 11 2" xfId="15303" xr:uid="{D0720491-C3BF-453E-898A-6DF8081F795D}"/>
    <cellStyle name="Normal 21 11 2 2" xfId="32063" xr:uid="{1419E613-8B89-4C22-B5A6-F2AF2BA78E83}"/>
    <cellStyle name="Normal 21 11 2 3" xfId="48822" xr:uid="{8C6B672C-87EB-4311-83CF-11A38121848D}"/>
    <cellStyle name="Normal 21 11 3" xfId="23683" xr:uid="{4705AFDF-1DCF-4977-9A83-9337D8E6089C}"/>
    <cellStyle name="Normal 21 11 4" xfId="40442" xr:uid="{3E6C1B51-CDE4-4F77-9C9E-5DDCF164E6CA}"/>
    <cellStyle name="Normal 21 12" xfId="7329" xr:uid="{CC930D64-E0B0-4163-874B-3D34329B0AEF}"/>
    <cellStyle name="Normal 21 12 2" xfId="15709" xr:uid="{27B4BF59-EAA0-4162-A2D5-B61E065732F0}"/>
    <cellStyle name="Normal 21 12 2 2" xfId="32469" xr:uid="{F3A15C43-7AB6-4C07-9A78-E831752A8809}"/>
    <cellStyle name="Normal 21 12 2 3" xfId="49228" xr:uid="{511E8243-8C55-4811-B011-DFA159A735A4}"/>
    <cellStyle name="Normal 21 12 3" xfId="24089" xr:uid="{855DB4B4-5811-4888-9CB5-95D6FCE54A5A}"/>
    <cellStyle name="Normal 21 12 4" xfId="40848" xr:uid="{416D8445-992D-41F9-A852-03233DC64748}"/>
    <cellStyle name="Normal 21 13" xfId="7735" xr:uid="{22B871A7-9850-402F-8816-3BCCF2E63F36}"/>
    <cellStyle name="Normal 21 13 2" xfId="16115" xr:uid="{8D470EB9-7EFF-4D8B-88BF-7C214FA7B8DE}"/>
    <cellStyle name="Normal 21 13 2 2" xfId="32875" xr:uid="{78CB640F-4D32-40B8-B69D-D6DA750263C3}"/>
    <cellStyle name="Normal 21 13 2 3" xfId="49634" xr:uid="{8CF514B4-804B-432D-9020-72877E8EEE9E}"/>
    <cellStyle name="Normal 21 13 3" xfId="24495" xr:uid="{72A8FC9E-7523-45AD-B474-64E022AC8D82}"/>
    <cellStyle name="Normal 21 13 4" xfId="41254" xr:uid="{C14B63C1-D745-48F3-A093-B2AF726CC811}"/>
    <cellStyle name="Normal 21 14" xfId="8141" xr:uid="{4F582F7E-CEB4-4C9E-82A1-AEEF977A7861}"/>
    <cellStyle name="Normal 21 14 2" xfId="16521" xr:uid="{D474608D-4A63-4895-A54A-E03807D4E0CC}"/>
    <cellStyle name="Normal 21 14 2 2" xfId="33281" xr:uid="{0276D914-E50D-456B-BECA-CC2AC714C9DB}"/>
    <cellStyle name="Normal 21 14 2 3" xfId="50040" xr:uid="{48A39283-85E6-4995-AF3C-64C23CB441CB}"/>
    <cellStyle name="Normal 21 14 3" xfId="24901" xr:uid="{85525159-1E59-4862-A12D-F50F5133A1FB}"/>
    <cellStyle name="Normal 21 14 4" xfId="41660" xr:uid="{DD05D361-C1E3-43BE-8B1D-0D5E290A9C40}"/>
    <cellStyle name="Normal 21 15" xfId="1910" xr:uid="{155AE9CE-E65F-47A3-9BB4-8CDB1DBF3DBE}"/>
    <cellStyle name="Normal 21 15 2" xfId="10298" xr:uid="{ED9BD30F-2F87-4B1E-A8E8-A223CF4D5D2F}"/>
    <cellStyle name="Normal 21 15 2 2" xfId="27058" xr:uid="{B460789F-746F-4A07-806E-A70A5B3431EB}"/>
    <cellStyle name="Normal 21 15 2 3" xfId="43817" xr:uid="{9C04ED51-949B-46BF-B40D-ACC46C866358}"/>
    <cellStyle name="Normal 21 15 3" xfId="18678" xr:uid="{692BEE2B-3D02-4003-95F9-E1D6943E5A4F}"/>
    <cellStyle name="Normal 21 15 4" xfId="35437" xr:uid="{40167D67-B8B9-49A6-87E6-3D3D88EF2297}"/>
    <cellStyle name="Normal 21 16" xfId="8570" xr:uid="{E5A1D04C-EC45-4293-BE5D-E35BFF44A89E}"/>
    <cellStyle name="Normal 21 16 2" xfId="25330" xr:uid="{8B0EC6A5-442A-471C-B200-27E2B0A57BEF}"/>
    <cellStyle name="Normal 21 16 3" xfId="42089" xr:uid="{AE19CA1E-5E52-47AA-970B-4590E371744C}"/>
    <cellStyle name="Normal 21 17" xfId="16950" xr:uid="{C411160A-1239-4F12-866A-4C6B4B2A60B2}"/>
    <cellStyle name="Normal 21 18" xfId="33709" xr:uid="{4727A07D-796A-4AC1-A2C5-4ACE6C3FA919}"/>
    <cellStyle name="Normal 21 2" xfId="127" xr:uid="{07A639BC-A8F4-4BFD-A4A1-095B50D2F100}"/>
    <cellStyle name="Normal 21 2 10" xfId="7403" xr:uid="{DAB44A2B-493F-4554-ADAA-4F0306B1E208}"/>
    <cellStyle name="Normal 21 2 10 2" xfId="15783" xr:uid="{03255303-16AA-43BB-A50A-378F655F1755}"/>
    <cellStyle name="Normal 21 2 10 2 2" xfId="32543" xr:uid="{1D04D096-90E1-4B89-8F30-EB47CD6AE1D0}"/>
    <cellStyle name="Normal 21 2 10 2 3" xfId="49302" xr:uid="{B7BB8BA1-8F14-41CE-8CC2-7597C770DA78}"/>
    <cellStyle name="Normal 21 2 10 3" xfId="24163" xr:uid="{E917ED98-4D94-4DB3-BC1F-8EC5DC3E0016}"/>
    <cellStyle name="Normal 21 2 10 4" xfId="40922" xr:uid="{024846D9-07CF-4861-BC84-BB52BE1948E5}"/>
    <cellStyle name="Normal 21 2 11" xfId="7809" xr:uid="{1B8CC97E-6509-492E-99DC-FF4308B94773}"/>
    <cellStyle name="Normal 21 2 11 2" xfId="16189" xr:uid="{B69B6426-2E53-4FE7-9E60-FAA868C36D5E}"/>
    <cellStyle name="Normal 21 2 11 2 2" xfId="32949" xr:uid="{AE963725-CC59-4388-A712-5555AC634A8C}"/>
    <cellStyle name="Normal 21 2 11 2 3" xfId="49708" xr:uid="{C1A04081-8432-4A1F-B3C6-607E4AB2F219}"/>
    <cellStyle name="Normal 21 2 11 3" xfId="24569" xr:uid="{CED5CDD6-9F2D-4B65-993C-7AC1AF158EF4}"/>
    <cellStyle name="Normal 21 2 11 4" xfId="41328" xr:uid="{341D5493-0683-4C82-9230-C93927654604}"/>
    <cellStyle name="Normal 21 2 12" xfId="8215" xr:uid="{6B83FAB3-C529-4172-89BF-264F7B80FBAD}"/>
    <cellStyle name="Normal 21 2 12 2" xfId="16595" xr:uid="{FFC71C17-F393-40FD-86F7-F712222833DA}"/>
    <cellStyle name="Normal 21 2 12 2 2" xfId="33355" xr:uid="{E1D6960D-5C40-44F9-A9F4-28983E3DF0A6}"/>
    <cellStyle name="Normal 21 2 12 2 3" xfId="50114" xr:uid="{46B3D304-C7D5-47FD-B694-C66E4D2093AE}"/>
    <cellStyle name="Normal 21 2 12 3" xfId="24975" xr:uid="{109208CF-48BB-4B00-8B4E-D80D0E59F734}"/>
    <cellStyle name="Normal 21 2 12 4" xfId="41734" xr:uid="{996633FB-38D9-45AA-92DF-73DCBDE2A140}"/>
    <cellStyle name="Normal 21 2 13" xfId="1913" xr:uid="{1987B0FF-C2CC-466F-8CE8-9508886CE17A}"/>
    <cellStyle name="Normal 21 2 13 2" xfId="10301" xr:uid="{38F57093-DA65-410D-A7CE-8745A15AD82D}"/>
    <cellStyle name="Normal 21 2 13 2 2" xfId="27061" xr:uid="{2B132E73-9CA0-4724-914B-876328AC4A01}"/>
    <cellStyle name="Normal 21 2 13 2 3" xfId="43820" xr:uid="{460D9995-51C9-4239-84D9-BF7D73F0FE05}"/>
    <cellStyle name="Normal 21 2 13 3" xfId="18681" xr:uid="{FCD68AF5-4B22-4081-9CEF-373588C0767A}"/>
    <cellStyle name="Normal 21 2 13 4" xfId="35440" xr:uid="{1D3E3EFA-3568-4FC3-A531-D0139EFF8EC7}"/>
    <cellStyle name="Normal 21 2 14" xfId="8598" xr:uid="{3E96451C-0BEE-4B89-96DE-30F790CA4199}"/>
    <cellStyle name="Normal 21 2 14 2" xfId="25358" xr:uid="{E150FDDE-6FC1-4263-930F-6BB3556E0833}"/>
    <cellStyle name="Normal 21 2 14 3" xfId="42117" xr:uid="{340E1E73-C9DE-4152-8656-57AD965DE2A1}"/>
    <cellStyle name="Normal 21 2 15" xfId="16978" xr:uid="{285AF669-CAAC-4D42-A7DC-C399DE3DC271}"/>
    <cellStyle name="Normal 21 2 16" xfId="33737" xr:uid="{C35E1C5C-46CD-4765-A77E-322C77687171}"/>
    <cellStyle name="Normal 21 2 2" xfId="211" xr:uid="{67F8E037-743C-4944-B582-DA1782632A90}"/>
    <cellStyle name="Normal 21 2 2 10" xfId="8375" xr:uid="{C40270A8-7B75-41D3-8D88-26A2A5F7EEC4}"/>
    <cellStyle name="Normal 21 2 2 10 2" xfId="16755" xr:uid="{C9A024B2-AAAA-45D5-B8A6-B1D2BAB739D0}"/>
    <cellStyle name="Normal 21 2 2 10 2 2" xfId="33515" xr:uid="{8AFE07D4-5E77-4D9C-A3C3-E7417D31DFFC}"/>
    <cellStyle name="Normal 21 2 2 10 2 3" xfId="50274" xr:uid="{0B7586EB-F2BD-4C1C-B871-EEC4E90AD0EE}"/>
    <cellStyle name="Normal 21 2 2 10 3" xfId="25135" xr:uid="{B29683B9-61BA-4E93-A423-02F5626A7D5A}"/>
    <cellStyle name="Normal 21 2 2 10 4" xfId="41894" xr:uid="{029275A7-0002-4FA5-90CB-61DBBDDC63C1}"/>
    <cellStyle name="Normal 21 2 2 11" xfId="2091" xr:uid="{E110C81C-7C47-438C-A498-69D0D4449812}"/>
    <cellStyle name="Normal 21 2 2 11 2" xfId="10475" xr:uid="{A2550D35-B2E1-4EEE-94EA-6C1115486186}"/>
    <cellStyle name="Normal 21 2 2 11 2 2" xfId="27235" xr:uid="{AC22786D-4676-4A1E-B058-D721931403BE}"/>
    <cellStyle name="Normal 21 2 2 11 2 3" xfId="43994" xr:uid="{72A9E604-9465-499E-BD96-A2EDE4814FBD}"/>
    <cellStyle name="Normal 21 2 2 11 3" xfId="18855" xr:uid="{312BCCB0-7261-4912-8F74-DC92E2A0B736}"/>
    <cellStyle name="Normal 21 2 2 11 4" xfId="35614" xr:uid="{B5A16187-6433-49E3-87E3-BD93E2C51AC5}"/>
    <cellStyle name="Normal 21 2 2 12" xfId="8672" xr:uid="{910BEDDB-31F2-4A66-930E-BD28562705F6}"/>
    <cellStyle name="Normal 21 2 2 12 2" xfId="25432" xr:uid="{29786CD4-5EE8-42AB-A4CC-879ABEF137C5}"/>
    <cellStyle name="Normal 21 2 2 12 3" xfId="42191" xr:uid="{180B5CCF-A866-4B73-B9E7-472D80A923E8}"/>
    <cellStyle name="Normal 21 2 2 13" xfId="17052" xr:uid="{AF995516-8932-4EA8-9008-3FD549F4291E}"/>
    <cellStyle name="Normal 21 2 2 14" xfId="33811" xr:uid="{4FEC2C61-628A-43DF-A9DB-9B4D3B102A3E}"/>
    <cellStyle name="Normal 21 2 2 2" xfId="703" xr:uid="{0E43243F-977E-4022-B1D9-8F9B0B790400}"/>
    <cellStyle name="Normal 21 2 2 2 2" xfId="4098" xr:uid="{0045165D-1D51-4488-8EAA-93A6447A09E2}"/>
    <cellStyle name="Normal 21 2 2 2 2 2" xfId="12478" xr:uid="{57D22746-E6DF-4185-A2E7-D662F7C674AA}"/>
    <cellStyle name="Normal 21 2 2 2 2 2 2" xfId="29238" xr:uid="{1D96AE1E-BEAD-4ADA-A31A-8881D9163E97}"/>
    <cellStyle name="Normal 21 2 2 2 2 2 3" xfId="45997" xr:uid="{BC61FB1E-F5B1-49F0-9A0D-1EA8B259C6F0}"/>
    <cellStyle name="Normal 21 2 2 2 2 3" xfId="20858" xr:uid="{1D1A4576-DECE-4F9C-ADD3-5086E1D9D94E}"/>
    <cellStyle name="Normal 21 2 2 2 2 4" xfId="37617" xr:uid="{D688FA3E-EF42-42CE-9E2E-857147E378CD}"/>
    <cellStyle name="Normal 21 2 2 2 3" xfId="5785" xr:uid="{309960C2-B599-43AA-B052-D0747BD3C282}"/>
    <cellStyle name="Normal 21 2 2 2 3 2" xfId="14165" xr:uid="{D79C2624-2EA0-4C6E-BE49-AE073D98304C}"/>
    <cellStyle name="Normal 21 2 2 2 3 2 2" xfId="30925" xr:uid="{49C9DFBD-0200-49EB-8146-1A47A145A921}"/>
    <cellStyle name="Normal 21 2 2 2 3 2 3" xfId="47684" xr:uid="{50DFE6BB-F616-4777-82D6-2401B3152A19}"/>
    <cellStyle name="Normal 21 2 2 2 3 3" xfId="22545" xr:uid="{3C9A9813-EC09-4670-B888-831FF1BF6CF2}"/>
    <cellStyle name="Normal 21 2 2 2 3 4" xfId="39304" xr:uid="{EBD8FB30-7615-4A33-A08A-BB5CB87913B4}"/>
    <cellStyle name="Normal 21 2 2 2 4" xfId="2521" xr:uid="{DC89A092-3EF0-466A-8396-79A23575E6DF}"/>
    <cellStyle name="Normal 21 2 2 2 4 2" xfId="10901" xr:uid="{37B7DAA6-0061-4760-ADF4-D95558C1C46B}"/>
    <cellStyle name="Normal 21 2 2 2 4 2 2" xfId="27661" xr:uid="{568431EE-2F87-4AEB-9176-0E92A82ECA8B}"/>
    <cellStyle name="Normal 21 2 2 2 4 2 3" xfId="44420" xr:uid="{B1F8F71E-B707-4D50-862F-E7308A69FEE4}"/>
    <cellStyle name="Normal 21 2 2 2 4 3" xfId="19281" xr:uid="{FEDF86E1-6AE2-4737-AA80-BED6DFAEBE1D}"/>
    <cellStyle name="Normal 21 2 2 2 4 4" xfId="36040" xr:uid="{2CE7DA66-EAA9-439B-B3F9-CE68D38AD451}"/>
    <cellStyle name="Normal 21 2 2 2 5" xfId="9098" xr:uid="{BBD5F1E4-7C02-4748-A71B-7807482DB280}"/>
    <cellStyle name="Normal 21 2 2 2 5 2" xfId="25858" xr:uid="{8111704A-21C7-45D9-B507-18A9FEBE2282}"/>
    <cellStyle name="Normal 21 2 2 2 5 3" xfId="42617" xr:uid="{BA1FE0FD-AEEC-4C56-9303-A726585D658D}"/>
    <cellStyle name="Normal 21 2 2 2 6" xfId="17478" xr:uid="{BD02128C-D339-48B3-8276-5279F6A638E3}"/>
    <cellStyle name="Normal 21 2 2 2 7" xfId="34237" xr:uid="{FD93DAE4-CDA6-473D-B525-ADDE29DAD4F4}"/>
    <cellStyle name="Normal 21 2 2 3" xfId="1137" xr:uid="{8A104DC8-32C7-4C4C-9155-3A3528F8E5DF}"/>
    <cellStyle name="Normal 21 2 2 3 2" xfId="4526" xr:uid="{4AD82581-EAEC-437B-80D0-EBDD177A050B}"/>
    <cellStyle name="Normal 21 2 2 3 2 2" xfId="12906" xr:uid="{AFE70C26-A699-4A12-AB9D-D8C0F993C335}"/>
    <cellStyle name="Normal 21 2 2 3 2 2 2" xfId="29666" xr:uid="{1B4C9C20-CBE4-4E8A-895B-51A0F66906DD}"/>
    <cellStyle name="Normal 21 2 2 3 2 2 3" xfId="46425" xr:uid="{18FE2C87-6319-4DA1-BD1D-3E4E5EB15F99}"/>
    <cellStyle name="Normal 21 2 2 3 2 3" xfId="21286" xr:uid="{DDCEF15C-F127-4C95-80C0-04E098FDBF05}"/>
    <cellStyle name="Normal 21 2 2 3 2 4" xfId="38045" xr:uid="{9B11289C-722A-4F08-9013-5FC41660835A}"/>
    <cellStyle name="Normal 21 2 2 3 3" xfId="6213" xr:uid="{8ABE980F-53DB-43F8-86ED-D3787C07C7CD}"/>
    <cellStyle name="Normal 21 2 2 3 3 2" xfId="14593" xr:uid="{7289672E-CE46-414F-A0C5-090E591B4393}"/>
    <cellStyle name="Normal 21 2 2 3 3 2 2" xfId="31353" xr:uid="{95D72E05-F5A0-451A-B30B-F272C993C684}"/>
    <cellStyle name="Normal 21 2 2 3 3 2 3" xfId="48112" xr:uid="{774151F9-BB1C-46B2-BA52-9DD0D67FCAC4}"/>
    <cellStyle name="Normal 21 2 2 3 3 3" xfId="22973" xr:uid="{C384A84E-D32C-4E58-96C6-69C3310CE67D}"/>
    <cellStyle name="Normal 21 2 2 3 3 4" xfId="39732" xr:uid="{39A46906-6F4E-44EB-9E60-3FA20E012452}"/>
    <cellStyle name="Normal 21 2 2 3 4" xfId="2949" xr:uid="{5980EDC2-8D8C-4522-9B74-B6DDCE1DA7EB}"/>
    <cellStyle name="Normal 21 2 2 3 4 2" xfId="11329" xr:uid="{1F9D7554-E4C0-487D-B3A6-473ECEF1C231}"/>
    <cellStyle name="Normal 21 2 2 3 4 2 2" xfId="28089" xr:uid="{81672017-593D-4C35-9CA8-8242A58DA78D}"/>
    <cellStyle name="Normal 21 2 2 3 4 2 3" xfId="44848" xr:uid="{3ACCB4E2-505F-4FF1-B75A-FEE613BF9BC3}"/>
    <cellStyle name="Normal 21 2 2 3 4 3" xfId="19709" xr:uid="{2E92CD19-2E76-490B-BFBC-E88914BBB9AA}"/>
    <cellStyle name="Normal 21 2 2 3 4 4" xfId="36468" xr:uid="{04883FC7-BF00-4E50-8C5D-B31065822A2F}"/>
    <cellStyle name="Normal 21 2 2 3 5" xfId="9526" xr:uid="{F5D3477C-2366-4B28-A308-47138F984C03}"/>
    <cellStyle name="Normal 21 2 2 3 5 2" xfId="26286" xr:uid="{1AFDFE95-3EE9-4DA5-95EE-D5BEFC4610D2}"/>
    <cellStyle name="Normal 21 2 2 3 5 3" xfId="43045" xr:uid="{10002757-61F8-4970-9EC6-665FFD37AC83}"/>
    <cellStyle name="Normal 21 2 2 3 6" xfId="17906" xr:uid="{49DD9079-58F4-4B85-A30B-4313AA2BE18E}"/>
    <cellStyle name="Normal 21 2 2 3 7" xfId="34665" xr:uid="{0C4010C3-4D00-40E4-9DEC-78720F199E5C}"/>
    <cellStyle name="Normal 21 2 2 4" xfId="1675" xr:uid="{A9F1CCD5-4A4A-4E1D-ADEB-0ED8F656F4E0}"/>
    <cellStyle name="Normal 21 2 2 4 2" xfId="5064" xr:uid="{0B990D12-6974-41C9-82B0-D44B842FF25C}"/>
    <cellStyle name="Normal 21 2 2 4 2 2" xfId="13444" xr:uid="{519693C2-2D4C-4BE4-9D68-0E2B0CA7F625}"/>
    <cellStyle name="Normal 21 2 2 4 2 2 2" xfId="30204" xr:uid="{50F5D7FD-3E8D-4968-94D1-C80B021AEB0E}"/>
    <cellStyle name="Normal 21 2 2 4 2 2 3" xfId="46963" xr:uid="{25971FCC-956C-4F46-A3AB-12033E0BA1A8}"/>
    <cellStyle name="Normal 21 2 2 4 2 3" xfId="21824" xr:uid="{BAF7735C-08F4-4B49-B3ED-60079873B096}"/>
    <cellStyle name="Normal 21 2 2 4 2 4" xfId="38583" xr:uid="{910A8FA9-EF04-4DB5-B19E-6F422F6B965B}"/>
    <cellStyle name="Normal 21 2 2 4 3" xfId="6751" xr:uid="{48B182B4-A3EA-47BF-8AE6-7A8986BCAAD4}"/>
    <cellStyle name="Normal 21 2 2 4 3 2" xfId="15131" xr:uid="{41358981-C9D5-45BF-813E-6D67CF78563E}"/>
    <cellStyle name="Normal 21 2 2 4 3 2 2" xfId="31891" xr:uid="{E8F900D0-D45C-4FD1-9E09-C4903A7534B2}"/>
    <cellStyle name="Normal 21 2 2 4 3 2 3" xfId="48650" xr:uid="{3D45FD31-BB42-44C0-B376-899D0981A657}"/>
    <cellStyle name="Normal 21 2 2 4 3 3" xfId="23511" xr:uid="{84C6902E-1D80-4781-BA1D-EF25A2DAE960}"/>
    <cellStyle name="Normal 21 2 2 4 3 4" xfId="40270" xr:uid="{7E40EC11-C21C-4B32-982B-17A0D07A061C}"/>
    <cellStyle name="Normal 21 2 2 4 4" xfId="3375" xr:uid="{1D477CEE-704A-4CF3-9C13-8B140798D2F8}"/>
    <cellStyle name="Normal 21 2 2 4 4 2" xfId="11755" xr:uid="{75B6582D-0246-4F7E-9069-3E06D43D05E7}"/>
    <cellStyle name="Normal 21 2 2 4 4 2 2" xfId="28515" xr:uid="{505C1933-D4CF-449B-AEE6-742997D261E9}"/>
    <cellStyle name="Normal 21 2 2 4 4 2 3" xfId="45274" xr:uid="{135C6595-7848-4A3C-959C-4C9961763E1B}"/>
    <cellStyle name="Normal 21 2 2 4 4 3" xfId="20135" xr:uid="{239412C5-B8C5-433D-B0BA-C038E05E1A4F}"/>
    <cellStyle name="Normal 21 2 2 4 4 4" xfId="36894" xr:uid="{2DB1531F-71C2-4281-9EA0-CBE5DC42B23C}"/>
    <cellStyle name="Normal 21 2 2 4 5" xfId="10064" xr:uid="{9D3894DF-7509-43B5-A8F3-2B48ED4F5239}"/>
    <cellStyle name="Normal 21 2 2 4 5 2" xfId="26824" xr:uid="{CE7951FD-449B-45CA-89EF-F1ACC9B0D816}"/>
    <cellStyle name="Normal 21 2 2 4 5 3" xfId="43583" xr:uid="{F96CE64A-73D4-451A-859E-9E45809A5544}"/>
    <cellStyle name="Normal 21 2 2 4 6" xfId="18444" xr:uid="{D96D7996-44BA-46E8-98D1-4BC1325A4460}"/>
    <cellStyle name="Normal 21 2 2 4 7" xfId="35203" xr:uid="{0514CF30-EC6F-4275-96F1-33599A8F278C}"/>
    <cellStyle name="Normal 21 2 2 5" xfId="3794" xr:uid="{7027F58E-61EC-4B62-913A-26AB236FF894}"/>
    <cellStyle name="Normal 21 2 2 5 2" xfId="12174" xr:uid="{3E748B52-F1B7-433C-ACEE-2434E8DD1EBD}"/>
    <cellStyle name="Normal 21 2 2 5 2 2" xfId="28934" xr:uid="{ED432A63-D8CF-4E08-B87B-56CD20769319}"/>
    <cellStyle name="Normal 21 2 2 5 2 3" xfId="45693" xr:uid="{FD405AC8-9DBB-4FA4-B15E-E9C4B38B6D42}"/>
    <cellStyle name="Normal 21 2 2 5 3" xfId="20554" xr:uid="{FE42914F-44C8-46D0-9B46-199C140698E6}"/>
    <cellStyle name="Normal 21 2 2 5 4" xfId="37313" xr:uid="{06A08E67-EC43-4B54-B391-C1C324A73A45}"/>
    <cellStyle name="Normal 21 2 2 6" xfId="5359" xr:uid="{2A926FFC-A025-490B-A08B-E82385609B4C}"/>
    <cellStyle name="Normal 21 2 2 6 2" xfId="13739" xr:uid="{863D1640-344E-4E49-8CD5-0A3E265CC1E0}"/>
    <cellStyle name="Normal 21 2 2 6 2 2" xfId="30499" xr:uid="{009089EB-B7E9-4CFB-A641-18F4457612F6}"/>
    <cellStyle name="Normal 21 2 2 6 2 3" xfId="47258" xr:uid="{DF982EC4-C191-41B0-9FF9-193C7CA1CC94}"/>
    <cellStyle name="Normal 21 2 2 6 3" xfId="22119" xr:uid="{3340F2BC-6F93-402D-A633-A9233B9DB608}"/>
    <cellStyle name="Normal 21 2 2 6 4" xfId="38878" xr:uid="{A8FF925F-4B01-4F66-9C2E-0C1788F6A5DB}"/>
    <cellStyle name="Normal 21 2 2 7" xfId="7157" xr:uid="{974C6FC5-BA94-412A-8692-29BD54C2C439}"/>
    <cellStyle name="Normal 21 2 2 7 2" xfId="15537" xr:uid="{FDB02A24-E879-4150-9535-6AA4C3638B30}"/>
    <cellStyle name="Normal 21 2 2 7 2 2" xfId="32297" xr:uid="{F1E67BD3-AA3C-4831-A22E-DCD691917572}"/>
    <cellStyle name="Normal 21 2 2 7 2 3" xfId="49056" xr:uid="{98C1C87C-C42D-4E3A-951E-5FDA0EA1143D}"/>
    <cellStyle name="Normal 21 2 2 7 3" xfId="23917" xr:uid="{D3A1D42F-8CE2-4D65-B9D0-3DB91BE6EE58}"/>
    <cellStyle name="Normal 21 2 2 7 4" xfId="40676" xr:uid="{91E41D92-4D7B-4520-B5A7-EC18B49E69E4}"/>
    <cellStyle name="Normal 21 2 2 8" xfId="7563" xr:uid="{33A015DB-039F-4FB6-B7CE-7C082C378B24}"/>
    <cellStyle name="Normal 21 2 2 8 2" xfId="15943" xr:uid="{02A9B8B2-3A6E-45A9-86B4-00E1060B54C6}"/>
    <cellStyle name="Normal 21 2 2 8 2 2" xfId="32703" xr:uid="{B5A5264C-79C2-4158-928D-319275EE622E}"/>
    <cellStyle name="Normal 21 2 2 8 2 3" xfId="49462" xr:uid="{5DFABFC1-099D-417F-84F7-09273FAB9E85}"/>
    <cellStyle name="Normal 21 2 2 8 3" xfId="24323" xr:uid="{C485E644-237E-45F5-BA40-236947CA6186}"/>
    <cellStyle name="Normal 21 2 2 8 4" xfId="41082" xr:uid="{F8512063-11DC-432D-82B7-C1065C23A0D4}"/>
    <cellStyle name="Normal 21 2 2 9" xfId="7969" xr:uid="{705C449C-E264-45BB-B400-8F3AE1A0E599}"/>
    <cellStyle name="Normal 21 2 2 9 2" xfId="16349" xr:uid="{A9BC741D-1262-4B42-B18A-EFD20483B6E6}"/>
    <cellStyle name="Normal 21 2 2 9 2 2" xfId="33109" xr:uid="{CBFCDD86-08A4-4A04-9414-B42995B4DE54}"/>
    <cellStyle name="Normal 21 2 2 9 2 3" xfId="49868" xr:uid="{E0AAF5B5-EB59-410C-A716-02C77428C382}"/>
    <cellStyle name="Normal 21 2 2 9 3" xfId="24729" xr:uid="{16C35338-DE85-4A21-B403-B6FDD472DC42}"/>
    <cellStyle name="Normal 21 2 2 9 4" xfId="41488" xr:uid="{8D4CB184-834C-4938-8E1C-9DFB4C3AE936}"/>
    <cellStyle name="Normal 21 2 3" xfId="489" xr:uid="{10258392-625E-41EE-B47E-128F54694B81}"/>
    <cellStyle name="Normal 21 2 3 10" xfId="8486" xr:uid="{04AB3903-34D3-457E-BD8A-B625D6C1A8DF}"/>
    <cellStyle name="Normal 21 2 3 10 2" xfId="16866" xr:uid="{C9B12C49-7290-4181-91FF-B99AAA5D5671}"/>
    <cellStyle name="Normal 21 2 3 10 2 2" xfId="33626" xr:uid="{06BAC443-2369-4C5C-A530-1F4F4E443A7B}"/>
    <cellStyle name="Normal 21 2 3 10 2 3" xfId="50385" xr:uid="{49A47F22-9294-420E-8062-77D3CBDC39D3}"/>
    <cellStyle name="Normal 21 2 3 10 3" xfId="25246" xr:uid="{81363A2C-CF3F-49DE-B128-5B7CE621D418}"/>
    <cellStyle name="Normal 21 2 3 10 4" xfId="42005" xr:uid="{5F6C8DC4-B650-4DAC-9D1A-70099B41E2A6}"/>
    <cellStyle name="Normal 21 2 3 11" xfId="2318" xr:uid="{1008FBD0-BC78-405E-82AC-89671BEBC9F8}"/>
    <cellStyle name="Normal 21 2 3 11 2" xfId="10700" xr:uid="{69AFAE33-C213-4CF8-AA85-1DC3C2CA4BC2}"/>
    <cellStyle name="Normal 21 2 3 11 2 2" xfId="27460" xr:uid="{4A2C811D-F085-4049-AB4E-79B3FDA4EAEA}"/>
    <cellStyle name="Normal 21 2 3 11 2 3" xfId="44219" xr:uid="{E447FC18-4764-4ECD-94FB-D4758770AA4E}"/>
    <cellStyle name="Normal 21 2 3 11 3" xfId="19080" xr:uid="{CBBCDE7A-A8B1-4C08-A2D4-41A3CC450B23}"/>
    <cellStyle name="Normal 21 2 3 11 4" xfId="35839" xr:uid="{69CF5F4B-6DCA-455A-BF9D-0C811991A07C}"/>
    <cellStyle name="Normal 21 2 3 12" xfId="8897" xr:uid="{235E8790-522E-46B8-8901-C6D56BC42C30}"/>
    <cellStyle name="Normal 21 2 3 12 2" xfId="25657" xr:uid="{CB72D8F1-0ED2-480E-ABE8-29A3EC864053}"/>
    <cellStyle name="Normal 21 2 3 12 3" xfId="42416" xr:uid="{BB3ED72C-3C48-4967-A78B-FE2E73791F5A}"/>
    <cellStyle name="Normal 21 2 3 13" xfId="17277" xr:uid="{CBB0045D-6E18-425A-8BDD-140045A07D5F}"/>
    <cellStyle name="Normal 21 2 3 14" xfId="34036" xr:uid="{CEDFB9E7-E7FB-481B-81CE-7BA3F1950015}"/>
    <cellStyle name="Normal 21 2 3 2" xfId="928" xr:uid="{522727BD-C7FE-47CC-853B-160C865A556D}"/>
    <cellStyle name="Normal 21 2 3 2 2" xfId="4323" xr:uid="{BD529DD6-19E1-4FDE-8ACF-B503328EC08A}"/>
    <cellStyle name="Normal 21 2 3 2 2 2" xfId="12703" xr:uid="{6E1C308E-B5EB-4007-B5D6-A45467CA6C24}"/>
    <cellStyle name="Normal 21 2 3 2 2 2 2" xfId="29463" xr:uid="{5991A4E1-8F6D-4CF7-B35C-797CBB41523F}"/>
    <cellStyle name="Normal 21 2 3 2 2 2 3" xfId="46222" xr:uid="{4C096925-66CC-4461-8249-835241B1A861}"/>
    <cellStyle name="Normal 21 2 3 2 2 3" xfId="21083" xr:uid="{5F25BAF5-DFDA-4F91-A9DF-ADFA9A964409}"/>
    <cellStyle name="Normal 21 2 3 2 2 4" xfId="37842" xr:uid="{26C4179A-C41B-45FF-98D5-789A9BA467FD}"/>
    <cellStyle name="Normal 21 2 3 2 3" xfId="6010" xr:uid="{6F33EB2D-7F16-4ADD-9487-AFAFD42CDFCD}"/>
    <cellStyle name="Normal 21 2 3 2 3 2" xfId="14390" xr:uid="{BD427869-9E2C-456C-9C24-97CFC018F521}"/>
    <cellStyle name="Normal 21 2 3 2 3 2 2" xfId="31150" xr:uid="{57A19747-5081-4E7F-87F2-6D2D83E1B5F8}"/>
    <cellStyle name="Normal 21 2 3 2 3 2 3" xfId="47909" xr:uid="{3D51E440-6E81-4784-B66D-A2B8A0F31855}"/>
    <cellStyle name="Normal 21 2 3 2 3 3" xfId="22770" xr:uid="{AB6968A3-F4BA-482E-BB90-E54A154F2EFE}"/>
    <cellStyle name="Normal 21 2 3 2 3 4" xfId="39529" xr:uid="{B1656A21-2D64-4B6E-8BE1-0AA98BBF3DCD}"/>
    <cellStyle name="Normal 21 2 3 2 4" xfId="2746" xr:uid="{1E89DFE8-264C-4D75-8F73-88373FEBE897}"/>
    <cellStyle name="Normal 21 2 3 2 4 2" xfId="11126" xr:uid="{EF667652-8463-4C50-9948-84C111AAA820}"/>
    <cellStyle name="Normal 21 2 3 2 4 2 2" xfId="27886" xr:uid="{56098EEA-AB23-4CC5-90B5-1F9BD19137A0}"/>
    <cellStyle name="Normal 21 2 3 2 4 2 3" xfId="44645" xr:uid="{191A8FBB-128E-4B6F-8D0C-55E53F6DF726}"/>
    <cellStyle name="Normal 21 2 3 2 4 3" xfId="19506" xr:uid="{FEBFF03C-2F23-406A-B278-BAF3C172A464}"/>
    <cellStyle name="Normal 21 2 3 2 4 4" xfId="36265" xr:uid="{7B11ABC3-6BF4-42BC-8F54-CA09D065EBF4}"/>
    <cellStyle name="Normal 21 2 3 2 5" xfId="9323" xr:uid="{4C644541-86B5-4055-B6F7-10720DEFBB83}"/>
    <cellStyle name="Normal 21 2 3 2 5 2" xfId="26083" xr:uid="{84F67F7C-67DB-412D-B223-CF268F958506}"/>
    <cellStyle name="Normal 21 2 3 2 5 3" xfId="42842" xr:uid="{8FAB691C-DB31-47A2-A995-64B776AE4D18}"/>
    <cellStyle name="Normal 21 2 3 2 6" xfId="17703" xr:uid="{DA848C69-5D32-464F-AE49-B404D942E89C}"/>
    <cellStyle name="Normal 21 2 3 2 7" xfId="34462" xr:uid="{C1F84217-5ED7-4C7D-BB57-896BF7F2347F}"/>
    <cellStyle name="Normal 21 2 3 3" xfId="1362" xr:uid="{A0862EB7-F01B-4FB5-8A53-15206EDD1879}"/>
    <cellStyle name="Normal 21 2 3 3 2" xfId="4751" xr:uid="{F620DF3E-6B03-4F16-8370-2058D6138ACF}"/>
    <cellStyle name="Normal 21 2 3 3 2 2" xfId="13131" xr:uid="{DAC311ED-44D3-4500-93AE-B50D5A2242C0}"/>
    <cellStyle name="Normal 21 2 3 3 2 2 2" xfId="29891" xr:uid="{938A1D20-33CC-495F-90C8-F1860E4BE3D0}"/>
    <cellStyle name="Normal 21 2 3 3 2 2 3" xfId="46650" xr:uid="{03C06E7C-9660-47A8-9906-B5019F38B25F}"/>
    <cellStyle name="Normal 21 2 3 3 2 3" xfId="21511" xr:uid="{DEF4C4B2-2097-4CB1-A36B-FD9DF409DA5F}"/>
    <cellStyle name="Normal 21 2 3 3 2 4" xfId="38270" xr:uid="{7200C3D2-C294-4A3F-A425-D5D49CAD7358}"/>
    <cellStyle name="Normal 21 2 3 3 3" xfId="6438" xr:uid="{44C55E01-2EE9-4929-8DF4-54FC1870FC9D}"/>
    <cellStyle name="Normal 21 2 3 3 3 2" xfId="14818" xr:uid="{01EB3A4F-61A5-46FC-BCBC-76DDBBA054DD}"/>
    <cellStyle name="Normal 21 2 3 3 3 2 2" xfId="31578" xr:uid="{E4A04C83-3078-4259-9150-877C4CCB82AD}"/>
    <cellStyle name="Normal 21 2 3 3 3 2 3" xfId="48337" xr:uid="{15077014-5C15-40B8-AC3E-82E3B6A9491A}"/>
    <cellStyle name="Normal 21 2 3 3 3 3" xfId="23198" xr:uid="{30D64844-7965-4CC2-B1D1-5225C0913877}"/>
    <cellStyle name="Normal 21 2 3 3 3 4" xfId="39957" xr:uid="{850A6D30-CA40-4582-9AFB-F6ABEEEE4976}"/>
    <cellStyle name="Normal 21 2 3 3 4" xfId="3174" xr:uid="{ABC16266-2FF1-4EDB-8298-5E219A783D4C}"/>
    <cellStyle name="Normal 21 2 3 3 4 2" xfId="11554" xr:uid="{BCDCD999-2F9A-4C8D-889E-E64CEE021F2B}"/>
    <cellStyle name="Normal 21 2 3 3 4 2 2" xfId="28314" xr:uid="{9F2C06CE-CCD4-4A55-8838-B37CEB6D6E5E}"/>
    <cellStyle name="Normal 21 2 3 3 4 2 3" xfId="45073" xr:uid="{49FE327A-1139-4AC2-A18D-8C4BC18C7AD5}"/>
    <cellStyle name="Normal 21 2 3 3 4 3" xfId="19934" xr:uid="{27347E58-7B6E-40F3-B28E-1FD8F9B9E8C0}"/>
    <cellStyle name="Normal 21 2 3 3 4 4" xfId="36693" xr:uid="{21BB9EE3-8FFA-4311-9A28-18DBBCEF6154}"/>
    <cellStyle name="Normal 21 2 3 3 5" xfId="9751" xr:uid="{7185886E-A8CB-44EA-AD3D-5B7C66B46D22}"/>
    <cellStyle name="Normal 21 2 3 3 5 2" xfId="26511" xr:uid="{E6A7B722-5F15-4D21-8142-5794B0FC318D}"/>
    <cellStyle name="Normal 21 2 3 3 5 3" xfId="43270" xr:uid="{BF8A8E7A-4022-4E7D-8CDC-0D6AAB91234C}"/>
    <cellStyle name="Normal 21 2 3 3 6" xfId="18131" xr:uid="{0F8FE20A-C981-4F29-A7B0-CFA935CC63CB}"/>
    <cellStyle name="Normal 21 2 3 3 7" xfId="34890" xr:uid="{47997E0F-79E4-491A-AE39-70FC60901B86}"/>
    <cellStyle name="Normal 21 2 3 4" xfId="1786" xr:uid="{2EA48968-3EE8-4DB6-AC0F-28BD31545893}"/>
    <cellStyle name="Normal 21 2 3 4 2" xfId="5175" xr:uid="{1D9398A1-3A17-4B4B-98D7-2A94128FBF8B}"/>
    <cellStyle name="Normal 21 2 3 4 2 2" xfId="13555" xr:uid="{1A78B139-8FC6-4D45-82EC-6670EA1DC07E}"/>
    <cellStyle name="Normal 21 2 3 4 2 2 2" xfId="30315" xr:uid="{611B8C5B-9FC1-46A8-8C90-66C45E122A75}"/>
    <cellStyle name="Normal 21 2 3 4 2 2 3" xfId="47074" xr:uid="{7DFDB456-F769-42B3-BF7F-52615FBCD4DE}"/>
    <cellStyle name="Normal 21 2 3 4 2 3" xfId="21935" xr:uid="{C5CC1E72-10C1-4E57-BC20-78538CA9A2C0}"/>
    <cellStyle name="Normal 21 2 3 4 2 4" xfId="38694" xr:uid="{8FA58EEA-BF60-4D8E-A100-ECB2E73EAA10}"/>
    <cellStyle name="Normal 21 2 3 4 3" xfId="6862" xr:uid="{ACD3593D-0808-4056-95B9-00AE002451DF}"/>
    <cellStyle name="Normal 21 2 3 4 3 2" xfId="15242" xr:uid="{CAB7A75A-1446-44BA-AD38-DBB939FF26E3}"/>
    <cellStyle name="Normal 21 2 3 4 3 2 2" xfId="32002" xr:uid="{45012F3F-4130-4CB0-A8E0-AAF97554A0AF}"/>
    <cellStyle name="Normal 21 2 3 4 3 2 3" xfId="48761" xr:uid="{2818CBCE-E4DB-48C2-816F-40B459323F8E}"/>
    <cellStyle name="Normal 21 2 3 4 3 3" xfId="23622" xr:uid="{A532F584-6222-4013-9038-9473A94FEEE2}"/>
    <cellStyle name="Normal 21 2 3 4 3 4" xfId="40381" xr:uid="{E9F6C2B0-A571-4E8E-BEEB-44A4F90146B7}"/>
    <cellStyle name="Normal 21 2 3 4 4" xfId="3485" xr:uid="{A29D1765-1117-4708-B33E-7D8D5FCF111F}"/>
    <cellStyle name="Normal 21 2 3 4 4 2" xfId="11865" xr:uid="{5F5661C3-B84F-41ED-A8C4-852A38A4B9F7}"/>
    <cellStyle name="Normal 21 2 3 4 4 2 2" xfId="28625" xr:uid="{1486E1A5-49FB-4B28-AAF4-8B662600924A}"/>
    <cellStyle name="Normal 21 2 3 4 4 2 3" xfId="45384" xr:uid="{195620FB-3C4F-4BCD-B3B7-DE9D236C227A}"/>
    <cellStyle name="Normal 21 2 3 4 4 3" xfId="20245" xr:uid="{D60A4177-207A-4754-A986-A1A7F6A849BB}"/>
    <cellStyle name="Normal 21 2 3 4 4 4" xfId="37004" xr:uid="{A3782580-A9F8-4235-8ACF-6F02F13F7CC4}"/>
    <cellStyle name="Normal 21 2 3 4 5" xfId="10175" xr:uid="{906CA23F-5375-4F35-BB92-0C968E8A3FB5}"/>
    <cellStyle name="Normal 21 2 3 4 5 2" xfId="26935" xr:uid="{78F50476-2D12-4E41-B56B-F2F1C81457B8}"/>
    <cellStyle name="Normal 21 2 3 4 5 3" xfId="43694" xr:uid="{D88B2982-666F-42A5-A4E6-A7088111A99D}"/>
    <cellStyle name="Normal 21 2 3 4 6" xfId="18555" xr:uid="{2BEB1DEC-23DF-4D26-830D-66F782772690}"/>
    <cellStyle name="Normal 21 2 3 4 7" xfId="35314" xr:uid="{45787BDB-51D8-43FD-B0F3-5E58F0D4290A}"/>
    <cellStyle name="Normal 21 2 3 5" xfId="3905" xr:uid="{0282D152-E234-4D0F-9206-9415B6E2F011}"/>
    <cellStyle name="Normal 21 2 3 5 2" xfId="12285" xr:uid="{95B80F88-7166-400C-8472-B7A7BF5DCD73}"/>
    <cellStyle name="Normal 21 2 3 5 2 2" xfId="29045" xr:uid="{7991A6E4-581F-467C-B531-ED0CDF262903}"/>
    <cellStyle name="Normal 21 2 3 5 2 3" xfId="45804" xr:uid="{96798349-66D9-4A40-864B-6BA0F2059C2E}"/>
    <cellStyle name="Normal 21 2 3 5 3" xfId="20665" xr:uid="{FFA1E432-2971-40DC-A63E-486F8195F480}"/>
    <cellStyle name="Normal 21 2 3 5 4" xfId="37424" xr:uid="{D85EFA83-EA77-4289-B186-5405F009FB0E}"/>
    <cellStyle name="Normal 21 2 3 6" xfId="5584" xr:uid="{C096037E-E6CD-4521-882E-12976D032470}"/>
    <cellStyle name="Normal 21 2 3 6 2" xfId="13964" xr:uid="{3964E9A2-BB36-432C-84D0-CF2B7E711990}"/>
    <cellStyle name="Normal 21 2 3 6 2 2" xfId="30724" xr:uid="{654E3D9D-720D-482F-BBF7-1248FC189D5B}"/>
    <cellStyle name="Normal 21 2 3 6 2 3" xfId="47483" xr:uid="{7C0406D3-B0AC-4E76-BE30-6D7757B09B70}"/>
    <cellStyle name="Normal 21 2 3 6 3" xfId="22344" xr:uid="{AF70131C-96EE-4833-972C-2CEE79A4CF79}"/>
    <cellStyle name="Normal 21 2 3 6 4" xfId="39103" xr:uid="{62D9C7AA-9668-4153-8AAE-39C6772117EA}"/>
    <cellStyle name="Normal 21 2 3 7" xfId="7268" xr:uid="{D9908B08-9F3C-4269-9EE5-4F8F6056CF92}"/>
    <cellStyle name="Normal 21 2 3 7 2" xfId="15648" xr:uid="{E34ABB6E-235A-4A03-92DC-6E0926705767}"/>
    <cellStyle name="Normal 21 2 3 7 2 2" xfId="32408" xr:uid="{1B139BF2-3D82-4600-9374-819F6F0F0053}"/>
    <cellStyle name="Normal 21 2 3 7 2 3" xfId="49167" xr:uid="{26E1D9A0-2DDE-42C0-83BB-270AD2CEEE3E}"/>
    <cellStyle name="Normal 21 2 3 7 3" xfId="24028" xr:uid="{34B2A44D-2E8F-4D81-AB99-3791ED0201C0}"/>
    <cellStyle name="Normal 21 2 3 7 4" xfId="40787" xr:uid="{4BB12502-4587-4A4D-837F-99BBFB38AD5B}"/>
    <cellStyle name="Normal 21 2 3 8" xfId="7674" xr:uid="{7EF88943-3841-4FDB-81AA-9B8040C453A1}"/>
    <cellStyle name="Normal 21 2 3 8 2" xfId="16054" xr:uid="{B26C1044-6AE5-41D7-B132-981F8EB21BE7}"/>
    <cellStyle name="Normal 21 2 3 8 2 2" xfId="32814" xr:uid="{F876E9D6-B316-4652-B8DF-D011CE6618E7}"/>
    <cellStyle name="Normal 21 2 3 8 2 3" xfId="49573" xr:uid="{837035AC-6425-4EE2-8160-8C64EBB21FB6}"/>
    <cellStyle name="Normal 21 2 3 8 3" xfId="24434" xr:uid="{E088D8A5-BD23-45BD-8702-B842E1056F2A}"/>
    <cellStyle name="Normal 21 2 3 8 4" xfId="41193" xr:uid="{B7244B87-5459-426B-AEED-DCD4FE6956B9}"/>
    <cellStyle name="Normal 21 2 3 9" xfId="8080" xr:uid="{4E2F48CF-2E4D-4789-B185-597E82590902}"/>
    <cellStyle name="Normal 21 2 3 9 2" xfId="16460" xr:uid="{4617F2F4-DAA3-4744-804B-4F5D0ABF3710}"/>
    <cellStyle name="Normal 21 2 3 9 2 2" xfId="33220" xr:uid="{36CA77E5-5CB1-4544-B709-E97C9C7D0DEC}"/>
    <cellStyle name="Normal 21 2 3 9 2 3" xfId="49979" xr:uid="{BC149612-01C4-4791-80FD-7B282335EFF0}"/>
    <cellStyle name="Normal 21 2 3 9 3" xfId="24840" xr:uid="{35899716-65A1-4B0D-9E84-E5071856B7BF}"/>
    <cellStyle name="Normal 21 2 3 9 4" xfId="41599" xr:uid="{C806A306-9CCC-4DAC-AD62-860D8B070D5C}"/>
    <cellStyle name="Normal 21 2 4" xfId="629" xr:uid="{F4A6736F-27A2-45CA-BE18-00C9B82BD452}"/>
    <cellStyle name="Normal 21 2 4 2" xfId="4024" xr:uid="{3690AED3-7C71-4255-A1E4-96E9D3A19EB5}"/>
    <cellStyle name="Normal 21 2 4 2 2" xfId="12404" xr:uid="{6FD25A7D-638C-4263-A5C9-A118B404F26D}"/>
    <cellStyle name="Normal 21 2 4 2 2 2" xfId="29164" xr:uid="{51A1D6C3-89CC-4F9C-9889-3EB8B8968B44}"/>
    <cellStyle name="Normal 21 2 4 2 2 3" xfId="45923" xr:uid="{6FE8FC3D-66FF-458D-A814-C064E5AADA55}"/>
    <cellStyle name="Normal 21 2 4 2 3" xfId="20784" xr:uid="{D53E828D-1FCF-406B-BCEE-42C22324C68A}"/>
    <cellStyle name="Normal 21 2 4 2 4" xfId="37543" xr:uid="{B0DAFA7C-1BF8-4372-A104-E7CC4CBEE864}"/>
    <cellStyle name="Normal 21 2 4 3" xfId="5711" xr:uid="{BEA217B7-BDB1-40F6-A35E-C7D9BC161B7C}"/>
    <cellStyle name="Normal 21 2 4 3 2" xfId="14091" xr:uid="{7678E4A9-07ED-4F8C-81B4-FD28540FAC0C}"/>
    <cellStyle name="Normal 21 2 4 3 2 2" xfId="30851" xr:uid="{0C231448-BF72-4964-B27E-C969A8A1DAEF}"/>
    <cellStyle name="Normal 21 2 4 3 2 3" xfId="47610" xr:uid="{F8ADB969-BE28-47D3-8A40-7A293C041D02}"/>
    <cellStyle name="Normal 21 2 4 3 3" xfId="22471" xr:uid="{2C902DC6-076B-4CBA-A1E3-8683CDCCF442}"/>
    <cellStyle name="Normal 21 2 4 3 4" xfId="39230" xr:uid="{1C56A78D-82AA-4F12-9F33-D6AE752400A3}"/>
    <cellStyle name="Normal 21 2 4 4" xfId="2447" xr:uid="{DE51474D-9AAD-4838-BBB1-856FD12F18E9}"/>
    <cellStyle name="Normal 21 2 4 4 2" xfId="10827" xr:uid="{84C9489A-B333-42F1-84A6-FFB413AF5C25}"/>
    <cellStyle name="Normal 21 2 4 4 2 2" xfId="27587" xr:uid="{03DD1E02-4BC8-41ED-B71B-FFFF6469995D}"/>
    <cellStyle name="Normal 21 2 4 4 2 3" xfId="44346" xr:uid="{1BFE663D-E0C0-4049-9ED9-F4E27FDEE41B}"/>
    <cellStyle name="Normal 21 2 4 4 3" xfId="19207" xr:uid="{CEFEA745-D399-465E-9482-13B552F96675}"/>
    <cellStyle name="Normal 21 2 4 4 4" xfId="35966" xr:uid="{1B6EEEB9-3C7C-44F9-AD5C-3B98286E4397}"/>
    <cellStyle name="Normal 21 2 4 5" xfId="9024" xr:uid="{C65BE94C-79C0-4E31-87B5-35C77967E3BB}"/>
    <cellStyle name="Normal 21 2 4 5 2" xfId="25784" xr:uid="{23D76B40-2B16-4108-8710-30CB199826F0}"/>
    <cellStyle name="Normal 21 2 4 5 3" xfId="42543" xr:uid="{2059EE51-D71F-4845-A9B3-D4F0943754F1}"/>
    <cellStyle name="Normal 21 2 4 6" xfId="17404" xr:uid="{EDFF9484-54B7-4074-9E7B-91A11148E73F}"/>
    <cellStyle name="Normal 21 2 4 7" xfId="34163" xr:uid="{80990E73-0118-4E1A-9FA9-696B786949F2}"/>
    <cellStyle name="Normal 21 2 5" xfId="1063" xr:uid="{71439020-4630-4083-B20F-4EDBD9BC98A7}"/>
    <cellStyle name="Normal 21 2 5 2" xfId="4452" xr:uid="{DF304B66-E43B-47E2-A5F5-9C94A3E6753E}"/>
    <cellStyle name="Normal 21 2 5 2 2" xfId="12832" xr:uid="{5111EF7A-9D04-4780-9F0B-2BA421FDCD8E}"/>
    <cellStyle name="Normal 21 2 5 2 2 2" xfId="29592" xr:uid="{12A76883-33B4-4270-BE76-CAEB9C3B3D8E}"/>
    <cellStyle name="Normal 21 2 5 2 2 3" xfId="46351" xr:uid="{5323B230-0907-4FE5-B081-FFA51A73A280}"/>
    <cellStyle name="Normal 21 2 5 2 3" xfId="21212" xr:uid="{7197B998-70D8-4418-A9E2-07B04B86C30F}"/>
    <cellStyle name="Normal 21 2 5 2 4" xfId="37971" xr:uid="{7F4DF269-06B7-4358-A855-4205FE8B861C}"/>
    <cellStyle name="Normal 21 2 5 3" xfId="6139" xr:uid="{76481A7F-25E3-4B6C-A23C-242E280AEEA6}"/>
    <cellStyle name="Normal 21 2 5 3 2" xfId="14519" xr:uid="{6EFF33B1-2FFE-40CE-9107-B8D6DC11CD00}"/>
    <cellStyle name="Normal 21 2 5 3 2 2" xfId="31279" xr:uid="{1FBC1D4D-CE1E-453C-B7C8-7C6BB7D46498}"/>
    <cellStyle name="Normal 21 2 5 3 2 3" xfId="48038" xr:uid="{3CFB436C-23F8-4E2D-80D5-B83071E4EC60}"/>
    <cellStyle name="Normal 21 2 5 3 3" xfId="22899" xr:uid="{CB8BC0A2-46E1-45AE-9B3B-262BB81FA229}"/>
    <cellStyle name="Normal 21 2 5 3 4" xfId="39658" xr:uid="{14D3E851-02EC-48AB-AB86-A074366521F0}"/>
    <cellStyle name="Normal 21 2 5 4" xfId="2875" xr:uid="{37DFCCE8-8FAA-4FB3-9D82-A8E52B718BBE}"/>
    <cellStyle name="Normal 21 2 5 4 2" xfId="11255" xr:uid="{E82EEAF7-CE6A-4EE6-AC33-CA9F8D617F8A}"/>
    <cellStyle name="Normal 21 2 5 4 2 2" xfId="28015" xr:uid="{22686867-DBD2-4C8F-B0D4-0183C9483CD2}"/>
    <cellStyle name="Normal 21 2 5 4 2 3" xfId="44774" xr:uid="{202F2238-73DE-4583-B95A-66A2DCE9448B}"/>
    <cellStyle name="Normal 21 2 5 4 3" xfId="19635" xr:uid="{67891409-E574-4F9C-9556-E936C92D2293}"/>
    <cellStyle name="Normal 21 2 5 4 4" xfId="36394" xr:uid="{5CD64886-2F69-416E-BEA0-D1C3FA1DDBD4}"/>
    <cellStyle name="Normal 21 2 5 5" xfId="9452" xr:uid="{3EF96574-3879-4E7C-9107-429498C33557}"/>
    <cellStyle name="Normal 21 2 5 5 2" xfId="26212" xr:uid="{F96ADAD6-BD8A-4F75-A480-E1E7DA98F8D2}"/>
    <cellStyle name="Normal 21 2 5 5 3" xfId="42971" xr:uid="{3F61ED3A-0D86-4024-BBC5-72BB6C043D86}"/>
    <cellStyle name="Normal 21 2 5 6" xfId="17832" xr:uid="{30FF2E9B-F25C-4073-AB93-F411AA9D6A88}"/>
    <cellStyle name="Normal 21 2 5 7" xfId="34591" xr:uid="{780F8088-3D35-4280-8A08-23181A25C978}"/>
    <cellStyle name="Normal 21 2 6" xfId="1515" xr:uid="{B91930FD-8E97-43D5-B26C-F085859FD319}"/>
    <cellStyle name="Normal 21 2 6 2" xfId="4904" xr:uid="{1F0C987F-2B3A-43F1-8A59-55A6DAAF241A}"/>
    <cellStyle name="Normal 21 2 6 2 2" xfId="13284" xr:uid="{1157FD33-DDD6-41FD-B23E-7DDB951C0A8C}"/>
    <cellStyle name="Normal 21 2 6 2 2 2" xfId="30044" xr:uid="{E5668E1F-A261-4F9F-B5F3-1ACE37997BFC}"/>
    <cellStyle name="Normal 21 2 6 2 2 3" xfId="46803" xr:uid="{B162BBF5-B369-474A-9A60-17412B7FCAE3}"/>
    <cellStyle name="Normal 21 2 6 2 3" xfId="21664" xr:uid="{AB88F638-70B8-4129-BC2D-90FC71A69540}"/>
    <cellStyle name="Normal 21 2 6 2 4" xfId="38423" xr:uid="{98BFA36E-7B5A-4CAF-8329-E624BAFAC19B}"/>
    <cellStyle name="Normal 21 2 6 3" xfId="6591" xr:uid="{B91DDCD4-ECD3-4A89-8B94-6FA9CBBE7F5E}"/>
    <cellStyle name="Normal 21 2 6 3 2" xfId="14971" xr:uid="{30D03080-03C8-40EA-932C-6E8E12E838F7}"/>
    <cellStyle name="Normal 21 2 6 3 2 2" xfId="31731" xr:uid="{7B41C25A-7151-4D05-B864-C48CE12B0F46}"/>
    <cellStyle name="Normal 21 2 6 3 2 3" xfId="48490" xr:uid="{DC4D5CD7-7291-40E8-993A-048324112865}"/>
    <cellStyle name="Normal 21 2 6 3 3" xfId="23351" xr:uid="{59A56BBD-5BC3-40EB-8D4D-0B3D1369150F}"/>
    <cellStyle name="Normal 21 2 6 3 4" xfId="40110" xr:uid="{59B1AFDD-EE3E-44B6-8536-D80B49AB195D}"/>
    <cellStyle name="Normal 21 2 6 4" xfId="2014" xr:uid="{96A2D42C-3D1A-468E-892B-A1585C7FD080}"/>
    <cellStyle name="Normal 21 2 6 4 2" xfId="10401" xr:uid="{211C69B6-F890-4B7F-AB67-9202515653D2}"/>
    <cellStyle name="Normal 21 2 6 4 2 2" xfId="27161" xr:uid="{469FF20A-5BE7-46A0-8E15-232F91C338E3}"/>
    <cellStyle name="Normal 21 2 6 4 2 3" xfId="43920" xr:uid="{E4DDA1A2-E7DB-466B-8FF9-4D5AA1F20D5E}"/>
    <cellStyle name="Normal 21 2 6 4 3" xfId="18781" xr:uid="{C18A101C-DAF4-4955-B950-2F8F08A78E6C}"/>
    <cellStyle name="Normal 21 2 6 4 4" xfId="35540" xr:uid="{CF4112B7-7011-47EC-BB40-A0095FB1774C}"/>
    <cellStyle name="Normal 21 2 6 5" xfId="9904" xr:uid="{28488EA0-2E68-4651-97D4-2F1D8C7A5A7C}"/>
    <cellStyle name="Normal 21 2 6 5 2" xfId="26664" xr:uid="{CAEE3EE6-F6B6-4013-B03D-A5E5E7CA4909}"/>
    <cellStyle name="Normal 21 2 6 5 3" xfId="43423" xr:uid="{10B4E4C4-0ECA-49EA-803B-73946130B642}"/>
    <cellStyle name="Normal 21 2 6 6" xfId="18284" xr:uid="{15905A51-1E08-4471-A46C-FD5F2D189996}"/>
    <cellStyle name="Normal 21 2 6 7" xfId="35043" xr:uid="{8BBF869E-1D5A-4701-A6C9-E72A3EDFA73E}"/>
    <cellStyle name="Normal 21 2 7" xfId="3633" xr:uid="{B3018949-AADF-45F9-A73E-32D7803F36CE}"/>
    <cellStyle name="Normal 21 2 7 2" xfId="12013" xr:uid="{4052BE49-65E8-428F-949F-08929E8F7672}"/>
    <cellStyle name="Normal 21 2 7 2 2" xfId="28773" xr:uid="{B9D21F33-FA2D-4208-9CF5-84D8AAEBF152}"/>
    <cellStyle name="Normal 21 2 7 2 3" xfId="45532" xr:uid="{174E630E-C3BC-4E3E-BD48-4847CB3D8E41}"/>
    <cellStyle name="Normal 21 2 7 3" xfId="20393" xr:uid="{0247D120-CB60-40AD-819A-4065B1FB3468}"/>
    <cellStyle name="Normal 21 2 7 4" xfId="37152" xr:uid="{E6E69AA4-72B8-4B4F-B5EE-FAD4E6E75EFA}"/>
    <cellStyle name="Normal 21 2 8" xfId="5285" xr:uid="{A124A010-7543-4426-BE29-B4668AB116C6}"/>
    <cellStyle name="Normal 21 2 8 2" xfId="13665" xr:uid="{D253CA8E-8BDA-4D47-A4D9-BA01035EE8F3}"/>
    <cellStyle name="Normal 21 2 8 2 2" xfId="30425" xr:uid="{1CF36DFB-A2E3-4804-84BB-5A997E9D12F8}"/>
    <cellStyle name="Normal 21 2 8 2 3" xfId="47184" xr:uid="{1D6369F7-A18D-454D-A408-717BFCC11CE4}"/>
    <cellStyle name="Normal 21 2 8 3" xfId="22045" xr:uid="{5726B1D9-2301-4C0D-BA76-45C896B23D8E}"/>
    <cellStyle name="Normal 21 2 8 4" xfId="38804" xr:uid="{4755F111-2249-4750-8DB8-56901981BD18}"/>
    <cellStyle name="Normal 21 2 9" xfId="6997" xr:uid="{56F6F42B-80CA-4FB8-9A55-E6AD8BDCE650}"/>
    <cellStyle name="Normal 21 2 9 2" xfId="15377" xr:uid="{159F3D59-9D70-4C89-B627-306FD7AC228E}"/>
    <cellStyle name="Normal 21 2 9 2 2" xfId="32137" xr:uid="{599A36D1-7D4A-4456-B4C2-9460CC88DB29}"/>
    <cellStyle name="Normal 21 2 9 2 3" xfId="48896" xr:uid="{34CAE9CF-03C2-43D1-9C45-863C14F88A40}"/>
    <cellStyle name="Normal 21 2 9 3" xfId="23757" xr:uid="{D1A0371B-4C42-4387-943D-EEEE7ABE3CCB}"/>
    <cellStyle name="Normal 21 2 9 4" xfId="40516" xr:uid="{B2FE37A4-A862-45CF-AE64-6CB4CBC4C0D8}"/>
    <cellStyle name="Normal 21 3" xfId="183" xr:uid="{0B56C448-2E60-4FE8-9CBE-2FD4B19E3B8A}"/>
    <cellStyle name="Normal 21 3 10" xfId="7461" xr:uid="{13061E82-F209-4AD9-93BE-585C8B11E194}"/>
    <cellStyle name="Normal 21 3 10 2" xfId="15841" xr:uid="{141647CE-3E0B-4EB6-B3A4-9461FE55D833}"/>
    <cellStyle name="Normal 21 3 10 2 2" xfId="32601" xr:uid="{DC48C76D-D459-4DD5-980E-600F93BDB7C4}"/>
    <cellStyle name="Normal 21 3 10 2 3" xfId="49360" xr:uid="{4722399E-A1E8-464D-8707-952BCA74CD19}"/>
    <cellStyle name="Normal 21 3 10 3" xfId="24221" xr:uid="{852F81D4-DE10-40F4-8D8F-E66F926E0C80}"/>
    <cellStyle name="Normal 21 3 10 4" xfId="40980" xr:uid="{74738EF8-3D68-45F4-99E5-32013215FBD1}"/>
    <cellStyle name="Normal 21 3 11" xfId="7867" xr:uid="{E4A470AF-8939-493D-843A-93C93A1A3373}"/>
    <cellStyle name="Normal 21 3 11 2" xfId="16247" xr:uid="{6094C0D2-325E-48E7-9D35-429CBA4C9C24}"/>
    <cellStyle name="Normal 21 3 11 2 2" xfId="33007" xr:uid="{752E0CE1-D0F1-4A03-9AC9-3839A56C550F}"/>
    <cellStyle name="Normal 21 3 11 2 3" xfId="49766" xr:uid="{F4E45769-12E7-4966-B6AB-792C611A01CD}"/>
    <cellStyle name="Normal 21 3 11 3" xfId="24627" xr:uid="{611729E7-ADDB-407B-85DD-8192DC34024F}"/>
    <cellStyle name="Normal 21 3 11 4" xfId="41386" xr:uid="{13490179-D0DE-4C25-9BC8-12CEBD79C4A3}"/>
    <cellStyle name="Normal 21 3 12" xfId="8273" xr:uid="{39CFB2A5-D9DA-4389-89BB-EBE2C592CBBC}"/>
    <cellStyle name="Normal 21 3 12 2" xfId="16653" xr:uid="{BEAAF43F-2460-4797-A59A-52F2A42063B3}"/>
    <cellStyle name="Normal 21 3 12 2 2" xfId="33413" xr:uid="{02A59C56-976B-4D57-BB07-77D0E68D1489}"/>
    <cellStyle name="Normal 21 3 12 2 3" xfId="50172" xr:uid="{BA5CF7C1-259B-4DC8-BEFA-34CC4307017B}"/>
    <cellStyle name="Normal 21 3 12 3" xfId="25033" xr:uid="{F4CF6B77-C8A7-4477-BECC-AFBC85278342}"/>
    <cellStyle name="Normal 21 3 12 4" xfId="41792" xr:uid="{0F88F437-F045-4B5F-87AA-47BF3ABA8A92}"/>
    <cellStyle name="Normal 21 3 13" xfId="1960" xr:uid="{117F6EEC-45B0-4503-B819-2FC54A188A28}"/>
    <cellStyle name="Normal 21 3 13 2" xfId="10348" xr:uid="{DFC23D6C-77BD-43E9-A622-3400F1EAA242}"/>
    <cellStyle name="Normal 21 3 13 2 2" xfId="27108" xr:uid="{3D342E89-00B8-482D-BD4B-54F76CD7A9B5}"/>
    <cellStyle name="Normal 21 3 13 2 3" xfId="43867" xr:uid="{93CE20ED-9EF0-495F-BDD0-AB0BF277DD18}"/>
    <cellStyle name="Normal 21 3 13 3" xfId="18728" xr:uid="{1F992A62-3F46-48CA-879A-AB3C16AFCE24}"/>
    <cellStyle name="Normal 21 3 13 4" xfId="35487" xr:uid="{12104EE6-A9D2-4E0A-91FF-80E97871B11C}"/>
    <cellStyle name="Normal 21 3 14" xfId="8644" xr:uid="{47933F44-D20A-47FE-BCED-AEF094E94429}"/>
    <cellStyle name="Normal 21 3 14 2" xfId="25404" xr:uid="{F0C96444-2D2C-4BB9-BBF2-B7E49A2165AC}"/>
    <cellStyle name="Normal 21 3 14 3" xfId="42163" xr:uid="{B8B984E4-2A64-4AC3-AA97-70C8AE5A022D}"/>
    <cellStyle name="Normal 21 3 15" xfId="17024" xr:uid="{EC28A06C-C11A-4128-ACD3-1ACAB7B711EC}"/>
    <cellStyle name="Normal 21 3 16" xfId="33783" xr:uid="{855026BB-36A6-4FF8-9748-C5A9D5B2F673}"/>
    <cellStyle name="Normal 21 3 2" xfId="490" xr:uid="{D2D04C85-DD2E-4749-B05E-6FCA416DAE5D}"/>
    <cellStyle name="Normal 21 3 2 10" xfId="8376" xr:uid="{6A8CC7BB-0C14-42B0-A734-09FF8B9B3246}"/>
    <cellStyle name="Normal 21 3 2 10 2" xfId="16756" xr:uid="{923FC2D3-F9A4-4115-A009-4E725383338E}"/>
    <cellStyle name="Normal 21 3 2 10 2 2" xfId="33516" xr:uid="{7BBFD0C2-34FC-43FC-9F5D-D85910D202DB}"/>
    <cellStyle name="Normal 21 3 2 10 2 3" xfId="50275" xr:uid="{7FAF5F5D-4A51-4543-A465-55F4C7904E92}"/>
    <cellStyle name="Normal 21 3 2 10 3" xfId="25136" xr:uid="{F9E17CB0-7D59-4A2A-B52A-CB707F22A7CF}"/>
    <cellStyle name="Normal 21 3 2 10 4" xfId="41895" xr:uid="{928A2448-77DB-4CE8-95F1-ACF3CE231FA2}"/>
    <cellStyle name="Normal 21 3 2 11" xfId="2319" xr:uid="{6EFB5A22-D236-4FF0-915C-0C2CCB3F0C04}"/>
    <cellStyle name="Normal 21 3 2 11 2" xfId="10701" xr:uid="{3F06E21D-28D6-4C18-9580-901C42CD50EC}"/>
    <cellStyle name="Normal 21 3 2 11 2 2" xfId="27461" xr:uid="{BC2EBDAF-EFDE-40CB-9A19-A142E102C615}"/>
    <cellStyle name="Normal 21 3 2 11 2 3" xfId="44220" xr:uid="{1A7FCB2C-5874-43E4-A2D6-A553CFE16B80}"/>
    <cellStyle name="Normal 21 3 2 11 3" xfId="19081" xr:uid="{5C0126AB-54DF-4A2A-854B-7584AE3970BD}"/>
    <cellStyle name="Normal 21 3 2 11 4" xfId="35840" xr:uid="{5AD4C2DE-F2DC-4038-AB8E-10B650E1BE31}"/>
    <cellStyle name="Normal 21 3 2 12" xfId="8898" xr:uid="{5CBF7C3C-2D24-46A8-A065-0E5DC2A657AB}"/>
    <cellStyle name="Normal 21 3 2 12 2" xfId="25658" xr:uid="{AD590CB2-5710-4AE0-99DD-3DBC3FC1AB37}"/>
    <cellStyle name="Normal 21 3 2 12 3" xfId="42417" xr:uid="{E948B0D6-4A69-4C58-8E91-44F0F42ED578}"/>
    <cellStyle name="Normal 21 3 2 13" xfId="17278" xr:uid="{9C8F50EE-0FBA-468C-9758-FED0C51A2BB2}"/>
    <cellStyle name="Normal 21 3 2 14" xfId="34037" xr:uid="{F45F5159-6971-42C4-A3F6-96159FA9143F}"/>
    <cellStyle name="Normal 21 3 2 2" xfId="929" xr:uid="{4C56E7D7-A4A6-4984-842E-B476024E6B96}"/>
    <cellStyle name="Normal 21 3 2 2 2" xfId="4324" xr:uid="{CE264EEF-FF24-48C8-8B57-63349916FCEC}"/>
    <cellStyle name="Normal 21 3 2 2 2 2" xfId="12704" xr:uid="{9BCF7226-DCE4-41AE-8569-8CB1AE4C8812}"/>
    <cellStyle name="Normal 21 3 2 2 2 2 2" xfId="29464" xr:uid="{A346107F-89CD-4622-A2F9-A5B3AF7ADC80}"/>
    <cellStyle name="Normal 21 3 2 2 2 2 3" xfId="46223" xr:uid="{D237BEB7-5E18-4A4B-AF90-605AA65F5FFA}"/>
    <cellStyle name="Normal 21 3 2 2 2 3" xfId="21084" xr:uid="{E54F691F-D60B-45BB-896D-C7EF8DC30B56}"/>
    <cellStyle name="Normal 21 3 2 2 2 4" xfId="37843" xr:uid="{EEE5297E-49E7-4492-91F6-6A50BB171107}"/>
    <cellStyle name="Normal 21 3 2 2 3" xfId="6011" xr:uid="{8C8DAA3E-00D0-4597-B2E8-FCD11C51DCAC}"/>
    <cellStyle name="Normal 21 3 2 2 3 2" xfId="14391" xr:uid="{943208D9-05CC-4496-9D44-2A705B4E5C91}"/>
    <cellStyle name="Normal 21 3 2 2 3 2 2" xfId="31151" xr:uid="{4A0748BB-520C-436F-A8EC-7535A90F3123}"/>
    <cellStyle name="Normal 21 3 2 2 3 2 3" xfId="47910" xr:uid="{51968084-FD00-44D1-A02C-D1BB83D1FC3B}"/>
    <cellStyle name="Normal 21 3 2 2 3 3" xfId="22771" xr:uid="{2E56AC54-05F5-4FA4-AC3E-61B9FA79A9AF}"/>
    <cellStyle name="Normal 21 3 2 2 3 4" xfId="39530" xr:uid="{3107BDB6-F6FC-4988-A397-A4C5E7CDA70F}"/>
    <cellStyle name="Normal 21 3 2 2 4" xfId="2747" xr:uid="{CF9B8B23-D13F-48F4-AFB6-5268646364E1}"/>
    <cellStyle name="Normal 21 3 2 2 4 2" xfId="11127" xr:uid="{C18D1A40-950A-45BD-AC2C-9ED144FFCBCF}"/>
    <cellStyle name="Normal 21 3 2 2 4 2 2" xfId="27887" xr:uid="{18A9ABA1-D195-4765-9446-CE8ED6820E5D}"/>
    <cellStyle name="Normal 21 3 2 2 4 2 3" xfId="44646" xr:uid="{4463668C-508A-4DBD-B5D8-59432FE7CC1B}"/>
    <cellStyle name="Normal 21 3 2 2 4 3" xfId="19507" xr:uid="{B138911C-D66B-4A75-8F2B-BF2BF223E6C9}"/>
    <cellStyle name="Normal 21 3 2 2 4 4" xfId="36266" xr:uid="{C5F5F6F3-C412-45C0-B4F7-D82A5E855FE5}"/>
    <cellStyle name="Normal 21 3 2 2 5" xfId="9324" xr:uid="{A7AB97A4-B3D6-4D4E-8A90-558506E62965}"/>
    <cellStyle name="Normal 21 3 2 2 5 2" xfId="26084" xr:uid="{D0F8272D-42AA-44E4-B61A-FB1598D7A1A6}"/>
    <cellStyle name="Normal 21 3 2 2 5 3" xfId="42843" xr:uid="{3D866391-A2AC-489F-9C08-F6C5B92AAB6A}"/>
    <cellStyle name="Normal 21 3 2 2 6" xfId="17704" xr:uid="{2722901B-D8A7-4C54-B4BF-61B18866DA31}"/>
    <cellStyle name="Normal 21 3 2 2 7" xfId="34463" xr:uid="{E92F4CC2-2F1C-47A8-82D0-125324CF55D3}"/>
    <cellStyle name="Normal 21 3 2 3" xfId="1363" xr:uid="{2F633915-70CC-4C3D-ABCE-FEDB82F48BF1}"/>
    <cellStyle name="Normal 21 3 2 3 2" xfId="4752" xr:uid="{E08AFF9A-DA12-43EB-83B7-3CFC1364260E}"/>
    <cellStyle name="Normal 21 3 2 3 2 2" xfId="13132" xr:uid="{620167E0-A10D-4CAC-86CF-FE36DCBE6A7F}"/>
    <cellStyle name="Normal 21 3 2 3 2 2 2" xfId="29892" xr:uid="{D1E5D52D-DF7E-4EE5-98BC-2A334740E388}"/>
    <cellStyle name="Normal 21 3 2 3 2 2 3" xfId="46651" xr:uid="{006E97D0-113D-40C2-8039-429A54A367C0}"/>
    <cellStyle name="Normal 21 3 2 3 2 3" xfId="21512" xr:uid="{080F223D-C962-4312-9B53-F01BE70A61E4}"/>
    <cellStyle name="Normal 21 3 2 3 2 4" xfId="38271" xr:uid="{1BF5E0EC-8F5E-4304-83A8-5670CB5C6E0D}"/>
    <cellStyle name="Normal 21 3 2 3 3" xfId="6439" xr:uid="{0EB70072-789B-4DA3-92A7-DC1A54462187}"/>
    <cellStyle name="Normal 21 3 2 3 3 2" xfId="14819" xr:uid="{94724DD5-C04F-4DB9-9C52-92903DFDA356}"/>
    <cellStyle name="Normal 21 3 2 3 3 2 2" xfId="31579" xr:uid="{2DCC447C-61C7-45E4-8BDD-2E8106BDC968}"/>
    <cellStyle name="Normal 21 3 2 3 3 2 3" xfId="48338" xr:uid="{D0C4C14E-F705-4675-9076-10C85C83960C}"/>
    <cellStyle name="Normal 21 3 2 3 3 3" xfId="23199" xr:uid="{D638DBF3-2F2A-48C2-A822-CED4D3AEEAEA}"/>
    <cellStyle name="Normal 21 3 2 3 3 4" xfId="39958" xr:uid="{C4299C85-9D7D-4B74-9D62-172875DCEC13}"/>
    <cellStyle name="Normal 21 3 2 3 4" xfId="3175" xr:uid="{9D9845AF-79ED-4106-AE58-1C54E8438728}"/>
    <cellStyle name="Normal 21 3 2 3 4 2" xfId="11555" xr:uid="{08E843F3-412D-4E1A-B573-EDA6F0AF093E}"/>
    <cellStyle name="Normal 21 3 2 3 4 2 2" xfId="28315" xr:uid="{1DBB8C08-D9C0-4D25-AD4C-3EA4CD4980CD}"/>
    <cellStyle name="Normal 21 3 2 3 4 2 3" xfId="45074" xr:uid="{4DF881DF-8C01-450C-909E-6097A06CDEAD}"/>
    <cellStyle name="Normal 21 3 2 3 4 3" xfId="19935" xr:uid="{72DE5496-8A7A-4962-8769-D19B25B0A567}"/>
    <cellStyle name="Normal 21 3 2 3 4 4" xfId="36694" xr:uid="{91A5DA17-20FF-435F-828A-DB1913B2CE99}"/>
    <cellStyle name="Normal 21 3 2 3 5" xfId="9752" xr:uid="{07BC920C-1373-484F-A514-070C7518BC29}"/>
    <cellStyle name="Normal 21 3 2 3 5 2" xfId="26512" xr:uid="{61E20D17-3562-49D8-A64B-F756B2E32987}"/>
    <cellStyle name="Normal 21 3 2 3 5 3" xfId="43271" xr:uid="{9EBAC60C-8C8C-406C-BAED-5AE703F36BB3}"/>
    <cellStyle name="Normal 21 3 2 3 6" xfId="18132" xr:uid="{4B532265-E59C-4834-A6AE-9799727E993B}"/>
    <cellStyle name="Normal 21 3 2 3 7" xfId="34891" xr:uid="{6579E3BA-AA39-4CF8-BDAE-E0D59BB5D347}"/>
    <cellStyle name="Normal 21 3 2 4" xfId="1676" xr:uid="{4A918472-2FD4-4458-B984-061B4180A6B6}"/>
    <cellStyle name="Normal 21 3 2 4 2" xfId="5065" xr:uid="{BA55D816-41DE-49F6-B19B-CC3693FEF7CA}"/>
    <cellStyle name="Normal 21 3 2 4 2 2" xfId="13445" xr:uid="{8D8DCCD6-A4BB-4C7A-A2F8-79A54F0EBF07}"/>
    <cellStyle name="Normal 21 3 2 4 2 2 2" xfId="30205" xr:uid="{68571CDB-5319-4A9A-9997-B7E58960FB95}"/>
    <cellStyle name="Normal 21 3 2 4 2 2 3" xfId="46964" xr:uid="{E6C209D0-E333-42B6-B4D1-1EC2065E8ADE}"/>
    <cellStyle name="Normal 21 3 2 4 2 3" xfId="21825" xr:uid="{6797C312-8E48-4045-BB3C-927F943256F6}"/>
    <cellStyle name="Normal 21 3 2 4 2 4" xfId="38584" xr:uid="{DA5A3A76-4CC5-4DB1-915A-E1970A58A5A0}"/>
    <cellStyle name="Normal 21 3 2 4 3" xfId="6752" xr:uid="{15293381-286A-493F-9F8D-AC4F327BFD64}"/>
    <cellStyle name="Normal 21 3 2 4 3 2" xfId="15132" xr:uid="{C699A694-1C29-4570-B626-19696CE79A36}"/>
    <cellStyle name="Normal 21 3 2 4 3 2 2" xfId="31892" xr:uid="{D57E7BA0-E919-4D94-AC8A-FAD56FE806FD}"/>
    <cellStyle name="Normal 21 3 2 4 3 2 3" xfId="48651" xr:uid="{1B883E9F-0492-4169-BBEF-5637656878C1}"/>
    <cellStyle name="Normal 21 3 2 4 3 3" xfId="23512" xr:uid="{C806CCFF-47BB-4CDD-A4AF-9044176984C5}"/>
    <cellStyle name="Normal 21 3 2 4 3 4" xfId="40271" xr:uid="{4CC16289-A033-47CA-88D9-42B57AC379AF}"/>
    <cellStyle name="Normal 21 3 2 4 4" xfId="3376" xr:uid="{C496D9FC-FF97-4E2C-8C37-1F30C653875E}"/>
    <cellStyle name="Normal 21 3 2 4 4 2" xfId="11756" xr:uid="{79FF6C8E-3D49-4FA2-99B4-FCFB0AFEF211}"/>
    <cellStyle name="Normal 21 3 2 4 4 2 2" xfId="28516" xr:uid="{63F7B1F7-D668-46B3-9E5A-1984AD75E04F}"/>
    <cellStyle name="Normal 21 3 2 4 4 2 3" xfId="45275" xr:uid="{451FB3E3-EF48-4DCD-BC8A-AFE3D4C2AFC0}"/>
    <cellStyle name="Normal 21 3 2 4 4 3" xfId="20136" xr:uid="{50DCC1D2-EDA1-4099-8621-20AB58DD2E67}"/>
    <cellStyle name="Normal 21 3 2 4 4 4" xfId="36895" xr:uid="{49649E52-7188-4B0E-A919-D838FA96500B}"/>
    <cellStyle name="Normal 21 3 2 4 5" xfId="10065" xr:uid="{17F3E1E5-3292-45DE-ADC8-4925458286E9}"/>
    <cellStyle name="Normal 21 3 2 4 5 2" xfId="26825" xr:uid="{70F7A269-5799-4EF0-9885-0BF2CFAC2249}"/>
    <cellStyle name="Normal 21 3 2 4 5 3" xfId="43584" xr:uid="{932D4FD0-C537-47CC-BA0B-1EE98947FE25}"/>
    <cellStyle name="Normal 21 3 2 4 6" xfId="18445" xr:uid="{E7ACB4BF-BC25-42A6-A75D-961A4A1FB093}"/>
    <cellStyle name="Normal 21 3 2 4 7" xfId="35204" xr:uid="{D0BA3AAC-034F-4704-8B21-C7106E15A2F3}"/>
    <cellStyle name="Normal 21 3 2 5" xfId="3795" xr:uid="{119618A8-B32F-4FDF-8C8B-223ED4C2B5B4}"/>
    <cellStyle name="Normal 21 3 2 5 2" xfId="12175" xr:uid="{BDCC217C-F26F-4FC8-808E-83E85FF572A6}"/>
    <cellStyle name="Normal 21 3 2 5 2 2" xfId="28935" xr:uid="{DC0F49FB-4BB1-497B-AB4B-39A7915A02C2}"/>
    <cellStyle name="Normal 21 3 2 5 2 3" xfId="45694" xr:uid="{A4A18A32-D511-4F9C-9C59-3C1FC36AD6CA}"/>
    <cellStyle name="Normal 21 3 2 5 3" xfId="20555" xr:uid="{70373BC6-B65C-404D-99A8-BFC8F1DD77E7}"/>
    <cellStyle name="Normal 21 3 2 5 4" xfId="37314" xr:uid="{2EFFCE3C-78F7-4143-BC6F-79463A5ED5ED}"/>
    <cellStyle name="Normal 21 3 2 6" xfId="5585" xr:uid="{7AAA61F2-F2B3-439F-912C-ED5E59243215}"/>
    <cellStyle name="Normal 21 3 2 6 2" xfId="13965" xr:uid="{64572637-7833-4028-B85D-4B5A520A9AAB}"/>
    <cellStyle name="Normal 21 3 2 6 2 2" xfId="30725" xr:uid="{BC52535C-12E9-4CC6-A2FA-0919DAF10901}"/>
    <cellStyle name="Normal 21 3 2 6 2 3" xfId="47484" xr:uid="{6BA6E7AD-F78B-4D4B-91DD-522DC2715B72}"/>
    <cellStyle name="Normal 21 3 2 6 3" xfId="22345" xr:uid="{EFC00860-E303-46C1-BF60-05AF41ACB242}"/>
    <cellStyle name="Normal 21 3 2 6 4" xfId="39104" xr:uid="{F72DC618-F9BC-4D79-8AA6-4476A13E7FDF}"/>
    <cellStyle name="Normal 21 3 2 7" xfId="7158" xr:uid="{684A41BC-0D39-41B8-86F8-A838C1224457}"/>
    <cellStyle name="Normal 21 3 2 7 2" xfId="15538" xr:uid="{99B85388-CB01-4D1B-8F03-3F148831ABF2}"/>
    <cellStyle name="Normal 21 3 2 7 2 2" xfId="32298" xr:uid="{8FB83049-C1A2-4121-B68E-9012BAB6DCEC}"/>
    <cellStyle name="Normal 21 3 2 7 2 3" xfId="49057" xr:uid="{273E1408-4386-4C1D-AB89-C779EEAB5B19}"/>
    <cellStyle name="Normal 21 3 2 7 3" xfId="23918" xr:uid="{3F09CA5B-25E3-4BEA-BFBD-2E4313F8889E}"/>
    <cellStyle name="Normal 21 3 2 7 4" xfId="40677" xr:uid="{FEC2A3F4-5B31-4F80-A907-83F9FEBFF417}"/>
    <cellStyle name="Normal 21 3 2 8" xfId="7564" xr:uid="{B475CBBB-AFD2-445E-81B4-739645A46B3D}"/>
    <cellStyle name="Normal 21 3 2 8 2" xfId="15944" xr:uid="{FC3FBA08-E27B-49B7-A082-63F97D1DCBA0}"/>
    <cellStyle name="Normal 21 3 2 8 2 2" xfId="32704" xr:uid="{F9587945-B328-400A-86B4-9DCAC89F6306}"/>
    <cellStyle name="Normal 21 3 2 8 2 3" xfId="49463" xr:uid="{CBD84854-2DEB-42EF-8909-A4D11EB3B0C0}"/>
    <cellStyle name="Normal 21 3 2 8 3" xfId="24324" xr:uid="{B872C256-4B7A-4F29-B17E-230E297B480C}"/>
    <cellStyle name="Normal 21 3 2 8 4" xfId="41083" xr:uid="{CF2EE475-E1DB-4F65-BB73-0C5BB5F74C7F}"/>
    <cellStyle name="Normal 21 3 2 9" xfId="7970" xr:uid="{21F18AA8-B065-4A20-A38E-1009F3312F0E}"/>
    <cellStyle name="Normal 21 3 2 9 2" xfId="16350" xr:uid="{60E613D4-1D1E-4C19-AD2C-52720DB32003}"/>
    <cellStyle name="Normal 21 3 2 9 2 2" xfId="33110" xr:uid="{D1B904FF-2861-4031-9104-3072F6512D5B}"/>
    <cellStyle name="Normal 21 3 2 9 2 3" xfId="49869" xr:uid="{74F908B5-CDA2-474E-BD7C-2F2F5E6C3050}"/>
    <cellStyle name="Normal 21 3 2 9 3" xfId="24730" xr:uid="{E4EC914E-307A-4960-BFCD-6F33C759BB26}"/>
    <cellStyle name="Normal 21 3 2 9 4" xfId="41489" xr:uid="{23473211-8E48-4368-9EE2-A857CAC304E9}"/>
    <cellStyle name="Normal 21 3 3" xfId="491" xr:uid="{3E7BA4FE-4BAE-445E-B95B-115413F04687}"/>
    <cellStyle name="Normal 21 3 3 10" xfId="8544" xr:uid="{484590A4-222C-4105-93C5-83AB0DFC330B}"/>
    <cellStyle name="Normal 21 3 3 10 2" xfId="16924" xr:uid="{5163DDF2-D4F4-44FB-A47B-C108FA2DE35E}"/>
    <cellStyle name="Normal 21 3 3 10 2 2" xfId="33684" xr:uid="{FE8DA446-A031-451E-9E5D-0EF496173DE4}"/>
    <cellStyle name="Normal 21 3 3 10 2 3" xfId="50443" xr:uid="{18F2F20D-AB9F-4642-AAA6-43FB21FD2248}"/>
    <cellStyle name="Normal 21 3 3 10 3" xfId="25304" xr:uid="{56CFF50F-157C-420C-AFD5-04AD60EB5899}"/>
    <cellStyle name="Normal 21 3 3 10 4" xfId="42063" xr:uid="{3D908998-3E09-4999-8F75-5A73DEFAAFD3}"/>
    <cellStyle name="Normal 21 3 3 11" xfId="2320" xr:uid="{49DF34AD-467D-4F6E-98EF-80298EF56421}"/>
    <cellStyle name="Normal 21 3 3 11 2" xfId="10702" xr:uid="{E80963BD-809B-4865-98A0-1795E1C61368}"/>
    <cellStyle name="Normal 21 3 3 11 2 2" xfId="27462" xr:uid="{0D9BB019-8736-47E4-A893-5037D3AF96C6}"/>
    <cellStyle name="Normal 21 3 3 11 2 3" xfId="44221" xr:uid="{A247700C-91FE-4F19-8B73-D3CDF8176156}"/>
    <cellStyle name="Normal 21 3 3 11 3" xfId="19082" xr:uid="{5CAD9ADA-B6D3-4354-B513-63FA31785995}"/>
    <cellStyle name="Normal 21 3 3 11 4" xfId="35841" xr:uid="{FF9E017A-28C3-400C-8F82-27E50E4F26E4}"/>
    <cellStyle name="Normal 21 3 3 12" xfId="8899" xr:uid="{92DF032F-7178-4F32-B998-9AA6D9A8AAFD}"/>
    <cellStyle name="Normal 21 3 3 12 2" xfId="25659" xr:uid="{686672A8-D8A7-4236-B931-DBAE2D5FE7CF}"/>
    <cellStyle name="Normal 21 3 3 12 3" xfId="42418" xr:uid="{8AF7048B-72ED-4EF7-A2EC-171FFF99D078}"/>
    <cellStyle name="Normal 21 3 3 13" xfId="17279" xr:uid="{9A67AC35-75B9-4FCB-8F6D-29793A6D236C}"/>
    <cellStyle name="Normal 21 3 3 14" xfId="34038" xr:uid="{9FA62BCA-579B-42F3-A20B-0FBFE20A1E22}"/>
    <cellStyle name="Normal 21 3 3 2" xfId="930" xr:uid="{701225C8-2D6F-44CF-BACF-7004FB06CF71}"/>
    <cellStyle name="Normal 21 3 3 2 2" xfId="4325" xr:uid="{A50343B5-24AD-49DF-A6EB-4A3C5A54F71C}"/>
    <cellStyle name="Normal 21 3 3 2 2 2" xfId="12705" xr:uid="{6C56942B-BD89-4054-9701-BA4699E8A423}"/>
    <cellStyle name="Normal 21 3 3 2 2 2 2" xfId="29465" xr:uid="{49C7CF8A-22B2-40D0-A3B7-62951F9ED269}"/>
    <cellStyle name="Normal 21 3 3 2 2 2 3" xfId="46224" xr:uid="{F809BC88-EA4F-4CAB-95B2-2EAC044CD92F}"/>
    <cellStyle name="Normal 21 3 3 2 2 3" xfId="21085" xr:uid="{337CFC85-222B-4178-BD94-6837BEFC95F0}"/>
    <cellStyle name="Normal 21 3 3 2 2 4" xfId="37844" xr:uid="{C56B7712-402A-45E3-B94E-7D05EBE3F72C}"/>
    <cellStyle name="Normal 21 3 3 2 3" xfId="6012" xr:uid="{155D692D-FE19-4570-8DC5-F398DEFD55EE}"/>
    <cellStyle name="Normal 21 3 3 2 3 2" xfId="14392" xr:uid="{E6E4B1F3-B86E-4F18-B379-FE3D6C9119CB}"/>
    <cellStyle name="Normal 21 3 3 2 3 2 2" xfId="31152" xr:uid="{4A16C6A3-88D9-401C-830C-833F414C445C}"/>
    <cellStyle name="Normal 21 3 3 2 3 2 3" xfId="47911" xr:uid="{706972C7-BDC1-48FB-AD2B-D3F79340B5E9}"/>
    <cellStyle name="Normal 21 3 3 2 3 3" xfId="22772" xr:uid="{2C567088-451D-4D7D-B710-A4A94819C830}"/>
    <cellStyle name="Normal 21 3 3 2 3 4" xfId="39531" xr:uid="{BB1119CE-74F2-4C19-A072-FC5760E72B66}"/>
    <cellStyle name="Normal 21 3 3 2 4" xfId="2748" xr:uid="{23F850C1-EEFF-47DE-B876-2E8B4D81149C}"/>
    <cellStyle name="Normal 21 3 3 2 4 2" xfId="11128" xr:uid="{6531F357-7FA7-42C1-AC62-AE036763CB2C}"/>
    <cellStyle name="Normal 21 3 3 2 4 2 2" xfId="27888" xr:uid="{21193EB7-88B5-43E7-BF19-8AD6929CD3C2}"/>
    <cellStyle name="Normal 21 3 3 2 4 2 3" xfId="44647" xr:uid="{103573A9-73DA-4F2F-B480-9BBA7C3DC1DD}"/>
    <cellStyle name="Normal 21 3 3 2 4 3" xfId="19508" xr:uid="{BE63811C-787C-48A5-AA7E-1787EE811FE1}"/>
    <cellStyle name="Normal 21 3 3 2 4 4" xfId="36267" xr:uid="{F1B3F3FD-1120-4CFF-9FA7-316582E570EA}"/>
    <cellStyle name="Normal 21 3 3 2 5" xfId="9325" xr:uid="{359E00C7-64C0-46AA-8849-C585F785E620}"/>
    <cellStyle name="Normal 21 3 3 2 5 2" xfId="26085" xr:uid="{069529AC-3B74-4918-8B2B-C14C284ACF50}"/>
    <cellStyle name="Normal 21 3 3 2 5 3" xfId="42844" xr:uid="{DF0FCE8A-0AE3-4376-8862-AF343AA58D39}"/>
    <cellStyle name="Normal 21 3 3 2 6" xfId="17705" xr:uid="{E6862BC1-E554-4934-A6D0-6A208B3D007F}"/>
    <cellStyle name="Normal 21 3 3 2 7" xfId="34464" xr:uid="{39C29F8C-87D2-4FD0-A1C8-46A4DD49802C}"/>
    <cellStyle name="Normal 21 3 3 3" xfId="1364" xr:uid="{7A2724CB-408F-44F4-9241-99759C4B0371}"/>
    <cellStyle name="Normal 21 3 3 3 2" xfId="4753" xr:uid="{7A53F4B9-386D-49B1-8AEF-566CEA767740}"/>
    <cellStyle name="Normal 21 3 3 3 2 2" xfId="13133" xr:uid="{158C26C4-46ED-4DBB-BBA8-65988754B4F5}"/>
    <cellStyle name="Normal 21 3 3 3 2 2 2" xfId="29893" xr:uid="{CD2714DF-5BCB-4288-856D-0CA0BAA209A1}"/>
    <cellStyle name="Normal 21 3 3 3 2 2 3" xfId="46652" xr:uid="{533D68F3-4840-44C3-B2F4-C163AE131ABA}"/>
    <cellStyle name="Normal 21 3 3 3 2 3" xfId="21513" xr:uid="{B34A49E2-1F40-4145-AD31-C9E008D4FB50}"/>
    <cellStyle name="Normal 21 3 3 3 2 4" xfId="38272" xr:uid="{F1E7A12D-A5D7-4477-B6BF-FF9597682563}"/>
    <cellStyle name="Normal 21 3 3 3 3" xfId="6440" xr:uid="{C67F4984-8E47-4C47-B7A8-E9530BEB358E}"/>
    <cellStyle name="Normal 21 3 3 3 3 2" xfId="14820" xr:uid="{40B30BC8-A02B-46CD-B8F1-CE7254C3BBB6}"/>
    <cellStyle name="Normal 21 3 3 3 3 2 2" xfId="31580" xr:uid="{30C41401-8B7E-4CEC-9E06-2DC369936AC0}"/>
    <cellStyle name="Normal 21 3 3 3 3 2 3" xfId="48339" xr:uid="{080561E7-BB78-4EBC-8298-7C11A4AB6224}"/>
    <cellStyle name="Normal 21 3 3 3 3 3" xfId="23200" xr:uid="{6B9BBD2A-ECB6-466A-8332-2EAF1DCEB530}"/>
    <cellStyle name="Normal 21 3 3 3 3 4" xfId="39959" xr:uid="{049D45FB-C63E-46FD-A903-33DD9ED8897F}"/>
    <cellStyle name="Normal 21 3 3 3 4" xfId="3176" xr:uid="{641181BB-50D0-464B-8F78-26F07CCCF7B2}"/>
    <cellStyle name="Normal 21 3 3 3 4 2" xfId="11556" xr:uid="{6DD48179-C053-4631-ADEF-FC3FBBD04F50}"/>
    <cellStyle name="Normal 21 3 3 3 4 2 2" xfId="28316" xr:uid="{6EAB75BB-7AF4-4C18-AF59-DCF2C165A145}"/>
    <cellStyle name="Normal 21 3 3 3 4 2 3" xfId="45075" xr:uid="{30C24731-6D8D-4373-B27C-541281F1A6CB}"/>
    <cellStyle name="Normal 21 3 3 3 4 3" xfId="19936" xr:uid="{B391BD43-46C1-4D57-8B20-B6DBA6DA7C4F}"/>
    <cellStyle name="Normal 21 3 3 3 4 4" xfId="36695" xr:uid="{44A0EB2A-470E-414A-B8BF-C71101F9258E}"/>
    <cellStyle name="Normal 21 3 3 3 5" xfId="9753" xr:uid="{9A08A930-3637-497D-AAED-B0F4FF342C52}"/>
    <cellStyle name="Normal 21 3 3 3 5 2" xfId="26513" xr:uid="{36877617-4C59-4164-9589-22D4D5768039}"/>
    <cellStyle name="Normal 21 3 3 3 5 3" xfId="43272" xr:uid="{B4D5A9E6-93F0-4EE4-BC41-A22200AA097A}"/>
    <cellStyle name="Normal 21 3 3 3 6" xfId="18133" xr:uid="{408D936D-0D41-4115-AC24-E01A8B42AF6F}"/>
    <cellStyle name="Normal 21 3 3 3 7" xfId="34892" xr:uid="{0A4A15A6-90CD-4EA7-9448-F4214415C055}"/>
    <cellStyle name="Normal 21 3 3 4" xfId="1844" xr:uid="{E07D6E1E-E379-448B-8ADE-426D4EFA44DA}"/>
    <cellStyle name="Normal 21 3 3 4 2" xfId="5233" xr:uid="{383A6C9D-B785-40C4-9F8D-93B3696E8193}"/>
    <cellStyle name="Normal 21 3 3 4 2 2" xfId="13613" xr:uid="{7A47962F-3CE2-4F33-817C-996048A6817E}"/>
    <cellStyle name="Normal 21 3 3 4 2 2 2" xfId="30373" xr:uid="{F3998D7E-E60D-4BCD-A544-F802602B0DDA}"/>
    <cellStyle name="Normal 21 3 3 4 2 2 3" xfId="47132" xr:uid="{FE351E12-3C9D-4E50-A0DB-746832032E34}"/>
    <cellStyle name="Normal 21 3 3 4 2 3" xfId="21993" xr:uid="{9FBD1558-45ED-487D-B057-73DAB9740C8A}"/>
    <cellStyle name="Normal 21 3 3 4 2 4" xfId="38752" xr:uid="{FE09D341-4EC7-46C5-B430-2DCD484701F2}"/>
    <cellStyle name="Normal 21 3 3 4 3" xfId="6920" xr:uid="{CACB6418-2AE2-4CC5-9DDB-82BFD0FFDDBD}"/>
    <cellStyle name="Normal 21 3 3 4 3 2" xfId="15300" xr:uid="{8EB340F2-B89E-4476-A122-99A19F351EEA}"/>
    <cellStyle name="Normal 21 3 3 4 3 2 2" xfId="32060" xr:uid="{1344A337-A858-445E-B03D-8E74C567244A}"/>
    <cellStyle name="Normal 21 3 3 4 3 2 3" xfId="48819" xr:uid="{26BBFC9B-AC95-4DA5-A44B-5D95A9492870}"/>
    <cellStyle name="Normal 21 3 3 4 3 3" xfId="23680" xr:uid="{92CD40EA-83D7-4726-B859-83F59A1A31FB}"/>
    <cellStyle name="Normal 21 3 3 4 3 4" xfId="40439" xr:uid="{16986FCE-185B-4725-A514-16AE2E34FC60}"/>
    <cellStyle name="Normal 21 3 3 4 4" xfId="3543" xr:uid="{6F5BDFC5-1B37-4A42-B676-DAAB1A569B5B}"/>
    <cellStyle name="Normal 21 3 3 4 4 2" xfId="11923" xr:uid="{6A72BC22-B769-4322-BE0D-3F8EC80C080B}"/>
    <cellStyle name="Normal 21 3 3 4 4 2 2" xfId="28683" xr:uid="{655691C5-211E-40DA-A362-4344FE5860EF}"/>
    <cellStyle name="Normal 21 3 3 4 4 2 3" xfId="45442" xr:uid="{BDC1255D-3B87-4CC4-B4F5-1672D0A4762D}"/>
    <cellStyle name="Normal 21 3 3 4 4 3" xfId="20303" xr:uid="{EADCEA02-B42A-4961-A117-B128E35987CF}"/>
    <cellStyle name="Normal 21 3 3 4 4 4" xfId="37062" xr:uid="{2724C354-CCC4-422E-AFC2-8EF5D7B5FAAD}"/>
    <cellStyle name="Normal 21 3 3 4 5" xfId="10233" xr:uid="{30B8F2CD-22AC-4D30-91C9-841CB3AA4B7E}"/>
    <cellStyle name="Normal 21 3 3 4 5 2" xfId="26993" xr:uid="{923CD4B3-F513-46F7-B86D-3E9AB386757B}"/>
    <cellStyle name="Normal 21 3 3 4 5 3" xfId="43752" xr:uid="{F2D845C9-D592-46D8-98F7-AE19827FFE0C}"/>
    <cellStyle name="Normal 21 3 3 4 6" xfId="18613" xr:uid="{2AFB280F-B9C8-4851-9750-6C3666EB4FAA}"/>
    <cellStyle name="Normal 21 3 3 4 7" xfId="35372" xr:uid="{D6CC3693-89D6-44BC-9649-806463DD57ED}"/>
    <cellStyle name="Normal 21 3 3 5" xfId="3963" xr:uid="{3D448B20-0ACB-46A5-B286-CB65174D37FF}"/>
    <cellStyle name="Normal 21 3 3 5 2" xfId="12343" xr:uid="{06027C52-60DD-4370-AAB7-5A7E391D957A}"/>
    <cellStyle name="Normal 21 3 3 5 2 2" xfId="29103" xr:uid="{F0500831-5E28-4B83-8D60-69F17C803806}"/>
    <cellStyle name="Normal 21 3 3 5 2 3" xfId="45862" xr:uid="{60F6E578-9799-43C1-9B03-1280E5E77637}"/>
    <cellStyle name="Normal 21 3 3 5 3" xfId="20723" xr:uid="{A9995226-1EB4-4668-8F0C-8D800317E07A}"/>
    <cellStyle name="Normal 21 3 3 5 4" xfId="37482" xr:uid="{9C84B2E3-7255-48E0-9714-DB01F348E7D6}"/>
    <cellStyle name="Normal 21 3 3 6" xfId="5586" xr:uid="{F08C8F60-06E3-42DE-9D3F-16626B343A45}"/>
    <cellStyle name="Normal 21 3 3 6 2" xfId="13966" xr:uid="{0DD07030-777B-4A1E-A16E-5AA3716AF048}"/>
    <cellStyle name="Normal 21 3 3 6 2 2" xfId="30726" xr:uid="{E806E9D6-1F12-41E9-8189-18CD7457C5D1}"/>
    <cellStyle name="Normal 21 3 3 6 2 3" xfId="47485" xr:uid="{759F934C-6351-4E8D-8BCD-65731E05B9C9}"/>
    <cellStyle name="Normal 21 3 3 6 3" xfId="22346" xr:uid="{D9FC4CC3-E427-4C91-95B3-595658DD8ED9}"/>
    <cellStyle name="Normal 21 3 3 6 4" xfId="39105" xr:uid="{04FD0850-792F-479B-B65A-9DC169326FF1}"/>
    <cellStyle name="Normal 21 3 3 7" xfId="7326" xr:uid="{7D794CD3-A61E-4599-8E35-A2F380347500}"/>
    <cellStyle name="Normal 21 3 3 7 2" xfId="15706" xr:uid="{E050B538-DC1B-4E33-B4A7-2F8F2841D049}"/>
    <cellStyle name="Normal 21 3 3 7 2 2" xfId="32466" xr:uid="{DF7630AE-BE32-4913-A834-C7A6AA23ED7C}"/>
    <cellStyle name="Normal 21 3 3 7 2 3" xfId="49225" xr:uid="{3D64D6B5-FF3B-4CB1-B02F-4C4A1CF3BBA2}"/>
    <cellStyle name="Normal 21 3 3 7 3" xfId="24086" xr:uid="{FD2E524A-3D55-449E-9CF0-A128EB7789C6}"/>
    <cellStyle name="Normal 21 3 3 7 4" xfId="40845" xr:uid="{29C60FC9-287E-4B29-866F-1A767B94103C}"/>
    <cellStyle name="Normal 21 3 3 8" xfId="7732" xr:uid="{97F74EAC-34F8-4F05-916F-37B61E152362}"/>
    <cellStyle name="Normal 21 3 3 8 2" xfId="16112" xr:uid="{9A4D673E-A91E-4ED6-A06E-3B1EE9626585}"/>
    <cellStyle name="Normal 21 3 3 8 2 2" xfId="32872" xr:uid="{57AFA11B-6FDF-4673-8F3B-2D47C8E2779C}"/>
    <cellStyle name="Normal 21 3 3 8 2 3" xfId="49631" xr:uid="{12E2DA28-B694-4C76-AEFC-737BED5F9302}"/>
    <cellStyle name="Normal 21 3 3 8 3" xfId="24492" xr:uid="{226C6BDE-8B30-4EF0-9757-C2E931DBFA0D}"/>
    <cellStyle name="Normal 21 3 3 8 4" xfId="41251" xr:uid="{6D1B2633-E269-454F-A5C4-BA03D6E1BF3E}"/>
    <cellStyle name="Normal 21 3 3 9" xfId="8138" xr:uid="{64AAA05F-0E95-4248-B507-C67373A61D5D}"/>
    <cellStyle name="Normal 21 3 3 9 2" xfId="16518" xr:uid="{B8EB0FB5-15CD-4A4B-AEAA-ED65DBF9FDA2}"/>
    <cellStyle name="Normal 21 3 3 9 2 2" xfId="33278" xr:uid="{F15381A7-070A-4BC2-8FA0-76E911D8E49C}"/>
    <cellStyle name="Normal 21 3 3 9 2 3" xfId="50037" xr:uid="{BDCB2806-E5EB-48B6-B745-822E8176960A}"/>
    <cellStyle name="Normal 21 3 3 9 3" xfId="24898" xr:uid="{F85D756D-0B67-4CDE-A63B-A7BB55F52DA2}"/>
    <cellStyle name="Normal 21 3 3 9 4" xfId="41657" xr:uid="{69B691C2-0103-4026-BFBC-B78C970CAE0C}"/>
    <cellStyle name="Normal 21 3 4" xfId="675" xr:uid="{5D841B59-4191-47A3-9CF1-AD9D97B20842}"/>
    <cellStyle name="Normal 21 3 4 2" xfId="4070" xr:uid="{0556E29E-B98D-4F1F-A0E3-771749D413FA}"/>
    <cellStyle name="Normal 21 3 4 2 2" xfId="12450" xr:uid="{D1DB593D-312F-43DB-AAFC-69AD2BE60504}"/>
    <cellStyle name="Normal 21 3 4 2 2 2" xfId="29210" xr:uid="{EBB4BFAB-BDE3-4215-AFDC-3BA29DEC272C}"/>
    <cellStyle name="Normal 21 3 4 2 2 3" xfId="45969" xr:uid="{9C42120A-AAC3-4309-A613-CF2976DFD44F}"/>
    <cellStyle name="Normal 21 3 4 2 3" xfId="20830" xr:uid="{9909C554-2E5F-472E-AE14-85F6C6B10DBD}"/>
    <cellStyle name="Normal 21 3 4 2 4" xfId="37589" xr:uid="{00DDEEDA-6C30-4D9B-AB15-65EBDAFBD14E}"/>
    <cellStyle name="Normal 21 3 4 3" xfId="5757" xr:uid="{EE9A94A4-9DB4-40E7-9562-294728DD85B0}"/>
    <cellStyle name="Normal 21 3 4 3 2" xfId="14137" xr:uid="{29631689-DC01-4B80-BCB1-7443BFAAE776}"/>
    <cellStyle name="Normal 21 3 4 3 2 2" xfId="30897" xr:uid="{DCB12DC5-1F41-4C3F-A62A-3CECEE52CEE3}"/>
    <cellStyle name="Normal 21 3 4 3 2 3" xfId="47656" xr:uid="{83C0A96F-D662-4AE4-B258-E5E973858776}"/>
    <cellStyle name="Normal 21 3 4 3 3" xfId="22517" xr:uid="{40E50A75-06A6-4E3A-8960-7416350CA420}"/>
    <cellStyle name="Normal 21 3 4 3 4" xfId="39276" xr:uid="{BDE9AC73-5C2F-463A-83B0-BC0AD6DB831F}"/>
    <cellStyle name="Normal 21 3 4 4" xfId="2493" xr:uid="{5527F08E-60D4-47FA-894B-5B92AC916FF0}"/>
    <cellStyle name="Normal 21 3 4 4 2" xfId="10873" xr:uid="{2A9DA198-1818-4E43-A8CB-92C6E639FBD5}"/>
    <cellStyle name="Normal 21 3 4 4 2 2" xfId="27633" xr:uid="{F720C97A-50A6-4FA6-A680-564218BB31D1}"/>
    <cellStyle name="Normal 21 3 4 4 2 3" xfId="44392" xr:uid="{1772BC4B-34CA-40D2-9593-64617C8C01FA}"/>
    <cellStyle name="Normal 21 3 4 4 3" xfId="19253" xr:uid="{433C7B87-AE29-4555-83EB-4C40FDD602C1}"/>
    <cellStyle name="Normal 21 3 4 4 4" xfId="36012" xr:uid="{705F7B76-FF74-4FCA-8B5F-BF6919763C88}"/>
    <cellStyle name="Normal 21 3 4 5" xfId="9070" xr:uid="{CCEE720F-77F1-4CB6-B5C4-B7F113C25A86}"/>
    <cellStyle name="Normal 21 3 4 5 2" xfId="25830" xr:uid="{FE99F3F3-F0EE-46D1-8E97-8FB4C53DE192}"/>
    <cellStyle name="Normal 21 3 4 5 3" xfId="42589" xr:uid="{C0E4056A-0BD6-41F2-858D-99C0E18A84D9}"/>
    <cellStyle name="Normal 21 3 4 6" xfId="17450" xr:uid="{131ABE29-4BB0-4873-B2B5-3C58208B48C0}"/>
    <cellStyle name="Normal 21 3 4 7" xfId="34209" xr:uid="{42AD464D-617C-41DD-ADD9-F13332039BB7}"/>
    <cellStyle name="Normal 21 3 5" xfId="1109" xr:uid="{5FED65A5-D04B-49A4-9317-B978780FDD0B}"/>
    <cellStyle name="Normal 21 3 5 2" xfId="4498" xr:uid="{BBCBF830-ABB8-4385-8FB2-80E44787EC88}"/>
    <cellStyle name="Normal 21 3 5 2 2" xfId="12878" xr:uid="{5066065E-B43E-4EEB-9CB6-ABD4AA329B53}"/>
    <cellStyle name="Normal 21 3 5 2 2 2" xfId="29638" xr:uid="{F2AC2958-9684-45F9-882D-1CC8D72C598C}"/>
    <cellStyle name="Normal 21 3 5 2 2 3" xfId="46397" xr:uid="{2F454208-AD4E-4685-A82D-E3BB20A29E4F}"/>
    <cellStyle name="Normal 21 3 5 2 3" xfId="21258" xr:uid="{0B099FDB-0024-46CB-86C8-10E48C89ADFA}"/>
    <cellStyle name="Normal 21 3 5 2 4" xfId="38017" xr:uid="{573CAEE6-DEEF-4266-88BB-F1956AE34BD5}"/>
    <cellStyle name="Normal 21 3 5 3" xfId="6185" xr:uid="{8F2D75FD-4795-411B-A1E4-799DCC634633}"/>
    <cellStyle name="Normal 21 3 5 3 2" xfId="14565" xr:uid="{20F93E53-37B4-4CDD-A576-3963C3FA6F29}"/>
    <cellStyle name="Normal 21 3 5 3 2 2" xfId="31325" xr:uid="{4A893896-B337-4D4F-A9D5-FC635168343E}"/>
    <cellStyle name="Normal 21 3 5 3 2 3" xfId="48084" xr:uid="{74BB42F7-AC13-4ACD-BA32-7C85CE052AAD}"/>
    <cellStyle name="Normal 21 3 5 3 3" xfId="22945" xr:uid="{E9B6DE0F-BE0F-4CE2-8A63-CCBDFECE99D0}"/>
    <cellStyle name="Normal 21 3 5 3 4" xfId="39704" xr:uid="{230CFA00-8063-41CC-999E-3AAED1B8976F}"/>
    <cellStyle name="Normal 21 3 5 4" xfId="2921" xr:uid="{49CAAFD4-4E3A-4C94-9B10-17524E80C841}"/>
    <cellStyle name="Normal 21 3 5 4 2" xfId="11301" xr:uid="{0A912A46-9705-4B23-B706-D1858BD5F3EF}"/>
    <cellStyle name="Normal 21 3 5 4 2 2" xfId="28061" xr:uid="{B1005840-065E-4F30-B6E6-E8239655452B}"/>
    <cellStyle name="Normal 21 3 5 4 2 3" xfId="44820" xr:uid="{982CC9CE-2751-41D3-AFE4-6432621B73AD}"/>
    <cellStyle name="Normal 21 3 5 4 3" xfId="19681" xr:uid="{560FA292-EA70-4315-83DE-18271A43D257}"/>
    <cellStyle name="Normal 21 3 5 4 4" xfId="36440" xr:uid="{9533E580-ECD9-41FE-8C31-D5082786EDF1}"/>
    <cellStyle name="Normal 21 3 5 5" xfId="9498" xr:uid="{9BD26101-86A0-4F0F-B13A-4C93D1B73B97}"/>
    <cellStyle name="Normal 21 3 5 5 2" xfId="26258" xr:uid="{679C07AD-6FE0-465C-8D69-A8977AC6A1A0}"/>
    <cellStyle name="Normal 21 3 5 5 3" xfId="43017" xr:uid="{A389C0FF-CAFB-4119-9FD1-5F7AC95F1FAE}"/>
    <cellStyle name="Normal 21 3 5 6" xfId="17878" xr:uid="{350E6582-B424-46F9-9EA0-492B175A35BE}"/>
    <cellStyle name="Normal 21 3 5 7" xfId="34637" xr:uid="{52F50361-8DAB-4620-AC2E-8F041F53CA3A}"/>
    <cellStyle name="Normal 21 3 6" xfId="1573" xr:uid="{C29F0857-34DF-4E2E-B961-25E0347D501A}"/>
    <cellStyle name="Normal 21 3 6 2" xfId="4962" xr:uid="{1DB693DF-BEDC-41BD-94C3-65030CF7FA32}"/>
    <cellStyle name="Normal 21 3 6 2 2" xfId="13342" xr:uid="{1A4FEF6A-BFAF-4DEE-BACF-3D489EF71C26}"/>
    <cellStyle name="Normal 21 3 6 2 2 2" xfId="30102" xr:uid="{F52D1641-667B-4F81-8411-1C26C0B6C562}"/>
    <cellStyle name="Normal 21 3 6 2 2 3" xfId="46861" xr:uid="{AAEAF096-0223-4083-BD43-EA6F73CD55DF}"/>
    <cellStyle name="Normal 21 3 6 2 3" xfId="21722" xr:uid="{32B16D81-3E5A-4E73-A83A-FB02611D13B1}"/>
    <cellStyle name="Normal 21 3 6 2 4" xfId="38481" xr:uid="{FFF9B938-9144-4D94-9D15-C1FCB3B22924}"/>
    <cellStyle name="Normal 21 3 6 3" xfId="6649" xr:uid="{F29BBFC4-5D0C-40C8-A6FF-3A7CE7B589D4}"/>
    <cellStyle name="Normal 21 3 6 3 2" xfId="15029" xr:uid="{5E806F79-3E66-413F-9C1E-3EE0EB654CEE}"/>
    <cellStyle name="Normal 21 3 6 3 2 2" xfId="31789" xr:uid="{0640B0DD-2C4B-46AB-B7B3-A2CE0430FBEE}"/>
    <cellStyle name="Normal 21 3 6 3 2 3" xfId="48548" xr:uid="{EB0AC4A5-5802-4E8A-A892-C41A92F7C8FA}"/>
    <cellStyle name="Normal 21 3 6 3 3" xfId="23409" xr:uid="{7EBBF882-45BF-4021-996F-CD2145993AD6}"/>
    <cellStyle name="Normal 21 3 6 3 4" xfId="40168" xr:uid="{DEFCBE5E-0D6C-49D4-883D-77EC1ECF779B}"/>
    <cellStyle name="Normal 21 3 6 4" xfId="2063" xr:uid="{803E4315-0E8A-4B3A-9FA2-735CD11608CA}"/>
    <cellStyle name="Normal 21 3 6 4 2" xfId="10447" xr:uid="{E9427DF8-8C88-4A9A-93A4-4F6F691CAA3B}"/>
    <cellStyle name="Normal 21 3 6 4 2 2" xfId="27207" xr:uid="{FCD6F696-E4E8-4487-AA73-39CD1EC9E802}"/>
    <cellStyle name="Normal 21 3 6 4 2 3" xfId="43966" xr:uid="{7695E756-76A2-4378-906F-3DB8AD94B5FC}"/>
    <cellStyle name="Normal 21 3 6 4 3" xfId="18827" xr:uid="{F215FC16-6D43-4657-B564-65DA5A315DCD}"/>
    <cellStyle name="Normal 21 3 6 4 4" xfId="35586" xr:uid="{261387E9-B89A-439E-9090-4AD8E8AE4277}"/>
    <cellStyle name="Normal 21 3 6 5" xfId="9962" xr:uid="{900E56C6-31A8-4FD8-9283-F7AA854DC3B6}"/>
    <cellStyle name="Normal 21 3 6 5 2" xfId="26722" xr:uid="{D4795742-C78E-4DA3-B250-745963D28062}"/>
    <cellStyle name="Normal 21 3 6 5 3" xfId="43481" xr:uid="{FCFC3F30-D2F3-4B85-BAA6-9B36E4DF8435}"/>
    <cellStyle name="Normal 21 3 6 6" xfId="18342" xr:uid="{214A3755-36E7-406E-9E19-48CA7E70BC91}"/>
    <cellStyle name="Normal 21 3 6 7" xfId="35101" xr:uid="{A6734EA3-6BCB-4F71-8849-F2E2A4B4B7A0}"/>
    <cellStyle name="Normal 21 3 7" xfId="3692" xr:uid="{DF2B1C06-3970-46E9-98C5-8B757BB03F66}"/>
    <cellStyle name="Normal 21 3 7 2" xfId="12072" xr:uid="{E02F3A88-B97A-4B68-A03B-C6834B2BF52B}"/>
    <cellStyle name="Normal 21 3 7 2 2" xfId="28832" xr:uid="{6376C6B6-9EED-458F-B820-AEB03FE56645}"/>
    <cellStyle name="Normal 21 3 7 2 3" xfId="45591" xr:uid="{EE352271-2C55-45E4-8B6E-B8B4D023E19E}"/>
    <cellStyle name="Normal 21 3 7 3" xfId="20452" xr:uid="{B05DE864-6B88-46F2-B5C6-140940E3E382}"/>
    <cellStyle name="Normal 21 3 7 4" xfId="37211" xr:uid="{BFBCD8FC-3837-4B73-9F7A-58FFB4163A39}"/>
    <cellStyle name="Normal 21 3 8" xfId="5331" xr:uid="{1DD4E859-3B4A-489F-A1FD-D8E20B9CA746}"/>
    <cellStyle name="Normal 21 3 8 2" xfId="13711" xr:uid="{2E6E89E1-B263-4D07-96A6-AC921E9BD60A}"/>
    <cellStyle name="Normal 21 3 8 2 2" xfId="30471" xr:uid="{D3A616B6-6A89-4623-B92F-B6D65C988B46}"/>
    <cellStyle name="Normal 21 3 8 2 3" xfId="47230" xr:uid="{FFD33E78-5CF1-4DD8-BDBF-905D5D87FD99}"/>
    <cellStyle name="Normal 21 3 8 3" xfId="22091" xr:uid="{E823E093-326C-4DFF-9467-972AB482FA68}"/>
    <cellStyle name="Normal 21 3 8 4" xfId="38850" xr:uid="{66892C8D-EB70-43D9-95BA-DDA707CDF535}"/>
    <cellStyle name="Normal 21 3 9" xfId="7055" xr:uid="{815EBE08-AAEC-4A3C-BB4F-23E45017D9F7}"/>
    <cellStyle name="Normal 21 3 9 2" xfId="15435" xr:uid="{6C830DBB-9E67-483C-ABC7-576F88F7E142}"/>
    <cellStyle name="Normal 21 3 9 2 2" xfId="32195" xr:uid="{5378E58A-3034-4642-81E1-B719E0E32053}"/>
    <cellStyle name="Normal 21 3 9 2 3" xfId="48954" xr:uid="{C3DD0500-74B5-4949-8094-2B804D7CA279}"/>
    <cellStyle name="Normal 21 3 9 3" xfId="23815" xr:uid="{6176FC84-E60F-48E0-B7D6-319BCFE2A0BE}"/>
    <cellStyle name="Normal 21 3 9 4" xfId="40574" xr:uid="{FC63D3EF-A6CA-4FC7-A73E-F3375047AAE2}"/>
    <cellStyle name="Normal 21 4" xfId="492" xr:uid="{EFCB1578-3CCB-41C9-9221-ED6AD5944B06}"/>
    <cellStyle name="Normal 21 4 10" xfId="8374" xr:uid="{70ACFF78-850A-4069-AA1C-9E6632D20C28}"/>
    <cellStyle name="Normal 21 4 10 2" xfId="16754" xr:uid="{69B8B28F-DACC-498C-8769-1914DA829477}"/>
    <cellStyle name="Normal 21 4 10 2 2" xfId="33514" xr:uid="{586D9365-0596-4D53-B4F3-4B29C0552DFC}"/>
    <cellStyle name="Normal 21 4 10 2 3" xfId="50273" xr:uid="{E50B63E4-5CB5-4688-9171-DD0AEE6D9B4B}"/>
    <cellStyle name="Normal 21 4 10 3" xfId="25134" xr:uid="{6EE72F53-ACA2-4EA6-AF4F-6A06025F8E38}"/>
    <cellStyle name="Normal 21 4 10 4" xfId="41893" xr:uid="{9A9DA812-CF13-4C74-B221-AA7F680A9968}"/>
    <cellStyle name="Normal 21 4 11" xfId="2321" xr:uid="{1BBE41CC-AD3E-47FE-975A-3155A186048B}"/>
    <cellStyle name="Normal 21 4 11 2" xfId="10703" xr:uid="{C3962B3C-28CB-4779-AD93-F6E39100414D}"/>
    <cellStyle name="Normal 21 4 11 2 2" xfId="27463" xr:uid="{D7146786-7DA1-4F3F-811F-71D48D8FBDD4}"/>
    <cellStyle name="Normal 21 4 11 2 3" xfId="44222" xr:uid="{316624FA-B067-4518-A1F1-77A4A44606C7}"/>
    <cellStyle name="Normal 21 4 11 3" xfId="19083" xr:uid="{EDC4C8AC-BF32-4754-AED8-4458CAC4057A}"/>
    <cellStyle name="Normal 21 4 11 4" xfId="35842" xr:uid="{FD635318-8E11-403E-A3D9-8229A2E2F092}"/>
    <cellStyle name="Normal 21 4 12" xfId="8900" xr:uid="{5B6219E2-AE0B-40E1-A00C-45F719A64130}"/>
    <cellStyle name="Normal 21 4 12 2" xfId="25660" xr:uid="{B831882A-9CC6-4BE4-B65C-270E3159F894}"/>
    <cellStyle name="Normal 21 4 12 3" xfId="42419" xr:uid="{43FF601B-30AD-4098-828B-457430154BAE}"/>
    <cellStyle name="Normal 21 4 13" xfId="17280" xr:uid="{FC86A7C7-A113-4B76-A7C7-179446BD785F}"/>
    <cellStyle name="Normal 21 4 14" xfId="34039" xr:uid="{56700E29-281D-4159-BC8A-287954A6D75B}"/>
    <cellStyle name="Normal 21 4 2" xfId="931" xr:uid="{C9382EBA-D1AB-45FA-8EFF-DB1EC4FAB230}"/>
    <cellStyle name="Normal 21 4 2 2" xfId="4326" xr:uid="{EEB2D82F-1D75-47CF-AC64-94BC5FEA40C4}"/>
    <cellStyle name="Normal 21 4 2 2 2" xfId="12706" xr:uid="{05788C9C-9F53-41BA-908D-1AA2AA99B8C5}"/>
    <cellStyle name="Normal 21 4 2 2 2 2" xfId="29466" xr:uid="{8B003E04-8590-49FC-ACE8-9ECCF898B5BE}"/>
    <cellStyle name="Normal 21 4 2 2 2 3" xfId="46225" xr:uid="{2B9FCEF6-F1BC-431B-A703-A837E140952F}"/>
    <cellStyle name="Normal 21 4 2 2 3" xfId="21086" xr:uid="{7EE912E2-4FBF-44C9-8887-F57DDD6BBE0F}"/>
    <cellStyle name="Normal 21 4 2 2 4" xfId="37845" xr:uid="{7EB06D42-6E9E-44FF-B068-0052BE17A91F}"/>
    <cellStyle name="Normal 21 4 2 3" xfId="6013" xr:uid="{209C176F-C4AA-4992-8039-09E5A2873668}"/>
    <cellStyle name="Normal 21 4 2 3 2" xfId="14393" xr:uid="{9320CC60-6FCD-4C20-856B-590718171BBA}"/>
    <cellStyle name="Normal 21 4 2 3 2 2" xfId="31153" xr:uid="{17B52EFC-BF94-4E4A-91ED-3995C307F240}"/>
    <cellStyle name="Normal 21 4 2 3 2 3" xfId="47912" xr:uid="{3C3D96BE-6115-4528-B9F4-1578A90263D3}"/>
    <cellStyle name="Normal 21 4 2 3 3" xfId="22773" xr:uid="{D49CEB0C-0255-4AD0-8E4C-7D35B2555E0B}"/>
    <cellStyle name="Normal 21 4 2 3 4" xfId="39532" xr:uid="{F9D667C9-8E34-45B7-9D52-91536304803D}"/>
    <cellStyle name="Normal 21 4 2 4" xfId="2749" xr:uid="{F9D9EB74-9B2D-4ACA-BE68-551DB8A7980F}"/>
    <cellStyle name="Normal 21 4 2 4 2" xfId="11129" xr:uid="{467066F4-2BB5-4308-90F8-DFFAD4E729EC}"/>
    <cellStyle name="Normal 21 4 2 4 2 2" xfId="27889" xr:uid="{8F48A0BF-F95D-435E-B293-667B20AE4B3D}"/>
    <cellStyle name="Normal 21 4 2 4 2 3" xfId="44648" xr:uid="{9F7892BC-26FB-4015-9A52-7223FD1C613E}"/>
    <cellStyle name="Normal 21 4 2 4 3" xfId="19509" xr:uid="{AB3C0C64-EE32-4D0B-8B5D-66D36E8BB878}"/>
    <cellStyle name="Normal 21 4 2 4 4" xfId="36268" xr:uid="{D244DFD9-DE18-4640-8652-E7854E758760}"/>
    <cellStyle name="Normal 21 4 2 5" xfId="9326" xr:uid="{48F12726-88A9-4B0D-AE61-8AEA2F692CAE}"/>
    <cellStyle name="Normal 21 4 2 5 2" xfId="26086" xr:uid="{29E9A085-35F9-4452-92C9-91B370EF0068}"/>
    <cellStyle name="Normal 21 4 2 5 3" xfId="42845" xr:uid="{D4379608-BE17-4671-8BEA-D373633214CA}"/>
    <cellStyle name="Normal 21 4 2 6" xfId="17706" xr:uid="{9F2B377F-175B-4A3B-BCAD-2A7C5A22D232}"/>
    <cellStyle name="Normal 21 4 2 7" xfId="34465" xr:uid="{E9789410-E9E6-432A-B7B4-90EB6C936E3F}"/>
    <cellStyle name="Normal 21 4 3" xfId="1365" xr:uid="{A33D0E02-A02D-4A4D-A885-47BDE3CF2917}"/>
    <cellStyle name="Normal 21 4 3 2" xfId="4754" xr:uid="{48B1F33D-4231-4F54-B859-0471E0C38DD5}"/>
    <cellStyle name="Normal 21 4 3 2 2" xfId="13134" xr:uid="{B9CA6240-435A-4E13-B543-1C095A8713A6}"/>
    <cellStyle name="Normal 21 4 3 2 2 2" xfId="29894" xr:uid="{BB4B875A-2611-4ED5-B2D2-EB7E15FA9BAB}"/>
    <cellStyle name="Normal 21 4 3 2 2 3" xfId="46653" xr:uid="{D0874894-8A32-45D2-9E13-56DBD2A38840}"/>
    <cellStyle name="Normal 21 4 3 2 3" xfId="21514" xr:uid="{B13FFFA6-4EEC-4F9A-B261-136084437BDC}"/>
    <cellStyle name="Normal 21 4 3 2 4" xfId="38273" xr:uid="{B41A62F1-AD21-44B2-9F65-A2FA78BF03FC}"/>
    <cellStyle name="Normal 21 4 3 3" xfId="6441" xr:uid="{1AC06597-C96E-440B-A959-CA9BCA9D09A2}"/>
    <cellStyle name="Normal 21 4 3 3 2" xfId="14821" xr:uid="{6124A535-1B94-4D68-AB94-9BC5060321EB}"/>
    <cellStyle name="Normal 21 4 3 3 2 2" xfId="31581" xr:uid="{E7C6B459-C6BC-4DA1-ADB7-E22F4082A768}"/>
    <cellStyle name="Normal 21 4 3 3 2 3" xfId="48340" xr:uid="{D59ECE59-C78C-4909-B3D5-8B9E8B6C7584}"/>
    <cellStyle name="Normal 21 4 3 3 3" xfId="23201" xr:uid="{5CC54627-59D5-4F74-90D4-05994877E012}"/>
    <cellStyle name="Normal 21 4 3 3 4" xfId="39960" xr:uid="{7AF5DB52-467B-4440-BBCD-019473B63A8C}"/>
    <cellStyle name="Normal 21 4 3 4" xfId="3177" xr:uid="{8E484EAF-BB2F-4323-AB8A-9ED57C98E823}"/>
    <cellStyle name="Normal 21 4 3 4 2" xfId="11557" xr:uid="{41EEF7D1-998F-4D71-B32A-FF9BA2DAE948}"/>
    <cellStyle name="Normal 21 4 3 4 2 2" xfId="28317" xr:uid="{7C2D146C-F9CC-4FEB-90F6-2FAA4C71003D}"/>
    <cellStyle name="Normal 21 4 3 4 2 3" xfId="45076" xr:uid="{D9F1CC98-9803-465C-A4FA-8C4DCADB2B48}"/>
    <cellStyle name="Normal 21 4 3 4 3" xfId="19937" xr:uid="{1115AD71-55EA-4061-A1B4-558E3A6A0BF3}"/>
    <cellStyle name="Normal 21 4 3 4 4" xfId="36696" xr:uid="{71B243B3-1A97-49BE-A4F9-2C033293C13E}"/>
    <cellStyle name="Normal 21 4 3 5" xfId="9754" xr:uid="{F90BE060-39BD-46C9-806D-F24301AF7C03}"/>
    <cellStyle name="Normal 21 4 3 5 2" xfId="26514" xr:uid="{723C2C76-6F99-4BBF-8512-BAF3E24DB757}"/>
    <cellStyle name="Normal 21 4 3 5 3" xfId="43273" xr:uid="{23D76EB5-4B6D-4DF8-8888-B66528E5135E}"/>
    <cellStyle name="Normal 21 4 3 6" xfId="18134" xr:uid="{A5D56177-9A08-4DAA-AE8B-06C029AE9114}"/>
    <cellStyle name="Normal 21 4 3 7" xfId="34893" xr:uid="{00D03492-569D-4222-95FD-99EC796C127E}"/>
    <cellStyle name="Normal 21 4 4" xfId="1674" xr:uid="{01C4DCC0-E1C5-4691-BC5F-9982B7D21D10}"/>
    <cellStyle name="Normal 21 4 4 2" xfId="5063" xr:uid="{46E03412-A2F7-4C2B-8F48-64EB847FE4C8}"/>
    <cellStyle name="Normal 21 4 4 2 2" xfId="13443" xr:uid="{3A3A2EA5-B128-4023-81C9-142860662F62}"/>
    <cellStyle name="Normal 21 4 4 2 2 2" xfId="30203" xr:uid="{7C1BB686-51CB-4607-9679-963FBC7C473C}"/>
    <cellStyle name="Normal 21 4 4 2 2 3" xfId="46962" xr:uid="{BA6379E1-A4C2-40ED-B49D-188EF27D71BA}"/>
    <cellStyle name="Normal 21 4 4 2 3" xfId="21823" xr:uid="{C46A61A1-367A-47AF-BFF9-0736C02DB119}"/>
    <cellStyle name="Normal 21 4 4 2 4" xfId="38582" xr:uid="{F84817D4-A7D5-4273-BBF4-310DF8369A2C}"/>
    <cellStyle name="Normal 21 4 4 3" xfId="6750" xr:uid="{6B79AD2E-4CDB-4E20-BB5C-E5A579908043}"/>
    <cellStyle name="Normal 21 4 4 3 2" xfId="15130" xr:uid="{1F0F9A84-DA75-41E1-8EF4-657FD233241E}"/>
    <cellStyle name="Normal 21 4 4 3 2 2" xfId="31890" xr:uid="{0FB563A3-E436-41B2-BF3A-C75318EC98F1}"/>
    <cellStyle name="Normal 21 4 4 3 2 3" xfId="48649" xr:uid="{5C848A0B-4C03-41FC-BF70-35BB035D234B}"/>
    <cellStyle name="Normal 21 4 4 3 3" xfId="23510" xr:uid="{DD47A807-8384-40AB-9E72-0F91953F8C8B}"/>
    <cellStyle name="Normal 21 4 4 3 4" xfId="40269" xr:uid="{0A264C1A-A644-4D79-8D79-503645BD5D46}"/>
    <cellStyle name="Normal 21 4 4 4" xfId="3374" xr:uid="{79D94712-6B55-4B88-A4BF-4FF5EB6F5488}"/>
    <cellStyle name="Normal 21 4 4 4 2" xfId="11754" xr:uid="{95E1B3DB-1A48-453D-87C0-5E9D28D4D7CD}"/>
    <cellStyle name="Normal 21 4 4 4 2 2" xfId="28514" xr:uid="{1577C73A-120D-42FE-9835-6C1BB9D28356}"/>
    <cellStyle name="Normal 21 4 4 4 2 3" xfId="45273" xr:uid="{4B7A7255-9917-4AA9-A6D8-5E743F68E79C}"/>
    <cellStyle name="Normal 21 4 4 4 3" xfId="20134" xr:uid="{E240F42F-38D9-44CD-A5C4-C5D548CEE2FA}"/>
    <cellStyle name="Normal 21 4 4 4 4" xfId="36893" xr:uid="{4194BF0D-0F52-43E1-A7E4-6619F415E7A7}"/>
    <cellStyle name="Normal 21 4 4 5" xfId="10063" xr:uid="{6F8093D0-092C-4515-8078-FE7B7A3A5647}"/>
    <cellStyle name="Normal 21 4 4 5 2" xfId="26823" xr:uid="{6C7A9965-1120-43F7-B8A4-19038E059DA8}"/>
    <cellStyle name="Normal 21 4 4 5 3" xfId="43582" xr:uid="{CE6A4991-C29A-4D27-889F-58AD49D153BD}"/>
    <cellStyle name="Normal 21 4 4 6" xfId="18443" xr:uid="{707295F2-CBE2-4921-B602-FE0FE89CE073}"/>
    <cellStyle name="Normal 21 4 4 7" xfId="35202" xr:uid="{9F997CD4-FDF5-4EBE-BECD-9551DF4D53E9}"/>
    <cellStyle name="Normal 21 4 5" xfId="3793" xr:uid="{53F6EEEA-484F-48B4-8BFD-21BBCF12B696}"/>
    <cellStyle name="Normal 21 4 5 2" xfId="12173" xr:uid="{CECD87F9-03DE-4C95-97BF-3E4A57493536}"/>
    <cellStyle name="Normal 21 4 5 2 2" xfId="28933" xr:uid="{152B51B2-167C-4A14-8195-3A061162EEFA}"/>
    <cellStyle name="Normal 21 4 5 2 3" xfId="45692" xr:uid="{D87C3896-7DA9-4188-8F70-26633CF3593B}"/>
    <cellStyle name="Normal 21 4 5 3" xfId="20553" xr:uid="{44BFB07F-FC80-4F73-8EC7-4554BED02CB3}"/>
    <cellStyle name="Normal 21 4 5 4" xfId="37312" xr:uid="{526733C9-BBA9-4FB2-8560-DC8C473C59B6}"/>
    <cellStyle name="Normal 21 4 6" xfId="5587" xr:uid="{03960461-877F-4F1C-AF94-C37ADE894294}"/>
    <cellStyle name="Normal 21 4 6 2" xfId="13967" xr:uid="{DEA89195-66F5-4DD4-8E7F-6DD5C482B41B}"/>
    <cellStyle name="Normal 21 4 6 2 2" xfId="30727" xr:uid="{B89D3345-B301-4060-8F73-95A630A25334}"/>
    <cellStyle name="Normal 21 4 6 2 3" xfId="47486" xr:uid="{44C1FB2E-A2C7-465E-95C1-CCB913F4EB56}"/>
    <cellStyle name="Normal 21 4 6 3" xfId="22347" xr:uid="{63636C30-A7A0-4780-8229-342DF404F9DC}"/>
    <cellStyle name="Normal 21 4 6 4" xfId="39106" xr:uid="{2B518052-334C-4C83-8597-46D4CD949B50}"/>
    <cellStyle name="Normal 21 4 7" xfId="7156" xr:uid="{C58EB963-97BC-4AB8-AD0A-F58754CDA7BF}"/>
    <cellStyle name="Normal 21 4 7 2" xfId="15536" xr:uid="{637ED7AC-6228-4F27-ADCA-86A9198F0348}"/>
    <cellStyle name="Normal 21 4 7 2 2" xfId="32296" xr:uid="{32DE94E2-9D91-419B-BF0B-50E11FDD7706}"/>
    <cellStyle name="Normal 21 4 7 2 3" xfId="49055" xr:uid="{6C0FD2FB-C6CD-4371-8355-E81D5CEE0753}"/>
    <cellStyle name="Normal 21 4 7 3" xfId="23916" xr:uid="{99850BE9-9B63-474B-90CA-68E3960CB7A5}"/>
    <cellStyle name="Normal 21 4 7 4" xfId="40675" xr:uid="{1BA369DC-520B-4367-87E1-8A243A19CDAE}"/>
    <cellStyle name="Normal 21 4 8" xfId="7562" xr:uid="{C3B07D87-4ACF-46BE-BA23-CB2BCDF3AE3D}"/>
    <cellStyle name="Normal 21 4 8 2" xfId="15942" xr:uid="{86C53A8F-C598-4A32-B781-38E27561FBDB}"/>
    <cellStyle name="Normal 21 4 8 2 2" xfId="32702" xr:uid="{D727855D-755F-40FC-A00B-BF491C7A2053}"/>
    <cellStyle name="Normal 21 4 8 2 3" xfId="49461" xr:uid="{0BE7551A-82D9-46F2-B97F-3DF368629B3D}"/>
    <cellStyle name="Normal 21 4 8 3" xfId="24322" xr:uid="{C5750F82-6AA3-400D-8F4C-5ECCA66D48BD}"/>
    <cellStyle name="Normal 21 4 8 4" xfId="41081" xr:uid="{1F8555BC-7BA9-449E-B4DE-68488BABC70B}"/>
    <cellStyle name="Normal 21 4 9" xfId="7968" xr:uid="{5D28530D-A3C9-47B1-A816-941C50094865}"/>
    <cellStyle name="Normal 21 4 9 2" xfId="16348" xr:uid="{9ECC6EAF-80FF-4DE8-8BBF-C3714142232C}"/>
    <cellStyle name="Normal 21 4 9 2 2" xfId="33108" xr:uid="{34A99D53-8CF9-4E4F-B8A5-984D4B96A40A}"/>
    <cellStyle name="Normal 21 4 9 2 3" xfId="49867" xr:uid="{66FB1760-1CD3-4F3E-9C19-7748B2ACCE9A}"/>
    <cellStyle name="Normal 21 4 9 3" xfId="24728" xr:uid="{70DC2ACB-1E09-4FEC-A662-1FB5CA450337}"/>
    <cellStyle name="Normal 21 4 9 4" xfId="41487" xr:uid="{62C09E20-23DD-4B43-B446-9FDC97631114}"/>
    <cellStyle name="Normal 21 5" xfId="493" xr:uid="{25D60F48-94CD-4C6B-A52C-BB1CA971FC7A}"/>
    <cellStyle name="Normal 21 5 10" xfId="8412" xr:uid="{7B80D986-9FCF-4397-AB0C-907812432436}"/>
    <cellStyle name="Normal 21 5 10 2" xfId="16792" xr:uid="{17B523C8-AC84-4FCE-8EDC-644407E54D77}"/>
    <cellStyle name="Normal 21 5 10 2 2" xfId="33552" xr:uid="{CBC3A429-FEE0-4C52-A5F5-66C130D3B9CC}"/>
    <cellStyle name="Normal 21 5 10 2 3" xfId="50311" xr:uid="{07A7E190-E1B5-47F2-9D02-F5427C5DB757}"/>
    <cellStyle name="Normal 21 5 10 3" xfId="25172" xr:uid="{E1DE3936-BFBA-411D-A1E5-D4341CBAB305}"/>
    <cellStyle name="Normal 21 5 10 4" xfId="41931" xr:uid="{AEC49C4F-D9BD-47C3-A60F-4F4ADB278D1B}"/>
    <cellStyle name="Normal 21 5 11" xfId="2322" xr:uid="{BAB7BB8D-0E1C-46F5-80F2-65187CC0EB48}"/>
    <cellStyle name="Normal 21 5 11 2" xfId="10704" xr:uid="{9A67FBFF-3199-4A56-A742-BCE3DA5270E0}"/>
    <cellStyle name="Normal 21 5 11 2 2" xfId="27464" xr:uid="{319FC7EB-EB3A-47A1-B272-908C32535FAB}"/>
    <cellStyle name="Normal 21 5 11 2 3" xfId="44223" xr:uid="{8E32DB1B-0E4F-42C8-9066-F950D6E6470C}"/>
    <cellStyle name="Normal 21 5 11 3" xfId="19084" xr:uid="{913D1C29-2D0F-4B10-A7B2-D2BA60393B81}"/>
    <cellStyle name="Normal 21 5 11 4" xfId="35843" xr:uid="{9A62B528-E7AC-4833-A0C5-338C5FC02FC3}"/>
    <cellStyle name="Normal 21 5 12" xfId="8901" xr:uid="{D8F8F5FB-077E-4491-9BE1-4080B56DB08A}"/>
    <cellStyle name="Normal 21 5 12 2" xfId="25661" xr:uid="{8D14B87C-7E9F-4D64-B542-588A3EF88DC8}"/>
    <cellStyle name="Normal 21 5 12 3" xfId="42420" xr:uid="{42C7DF89-95C7-41F8-B63F-DD93666BC1AB}"/>
    <cellStyle name="Normal 21 5 13" xfId="17281" xr:uid="{8D93AD34-E442-43EA-8A9A-7BD5A5DFDF45}"/>
    <cellStyle name="Normal 21 5 14" xfId="34040" xr:uid="{6A8A7717-66F7-4AA1-8217-42F6014DDC21}"/>
    <cellStyle name="Normal 21 5 2" xfId="932" xr:uid="{149DF105-5EC7-45AF-BF4A-E2E32192FCE7}"/>
    <cellStyle name="Normal 21 5 2 2" xfId="4327" xr:uid="{2EE483D6-3DF0-434B-A946-54402974CDB7}"/>
    <cellStyle name="Normal 21 5 2 2 2" xfId="12707" xr:uid="{423A21DA-9576-459C-A508-86F30D2B113F}"/>
    <cellStyle name="Normal 21 5 2 2 2 2" xfId="29467" xr:uid="{45F36AF9-5890-4955-A4FE-3484DD915779}"/>
    <cellStyle name="Normal 21 5 2 2 2 3" xfId="46226" xr:uid="{A96C8AD9-1D2B-40C3-BE09-5D8F0C702832}"/>
    <cellStyle name="Normal 21 5 2 2 3" xfId="21087" xr:uid="{1FB87E93-1EB6-4502-8DBE-720C3AF7F505}"/>
    <cellStyle name="Normal 21 5 2 2 4" xfId="37846" xr:uid="{E7F5023F-EA48-4014-986E-30A161A2ACB7}"/>
    <cellStyle name="Normal 21 5 2 3" xfId="6014" xr:uid="{3D208531-99EA-427C-B7EE-EAC75DB82ED5}"/>
    <cellStyle name="Normal 21 5 2 3 2" xfId="14394" xr:uid="{D0AEF57D-61DA-41AF-A89D-E2E7333F2CEC}"/>
    <cellStyle name="Normal 21 5 2 3 2 2" xfId="31154" xr:uid="{984BDA1F-BADB-4F6B-AAC6-45B3C2FAE225}"/>
    <cellStyle name="Normal 21 5 2 3 2 3" xfId="47913" xr:uid="{69A6055B-A494-46F0-8043-64DEC03D4DE9}"/>
    <cellStyle name="Normal 21 5 2 3 3" xfId="22774" xr:uid="{DE55C747-06EB-4F5E-9FD5-56E617EBC3FE}"/>
    <cellStyle name="Normal 21 5 2 3 4" xfId="39533" xr:uid="{83CDDC40-D320-46FD-8DDB-C1A0CCEAC644}"/>
    <cellStyle name="Normal 21 5 2 4" xfId="2750" xr:uid="{173A4073-F9D4-4F26-8B86-CD5D853E4B9E}"/>
    <cellStyle name="Normal 21 5 2 4 2" xfId="11130" xr:uid="{C3FEC0BC-C893-4934-81D3-651DB50FB986}"/>
    <cellStyle name="Normal 21 5 2 4 2 2" xfId="27890" xr:uid="{3C7674A0-00F5-4A61-823D-DABA6308B931}"/>
    <cellStyle name="Normal 21 5 2 4 2 3" xfId="44649" xr:uid="{96810F01-0035-464D-BB5E-76453E4DD553}"/>
    <cellStyle name="Normal 21 5 2 4 3" xfId="19510" xr:uid="{2FFE38FC-09E4-4565-9684-35AD080B1AB0}"/>
    <cellStyle name="Normal 21 5 2 4 4" xfId="36269" xr:uid="{5BD40CBC-4FD3-46EC-B2B2-05FFCABF7E00}"/>
    <cellStyle name="Normal 21 5 2 5" xfId="9327" xr:uid="{A70E8B20-50B7-4DEA-9B8B-B97DC61312BC}"/>
    <cellStyle name="Normal 21 5 2 5 2" xfId="26087" xr:uid="{963D1807-C898-4D51-A702-9F6039EDFD30}"/>
    <cellStyle name="Normal 21 5 2 5 3" xfId="42846" xr:uid="{5EEABBA1-E3FC-4D83-82CE-BB11AC869188}"/>
    <cellStyle name="Normal 21 5 2 6" xfId="17707" xr:uid="{3D0E4FBF-5D59-45C3-9EC7-274804F87A9D}"/>
    <cellStyle name="Normal 21 5 2 7" xfId="34466" xr:uid="{FFF9517E-93D2-4174-BEA9-21EC223B973D}"/>
    <cellStyle name="Normal 21 5 3" xfId="1366" xr:uid="{B089C45F-BB81-420B-999F-D08D6B0986A7}"/>
    <cellStyle name="Normal 21 5 3 2" xfId="4755" xr:uid="{FA479A16-6D65-44AB-892E-9DA93465476A}"/>
    <cellStyle name="Normal 21 5 3 2 2" xfId="13135" xr:uid="{BE682A7B-7768-4520-87F3-082391BE7B4A}"/>
    <cellStyle name="Normal 21 5 3 2 2 2" xfId="29895" xr:uid="{5631A8B9-9A9C-40EF-9745-131094DE4CA1}"/>
    <cellStyle name="Normal 21 5 3 2 2 3" xfId="46654" xr:uid="{F79F7E5C-3A54-4D31-B602-427300B1B807}"/>
    <cellStyle name="Normal 21 5 3 2 3" xfId="21515" xr:uid="{B9BD6400-A814-4E5F-80A8-C86C6E13AA85}"/>
    <cellStyle name="Normal 21 5 3 2 4" xfId="38274" xr:uid="{D0AB2A53-AFBA-4431-9ED4-C7B51D1079C2}"/>
    <cellStyle name="Normal 21 5 3 3" xfId="6442" xr:uid="{E11E35A3-040A-430C-9118-A2C1893530A6}"/>
    <cellStyle name="Normal 21 5 3 3 2" xfId="14822" xr:uid="{094303FA-8EB9-4908-AADE-3A89F0A0A0CD}"/>
    <cellStyle name="Normal 21 5 3 3 2 2" xfId="31582" xr:uid="{1B0609F8-6EC4-4154-8FB4-7ADFBDB1E8DC}"/>
    <cellStyle name="Normal 21 5 3 3 2 3" xfId="48341" xr:uid="{B56A7B97-AD96-4C46-BFB6-2EE6AC074204}"/>
    <cellStyle name="Normal 21 5 3 3 3" xfId="23202" xr:uid="{FEC023FD-BC33-4C88-927F-5941F2B0196C}"/>
    <cellStyle name="Normal 21 5 3 3 4" xfId="39961" xr:uid="{158834DC-D110-4BD5-B51C-655E066021AA}"/>
    <cellStyle name="Normal 21 5 3 4" xfId="3178" xr:uid="{0F11D06F-3EAB-4F1C-8632-99A31436A714}"/>
    <cellStyle name="Normal 21 5 3 4 2" xfId="11558" xr:uid="{54F50A56-43E4-40B9-9D7E-BA225660DE5D}"/>
    <cellStyle name="Normal 21 5 3 4 2 2" xfId="28318" xr:uid="{6BD394A3-9E2E-472D-B06C-FEF330B4D243}"/>
    <cellStyle name="Normal 21 5 3 4 2 3" xfId="45077" xr:uid="{BEC6E53B-40C7-438F-8680-7C13B29E2880}"/>
    <cellStyle name="Normal 21 5 3 4 3" xfId="19938" xr:uid="{680319DB-3927-4593-A94A-F7FA7CE7E52C}"/>
    <cellStyle name="Normal 21 5 3 4 4" xfId="36697" xr:uid="{1D9FCE3B-8A3B-451D-A410-BCDC60CC0AE7}"/>
    <cellStyle name="Normal 21 5 3 5" xfId="9755" xr:uid="{9D4BFA42-736B-4ACA-99BE-CEA1ED3D4142}"/>
    <cellStyle name="Normal 21 5 3 5 2" xfId="26515" xr:uid="{5E2AF78F-17A0-44C3-A501-7C4B2BBCC464}"/>
    <cellStyle name="Normal 21 5 3 5 3" xfId="43274" xr:uid="{6F6E181F-AC60-41FE-9DA9-34E0254FEB79}"/>
    <cellStyle name="Normal 21 5 3 6" xfId="18135" xr:uid="{378E9628-2AFB-447E-B68C-E7AD40809701}"/>
    <cellStyle name="Normal 21 5 3 7" xfId="34894" xr:uid="{58FE8782-7E9B-4046-8AB7-A8996DF08DBD}"/>
    <cellStyle name="Normal 21 5 4" xfId="1712" xr:uid="{B73FDBA8-0CBC-4AA4-86F5-F099919709F5}"/>
    <cellStyle name="Normal 21 5 4 2" xfId="5101" xr:uid="{5392286D-0A92-490B-852B-556B7B9B30F8}"/>
    <cellStyle name="Normal 21 5 4 2 2" xfId="13481" xr:uid="{E57629FC-AEB4-4B6C-8C42-D8E1BB31E023}"/>
    <cellStyle name="Normal 21 5 4 2 2 2" xfId="30241" xr:uid="{DC12733A-15F3-4F42-AD89-89C8A0F52539}"/>
    <cellStyle name="Normal 21 5 4 2 2 3" xfId="47000" xr:uid="{00D29D40-80CC-4D2F-A2AE-9543DF510D1A}"/>
    <cellStyle name="Normal 21 5 4 2 3" xfId="21861" xr:uid="{5D7A1746-3A2F-4B5A-B7CD-24C01B9614A0}"/>
    <cellStyle name="Normal 21 5 4 2 4" xfId="38620" xr:uid="{1B4CF8C2-114B-4C73-869F-020588D7CD0B}"/>
    <cellStyle name="Normal 21 5 4 3" xfId="6788" xr:uid="{9DA0CC85-6E38-4DD5-984C-E24644E70774}"/>
    <cellStyle name="Normal 21 5 4 3 2" xfId="15168" xr:uid="{08A91A1D-9861-45F6-8FB2-CDB89F95AC94}"/>
    <cellStyle name="Normal 21 5 4 3 2 2" xfId="31928" xr:uid="{55D6CB1E-3CE3-4722-A073-FF87F969C5E4}"/>
    <cellStyle name="Normal 21 5 4 3 2 3" xfId="48687" xr:uid="{E7750E93-DA7B-4485-99DD-9333D13E6F71}"/>
    <cellStyle name="Normal 21 5 4 3 3" xfId="23548" xr:uid="{7525E146-135B-4C44-955E-206623CBA229}"/>
    <cellStyle name="Normal 21 5 4 3 4" xfId="40307" xr:uid="{FEE543AD-2F71-494E-99C9-A4921E32C679}"/>
    <cellStyle name="Normal 21 5 4 4" xfId="3411" xr:uid="{15BAD988-F66E-493E-9D12-5F57BE8327AC}"/>
    <cellStyle name="Normal 21 5 4 4 2" xfId="11791" xr:uid="{AEFA30D0-FC34-4681-A795-77EC7D11DD3D}"/>
    <cellStyle name="Normal 21 5 4 4 2 2" xfId="28551" xr:uid="{909CB77C-B401-4A02-8B14-007793860F33}"/>
    <cellStyle name="Normal 21 5 4 4 2 3" xfId="45310" xr:uid="{9BA6AA53-4499-4443-B9DF-86C81CB90C8C}"/>
    <cellStyle name="Normal 21 5 4 4 3" xfId="20171" xr:uid="{3C4CAB60-C8F6-41A5-95D9-6159EB11FC75}"/>
    <cellStyle name="Normal 21 5 4 4 4" xfId="36930" xr:uid="{D9770344-BBBF-434E-A0C0-21BA911EA80A}"/>
    <cellStyle name="Normal 21 5 4 5" xfId="10101" xr:uid="{52EBAB4C-85BB-46CF-ACCF-7258562DDBD1}"/>
    <cellStyle name="Normal 21 5 4 5 2" xfId="26861" xr:uid="{15148690-8957-48C6-A04A-C2E961CAE904}"/>
    <cellStyle name="Normal 21 5 4 5 3" xfId="43620" xr:uid="{30AE2478-5E1A-44AC-8072-228EB17884B5}"/>
    <cellStyle name="Normal 21 5 4 6" xfId="18481" xr:uid="{CFC2D236-11E6-467F-B043-F3BE8AFB8E26}"/>
    <cellStyle name="Normal 21 5 4 7" xfId="35240" xr:uid="{F3C29ECE-B0AB-4BD7-B9CD-1102D972B57D}"/>
    <cellStyle name="Normal 21 5 5" xfId="3831" xr:uid="{CFE6F3ED-ADCB-43FE-87D3-B93C5A7D871E}"/>
    <cellStyle name="Normal 21 5 5 2" xfId="12211" xr:uid="{99ACC65B-FF14-4E98-A180-CC7853C6660D}"/>
    <cellStyle name="Normal 21 5 5 2 2" xfId="28971" xr:uid="{77332000-34F0-49B3-9F33-F2677C633222}"/>
    <cellStyle name="Normal 21 5 5 2 3" xfId="45730" xr:uid="{46E57AD9-60CB-4D8B-BA96-2848EBB2BD61}"/>
    <cellStyle name="Normal 21 5 5 3" xfId="20591" xr:uid="{5CBD2297-7B57-4BF7-9468-278EF7ADBF6C}"/>
    <cellStyle name="Normal 21 5 5 4" xfId="37350" xr:uid="{8B20D68B-3D93-40EE-958C-259984F90F95}"/>
    <cellStyle name="Normal 21 5 6" xfId="5588" xr:uid="{03D6B472-5699-439C-B5E7-885257E4C255}"/>
    <cellStyle name="Normal 21 5 6 2" xfId="13968" xr:uid="{A431D0EA-B8D5-4898-858E-96A880CB3541}"/>
    <cellStyle name="Normal 21 5 6 2 2" xfId="30728" xr:uid="{64F3D3D7-7362-4991-9AC6-73F28C55EEAB}"/>
    <cellStyle name="Normal 21 5 6 2 3" xfId="47487" xr:uid="{0ACB9A49-9040-494A-9AA7-0F73476AA994}"/>
    <cellStyle name="Normal 21 5 6 3" xfId="22348" xr:uid="{0121F379-757A-4C4E-83F6-915AE9D9F9ED}"/>
    <cellStyle name="Normal 21 5 6 4" xfId="39107" xr:uid="{F8BB5312-97B8-4A4B-A4AB-85DB52830572}"/>
    <cellStyle name="Normal 21 5 7" xfId="7194" xr:uid="{19BB7DAF-3267-4A92-9ED8-8664477DFAC4}"/>
    <cellStyle name="Normal 21 5 7 2" xfId="15574" xr:uid="{39094294-E65D-485E-8ED1-9E7A31BD149E}"/>
    <cellStyle name="Normal 21 5 7 2 2" xfId="32334" xr:uid="{C999935C-67B4-4BE6-8417-21FB99794FE0}"/>
    <cellStyle name="Normal 21 5 7 2 3" xfId="49093" xr:uid="{6201A2E9-5A65-483A-A881-D84793AFEAA5}"/>
    <cellStyle name="Normal 21 5 7 3" xfId="23954" xr:uid="{ABA0034C-0B95-4E7F-A46E-B34036791F53}"/>
    <cellStyle name="Normal 21 5 7 4" xfId="40713" xr:uid="{69F049F6-934D-45DE-AD7B-9EBA9287A5E5}"/>
    <cellStyle name="Normal 21 5 8" xfId="7600" xr:uid="{12AFECB1-1E59-4532-9ADB-4D4F1C837EE5}"/>
    <cellStyle name="Normal 21 5 8 2" xfId="15980" xr:uid="{4AC380C4-4E01-48E1-A290-FB23AF68E470}"/>
    <cellStyle name="Normal 21 5 8 2 2" xfId="32740" xr:uid="{023A610E-605C-435F-95FD-6FF53D3098C8}"/>
    <cellStyle name="Normal 21 5 8 2 3" xfId="49499" xr:uid="{9999DC60-085A-48BC-9ABF-A04A10C1CF05}"/>
    <cellStyle name="Normal 21 5 8 3" xfId="24360" xr:uid="{CAB8062B-44BE-4120-A02B-11721D1AD91B}"/>
    <cellStyle name="Normal 21 5 8 4" xfId="41119" xr:uid="{5F890BE3-DF12-4BBE-81D3-DBA9E8C75C8A}"/>
    <cellStyle name="Normal 21 5 9" xfId="8006" xr:uid="{88DC0F9E-0BD4-490F-807E-B545CC5D30A4}"/>
    <cellStyle name="Normal 21 5 9 2" xfId="16386" xr:uid="{65338313-735E-4C42-AB87-739A52778420}"/>
    <cellStyle name="Normal 21 5 9 2 2" xfId="33146" xr:uid="{F0F0FA87-2C3E-4DDB-AD7B-00B7A6A2A771}"/>
    <cellStyle name="Normal 21 5 9 2 3" xfId="49905" xr:uid="{6755CDEA-2FE1-43EF-A513-81EDCBCF7B4D}"/>
    <cellStyle name="Normal 21 5 9 3" xfId="24766" xr:uid="{A8599B9A-B5AF-40EA-9944-859A34F8B4BF}"/>
    <cellStyle name="Normal 21 5 9 4" xfId="41525" xr:uid="{B32BCE96-1EEC-44A1-A2C4-13B605B15340}"/>
    <cellStyle name="Normal 21 6" xfId="601" xr:uid="{B101FB64-FC09-4765-B154-D4CE7A677C3F}"/>
    <cellStyle name="Normal 21 6 2" xfId="3996" xr:uid="{FB3569AD-7747-485C-BB4D-8DCCD716E5B3}"/>
    <cellStyle name="Normal 21 6 2 2" xfId="12376" xr:uid="{FBAA154B-5B0E-4FFE-B697-F2517BC64205}"/>
    <cellStyle name="Normal 21 6 2 2 2" xfId="29136" xr:uid="{9CB4D613-7CCF-4918-90C3-BD37757CAD7E}"/>
    <cellStyle name="Normal 21 6 2 2 3" xfId="45895" xr:uid="{D9D64C32-B97F-4CAF-9A20-66254B8E1AD5}"/>
    <cellStyle name="Normal 21 6 2 3" xfId="20756" xr:uid="{FA2AD63D-73E8-490D-BB4F-EF8FA6EAC426}"/>
    <cellStyle name="Normal 21 6 2 4" xfId="37515" xr:uid="{C804E964-D330-44C4-9690-7B4E3D8CB195}"/>
    <cellStyle name="Normal 21 6 3" xfId="5683" xr:uid="{40C40A96-B62F-482B-ACA4-FD4DF8BB4E02}"/>
    <cellStyle name="Normal 21 6 3 2" xfId="14063" xr:uid="{04DB90CF-9D86-4A87-9107-ABB0578D2CCE}"/>
    <cellStyle name="Normal 21 6 3 2 2" xfId="30823" xr:uid="{BAD16C97-EC42-479A-9C0F-B98CA5EAF507}"/>
    <cellStyle name="Normal 21 6 3 2 3" xfId="47582" xr:uid="{CC97EC08-582F-4D08-91DF-E9895294BA6E}"/>
    <cellStyle name="Normal 21 6 3 3" xfId="22443" xr:uid="{1FDB1FE9-64E5-496D-8B89-9405FE7A12E0}"/>
    <cellStyle name="Normal 21 6 3 4" xfId="39202" xr:uid="{DF20263E-A00F-4FDF-88BB-6D1B887EEFB7}"/>
    <cellStyle name="Normal 21 6 4" xfId="2419" xr:uid="{C95820CD-B8B4-4143-8321-394173ADC516}"/>
    <cellStyle name="Normal 21 6 4 2" xfId="10799" xr:uid="{AD82472D-9782-4AA9-8200-075A10D5E0CB}"/>
    <cellStyle name="Normal 21 6 4 2 2" xfId="27559" xr:uid="{03B45095-E2B0-40AC-8686-73D68A2AF56B}"/>
    <cellStyle name="Normal 21 6 4 2 3" xfId="44318" xr:uid="{6A1F795A-8C57-4F7D-AF91-12BFA92DEBB8}"/>
    <cellStyle name="Normal 21 6 4 3" xfId="19179" xr:uid="{8537A15D-393C-4F95-AFD2-377066DF74DF}"/>
    <cellStyle name="Normal 21 6 4 4" xfId="35938" xr:uid="{F60F9BCA-FB3D-431B-B93E-D03A8ECAA39B}"/>
    <cellStyle name="Normal 21 6 5" xfId="8996" xr:uid="{3AA5D5CD-313A-453E-82BA-D04C1DC8673D}"/>
    <cellStyle name="Normal 21 6 5 2" xfId="25756" xr:uid="{427B7499-3A1D-47A9-BA7A-5D4780C36ADC}"/>
    <cellStyle name="Normal 21 6 5 3" xfId="42515" xr:uid="{E9F547F8-4B7B-44E9-A71C-B6F0968956FD}"/>
    <cellStyle name="Normal 21 6 6" xfId="17376" xr:uid="{71051BFF-9974-4733-92CC-81AF47BC4426}"/>
    <cellStyle name="Normal 21 6 7" xfId="34135" xr:uid="{58B850EB-3A1B-497B-AAEE-E6E9189455AA}"/>
    <cellStyle name="Normal 21 7" xfId="1035" xr:uid="{745010C4-9E6A-4D7E-A60F-7C9AD9F8F60B}"/>
    <cellStyle name="Normal 21 7 2" xfId="4424" xr:uid="{310AC6F9-82BB-4E6D-B0E0-9A4AEA6944A0}"/>
    <cellStyle name="Normal 21 7 2 2" xfId="12804" xr:uid="{3B124BC3-7B1A-4873-9C20-B88BCD6CE664}"/>
    <cellStyle name="Normal 21 7 2 2 2" xfId="29564" xr:uid="{B0C00635-E9A1-4ADE-B19A-1BDF5521555B}"/>
    <cellStyle name="Normal 21 7 2 2 3" xfId="46323" xr:uid="{C8574BFE-8C65-42A3-B572-EA32E2A23251}"/>
    <cellStyle name="Normal 21 7 2 3" xfId="21184" xr:uid="{F9A7C90D-A6F8-4436-ACD5-2224E3D9111C}"/>
    <cellStyle name="Normal 21 7 2 4" xfId="37943" xr:uid="{BB12976C-850F-4F67-9599-6F3A8A376EC6}"/>
    <cellStyle name="Normal 21 7 3" xfId="6111" xr:uid="{A676AB56-9945-4AA3-946C-F4C44B653006}"/>
    <cellStyle name="Normal 21 7 3 2" xfId="14491" xr:uid="{B40DA8DC-94AD-4470-9EF4-A15E9027FCED}"/>
    <cellStyle name="Normal 21 7 3 2 2" xfId="31251" xr:uid="{54B00642-BB8C-4906-9B69-4C3CA486C9C9}"/>
    <cellStyle name="Normal 21 7 3 2 3" xfId="48010" xr:uid="{33156F91-BDB0-4284-AC61-162B3552BFE5}"/>
    <cellStyle name="Normal 21 7 3 3" xfId="22871" xr:uid="{578F6D4D-6B4D-46C2-9F86-E831BB91346C}"/>
    <cellStyle name="Normal 21 7 3 4" xfId="39630" xr:uid="{43E6E490-F159-49DF-9759-8AB68A8156B9}"/>
    <cellStyle name="Normal 21 7 4" xfId="2847" xr:uid="{83A99F61-6FE2-4C42-910A-B05A2A58A8E6}"/>
    <cellStyle name="Normal 21 7 4 2" xfId="11227" xr:uid="{AE027E69-8B08-4655-8D2A-3482FC6ECBA4}"/>
    <cellStyle name="Normal 21 7 4 2 2" xfId="27987" xr:uid="{1427CC98-B073-4BED-9CF9-23AD429150C3}"/>
    <cellStyle name="Normal 21 7 4 2 3" xfId="44746" xr:uid="{C6D841AE-1B3D-4FF4-8F16-9AEDDCC3AC5C}"/>
    <cellStyle name="Normal 21 7 4 3" xfId="19607" xr:uid="{473BF4B9-AB71-488F-AB68-BF4504EF42C4}"/>
    <cellStyle name="Normal 21 7 4 4" xfId="36366" xr:uid="{0E7BEB3C-9329-4C62-84D9-D7EFE14735BF}"/>
    <cellStyle name="Normal 21 7 5" xfId="9424" xr:uid="{CF992846-F708-4E32-AC13-FB58020400A7}"/>
    <cellStyle name="Normal 21 7 5 2" xfId="26184" xr:uid="{0273848A-591B-49AF-B3CF-928DDE8C4A09}"/>
    <cellStyle name="Normal 21 7 5 3" xfId="42943" xr:uid="{84015062-F791-4931-A072-A0BB6B7A0A94}"/>
    <cellStyle name="Normal 21 7 6" xfId="17804" xr:uid="{A8A81D2B-F6CA-4D74-A38F-2E16C6AFF5E2}"/>
    <cellStyle name="Normal 21 7 7" xfId="34563" xr:uid="{42F5EC7E-08EA-44B2-9C05-B3102E7664F1}"/>
    <cellStyle name="Normal 21 8" xfId="1441" xr:uid="{361630FB-84C5-497D-8143-C6CFDFBA0E08}"/>
    <cellStyle name="Normal 21 8 2" xfId="4830" xr:uid="{46371938-741D-47F8-A72A-7BB8775EF915}"/>
    <cellStyle name="Normal 21 8 2 2" xfId="13210" xr:uid="{05B21585-2C27-4E8D-AF2D-FBAAE61DC611}"/>
    <cellStyle name="Normal 21 8 2 2 2" xfId="29970" xr:uid="{BD6E4C7A-2041-4179-868E-87F98A8CAC63}"/>
    <cellStyle name="Normal 21 8 2 2 3" xfId="46729" xr:uid="{3FB32542-CAEB-4E7E-BF99-21B0ECAFBFFE}"/>
    <cellStyle name="Normal 21 8 2 3" xfId="21590" xr:uid="{4946EDF8-03A9-4E35-93DB-80E57B6CDDE3}"/>
    <cellStyle name="Normal 21 8 2 4" xfId="38349" xr:uid="{F51824AC-B1B5-41F6-9F5E-F9325376B88A}"/>
    <cellStyle name="Normal 21 8 3" xfId="6517" xr:uid="{1FED67D8-1E25-4054-837C-FF7E9F0812F2}"/>
    <cellStyle name="Normal 21 8 3 2" xfId="14897" xr:uid="{A960EC33-EC9D-407D-B258-F69F02587CF5}"/>
    <cellStyle name="Normal 21 8 3 2 2" xfId="31657" xr:uid="{B6F4BFF5-3BA4-4140-BACA-E0D6EE8575B9}"/>
    <cellStyle name="Normal 21 8 3 2 3" xfId="48416" xr:uid="{EDBA549C-CA0A-4F56-A54F-0D0691F36EB9}"/>
    <cellStyle name="Normal 21 8 3 3" xfId="23277" xr:uid="{0EF4058B-DA1D-481E-8374-7DE1C8864260}"/>
    <cellStyle name="Normal 21 8 3 4" xfId="40036" xr:uid="{40669C40-DAD5-48F8-A910-5FFC94D13F4C}"/>
    <cellStyle name="Normal 21 8 4" xfId="1985" xr:uid="{BC182ABA-B57F-4A89-A8BF-DD64AF038571}"/>
    <cellStyle name="Normal 21 8 4 2" xfId="10373" xr:uid="{AA00DA48-C156-4BA1-A532-43D48447DFF4}"/>
    <cellStyle name="Normal 21 8 4 2 2" xfId="27133" xr:uid="{79F22D1A-C5EF-489B-AC57-A63485FA0494}"/>
    <cellStyle name="Normal 21 8 4 2 3" xfId="43892" xr:uid="{60CCD919-D4B3-43AD-851B-682E4FF818B8}"/>
    <cellStyle name="Normal 21 8 4 3" xfId="18753" xr:uid="{089B403B-2D57-4F8C-B39E-114CF794BE94}"/>
    <cellStyle name="Normal 21 8 4 4" xfId="35512" xr:uid="{11C7B8D7-0804-46FF-81B7-97E20CD02EA0}"/>
    <cellStyle name="Normal 21 8 5" xfId="9830" xr:uid="{83883446-7DA7-4F12-A5B6-2D75CA547323}"/>
    <cellStyle name="Normal 21 8 5 2" xfId="26590" xr:uid="{10587DA1-66B4-413F-B161-5F97545A40A2}"/>
    <cellStyle name="Normal 21 8 5 3" xfId="43349" xr:uid="{28F9CCDD-6CDD-4627-B068-D130B9C0FA6E}"/>
    <cellStyle name="Normal 21 8 6" xfId="18210" xr:uid="{0975FA08-41CA-4D81-BD0C-D63856796C72}"/>
    <cellStyle name="Normal 21 8 7" xfId="34969" xr:uid="{FA79BD59-8EB7-4C40-B8EC-47C7971891D4}"/>
    <cellStyle name="Normal 21 9" xfId="3546" xr:uid="{FC610426-6254-4DE7-98C6-88AE20228599}"/>
    <cellStyle name="Normal 21 9 2" xfId="11926" xr:uid="{CAAB68B9-69DC-4036-952B-B25876C67104}"/>
    <cellStyle name="Normal 21 9 2 2" xfId="28686" xr:uid="{C8F17D52-652B-4298-BFF3-AF5ECD9AEBF7}"/>
    <cellStyle name="Normal 21 9 2 3" xfId="45445" xr:uid="{2F1028B1-E0B6-49EA-9B2A-54DB9712D85D}"/>
    <cellStyle name="Normal 21 9 3" xfId="20306" xr:uid="{236D9946-9557-456A-A1B0-53B46062072A}"/>
    <cellStyle name="Normal 21 9 4" xfId="37065" xr:uid="{13EE7C4A-7205-454C-A93A-58D47614CA24}"/>
    <cellStyle name="Normal 22" xfId="98" xr:uid="{46819629-36E3-417F-ACC4-91F402DE9AC6}"/>
    <cellStyle name="Normal 22 10" xfId="5258" xr:uid="{A7E16A95-3AF4-4D92-A448-64670544ACD3}"/>
    <cellStyle name="Normal 22 10 2" xfId="13638" xr:uid="{B069D7B9-21E7-406A-8B26-F8B74C37D4D2}"/>
    <cellStyle name="Normal 22 10 2 2" xfId="30398" xr:uid="{93A45C7F-8F38-4BD2-BF01-728D5FCF1737}"/>
    <cellStyle name="Normal 22 10 2 3" xfId="47157" xr:uid="{58F95569-7A63-488E-AD77-D58FC770330F}"/>
    <cellStyle name="Normal 22 10 3" xfId="22018" xr:uid="{AF55B8D4-CE84-46BF-BCBD-F2DE9280B347}"/>
    <cellStyle name="Normal 22 10 4" xfId="38777" xr:uid="{F8868892-F572-4CD8-AB7E-7ED6A6B89108}"/>
    <cellStyle name="Normal 22 11" xfId="6941" xr:uid="{39E0868A-6D6B-4EA2-94D4-9D5C0F4A7330}"/>
    <cellStyle name="Normal 22 11 2" xfId="15321" xr:uid="{11FA7A38-CBF8-4799-9204-FB6BD90437CE}"/>
    <cellStyle name="Normal 22 11 2 2" xfId="32081" xr:uid="{BAA03F53-5CE8-4EBD-AA8B-815A8E02F59E}"/>
    <cellStyle name="Normal 22 11 2 3" xfId="48840" xr:uid="{8AD1F9C0-4028-455C-A231-4E0188B20F13}"/>
    <cellStyle name="Normal 22 11 3" xfId="23701" xr:uid="{C5A9AB2F-D692-4F97-8EDB-2F52CE3F49F7}"/>
    <cellStyle name="Normal 22 11 4" xfId="40460" xr:uid="{CCC2644E-27E0-4BD8-9DB5-590A511B6273}"/>
    <cellStyle name="Normal 22 12" xfId="7347" xr:uid="{DF7F5FE1-FB15-41A0-A44E-89A16E43A984}"/>
    <cellStyle name="Normal 22 12 2" xfId="15727" xr:uid="{E0721D73-ECDC-46FB-AB67-8A69F9E9DC8C}"/>
    <cellStyle name="Normal 22 12 2 2" xfId="32487" xr:uid="{3972AC42-DEDF-41F7-8816-23348600075B}"/>
    <cellStyle name="Normal 22 12 2 3" xfId="49246" xr:uid="{40556EA8-514B-4AAD-8F52-463EC0CA06AD}"/>
    <cellStyle name="Normal 22 12 3" xfId="24107" xr:uid="{B26901D6-D904-4B4E-9186-1A9CF94A6E30}"/>
    <cellStyle name="Normal 22 12 4" xfId="40866" xr:uid="{C4B1B85C-565D-4A51-A7A4-35D62F7D5DB9}"/>
    <cellStyle name="Normal 22 13" xfId="7753" xr:uid="{D7802A7C-0809-4183-9284-FE6FB4B1C0B7}"/>
    <cellStyle name="Normal 22 13 2" xfId="16133" xr:uid="{0855039E-2650-42A1-A468-6B885E38DE0A}"/>
    <cellStyle name="Normal 22 13 2 2" xfId="32893" xr:uid="{323668EE-BAB8-4F69-9642-E9BA6C543BC0}"/>
    <cellStyle name="Normal 22 13 2 3" xfId="49652" xr:uid="{CDD0628D-D4E5-4AC6-A789-0FBB4A9E0B12}"/>
    <cellStyle name="Normal 22 13 3" xfId="24513" xr:uid="{5A621815-4E9A-4180-8EDB-3386BF3D7C78}"/>
    <cellStyle name="Normal 22 13 4" xfId="41272" xr:uid="{116392B3-9DA9-48D6-B46B-216292DB3425}"/>
    <cellStyle name="Normal 22 14" xfId="8159" xr:uid="{8977B3F9-0124-4E21-A18C-305CF8D98EF9}"/>
    <cellStyle name="Normal 22 14 2" xfId="16539" xr:uid="{FA1EB5F0-4229-44CF-B33C-3A3646348802}"/>
    <cellStyle name="Normal 22 14 2 2" xfId="33299" xr:uid="{204EBA13-3448-4451-8827-F8D6B0EF59CF}"/>
    <cellStyle name="Normal 22 14 2 3" xfId="50058" xr:uid="{AD3ABC82-9653-44E5-A286-C7A24463740A}"/>
    <cellStyle name="Normal 22 14 3" xfId="24919" xr:uid="{CA843ADD-8F65-4E8B-98BC-1631142AE832}"/>
    <cellStyle name="Normal 22 14 4" xfId="41678" xr:uid="{4458EF77-CD2B-4FCA-B3E4-A2D2A07E6D0C}"/>
    <cellStyle name="Normal 22 15" xfId="1911" xr:uid="{AA2C5B7E-D61B-4E8D-B5FA-516D0C375D6C}"/>
    <cellStyle name="Normal 22 15 2" xfId="10299" xr:uid="{DC6BA258-BC9D-463A-A146-8F6F6F6DB4E3}"/>
    <cellStyle name="Normal 22 15 2 2" xfId="27059" xr:uid="{2E84EAFD-1995-40F2-934D-9C180FFF548B}"/>
    <cellStyle name="Normal 22 15 2 3" xfId="43818" xr:uid="{BC865AA1-E374-4C05-8ACD-5A49407F0B6B}"/>
    <cellStyle name="Normal 22 15 3" xfId="18679" xr:uid="{E0771DC8-BBB7-4CBD-8BCA-944C6A32E512}"/>
    <cellStyle name="Normal 22 15 4" xfId="35438" xr:uid="{0A6CE388-176C-4E77-8683-75131B7FB637}"/>
    <cellStyle name="Normal 22 16" xfId="8571" xr:uid="{28BBB4EE-59BA-44CD-9A83-91884C4A1BA8}"/>
    <cellStyle name="Normal 22 16 2" xfId="25331" xr:uid="{BD137129-BBB3-479A-A9DD-6560BAC507EB}"/>
    <cellStyle name="Normal 22 16 3" xfId="42090" xr:uid="{D6EA09A1-7655-43B2-A093-73960FE5A992}"/>
    <cellStyle name="Normal 22 17" xfId="16951" xr:uid="{F2D78CF2-A073-4DC3-B535-AC8BDB1BE362}"/>
    <cellStyle name="Normal 22 18" xfId="33710" xr:uid="{129E0432-EE6E-48AA-A06E-2B3B15CC74BF}"/>
    <cellStyle name="Normal 22 2" xfId="128" xr:uid="{51D35A14-6A8E-45C3-A608-E84EE1F77087}"/>
    <cellStyle name="Normal 22 2 10" xfId="7404" xr:uid="{F5595DAB-8E9B-41C8-B3B7-FD81C9A36132}"/>
    <cellStyle name="Normal 22 2 10 2" xfId="15784" xr:uid="{356A5EE0-509B-4C86-83B9-D7A1A154C791}"/>
    <cellStyle name="Normal 22 2 10 2 2" xfId="32544" xr:uid="{6BB7F4BA-CEFD-496C-9158-D55D9EDDF338}"/>
    <cellStyle name="Normal 22 2 10 2 3" xfId="49303" xr:uid="{7BA57FD1-99E7-498E-9E41-7A87566267E1}"/>
    <cellStyle name="Normal 22 2 10 3" xfId="24164" xr:uid="{EC31BD3B-8687-491D-8D74-00B1A734C8AC}"/>
    <cellStyle name="Normal 22 2 10 4" xfId="40923" xr:uid="{BEA7820E-2894-4D23-A974-DA1D8A4554C0}"/>
    <cellStyle name="Normal 22 2 11" xfId="7810" xr:uid="{B6E9FCC0-0AD3-40D4-9466-DCC25DEA5A2B}"/>
    <cellStyle name="Normal 22 2 11 2" xfId="16190" xr:uid="{CEB88677-AF30-4557-9D89-9A64B314ECE3}"/>
    <cellStyle name="Normal 22 2 11 2 2" xfId="32950" xr:uid="{8B013EFE-E464-4096-BA3A-2A8B2B46AFAC}"/>
    <cellStyle name="Normal 22 2 11 2 3" xfId="49709" xr:uid="{6892EA7F-465A-4F06-AE2E-A58298AADC93}"/>
    <cellStyle name="Normal 22 2 11 3" xfId="24570" xr:uid="{98B563F1-248E-4768-BD1D-3ECC1E987684}"/>
    <cellStyle name="Normal 22 2 11 4" xfId="41329" xr:uid="{C2A268DA-B0F5-45E4-8EFB-895F963A1A5D}"/>
    <cellStyle name="Normal 22 2 12" xfId="8216" xr:uid="{DEB63B3B-D30D-41D7-8B79-B331D409121F}"/>
    <cellStyle name="Normal 22 2 12 2" xfId="16596" xr:uid="{6D782698-80EF-41B2-82EE-605D1572961C}"/>
    <cellStyle name="Normal 22 2 12 2 2" xfId="33356" xr:uid="{43377523-3285-45AA-B840-1A2E4B9C80C5}"/>
    <cellStyle name="Normal 22 2 12 2 3" xfId="50115" xr:uid="{39CACDF4-2E73-43C1-88BA-BD719AD7B46A}"/>
    <cellStyle name="Normal 22 2 12 3" xfId="24976" xr:uid="{AD0AE25C-FB82-4E4F-BA50-02CFB1F177A2}"/>
    <cellStyle name="Normal 22 2 12 4" xfId="41735" xr:uid="{130E71B4-2F50-42FB-AAD0-5CA3589E1029}"/>
    <cellStyle name="Normal 22 2 13" xfId="1914" xr:uid="{8F29D094-38E3-463C-949B-2874B109641B}"/>
    <cellStyle name="Normal 22 2 13 2" xfId="10302" xr:uid="{D2183218-8A66-4819-A056-3ABB0C119E27}"/>
    <cellStyle name="Normal 22 2 13 2 2" xfId="27062" xr:uid="{988795B4-CF01-4FF7-90C5-04A2255F0C42}"/>
    <cellStyle name="Normal 22 2 13 2 3" xfId="43821" xr:uid="{915E3F99-823A-4533-98E2-EA86B85EB8C5}"/>
    <cellStyle name="Normal 22 2 13 3" xfId="18682" xr:uid="{D17D9AB1-7A4E-4B52-BEFD-AFF5E0E62CE0}"/>
    <cellStyle name="Normal 22 2 13 4" xfId="35441" xr:uid="{A63ABD72-297E-4070-8448-9D68813CD652}"/>
    <cellStyle name="Normal 22 2 14" xfId="8599" xr:uid="{BB24D17D-07C7-4C33-A0FC-6A9D41A40C86}"/>
    <cellStyle name="Normal 22 2 14 2" xfId="25359" xr:uid="{6079C38D-A7FC-49AB-961B-FD98D3BC13FE}"/>
    <cellStyle name="Normal 22 2 14 3" xfId="42118" xr:uid="{86E60FC5-09D5-4FDA-880C-D861269CF533}"/>
    <cellStyle name="Normal 22 2 15" xfId="16979" xr:uid="{36544FA1-3F3C-4EBE-A2AA-D0276AD03F46}"/>
    <cellStyle name="Normal 22 2 16" xfId="33738" xr:uid="{8A509206-78BE-49D5-9178-5AC55A29638C}"/>
    <cellStyle name="Normal 22 2 2" xfId="212" xr:uid="{B6BFC71D-B6A4-4E27-B577-7B900F6E60FF}"/>
    <cellStyle name="Normal 22 2 2 10" xfId="8378" xr:uid="{8B7F9C90-6DD4-40C6-A398-450429EAD0D4}"/>
    <cellStyle name="Normal 22 2 2 10 2" xfId="16758" xr:uid="{3F5D6FF8-CE86-464A-9B6B-2EC6EC700B2C}"/>
    <cellStyle name="Normal 22 2 2 10 2 2" xfId="33518" xr:uid="{E11A347E-2944-4C93-B825-BF5D62AAEBE1}"/>
    <cellStyle name="Normal 22 2 2 10 2 3" xfId="50277" xr:uid="{402B467B-3FA9-4896-8F07-570476C66F6A}"/>
    <cellStyle name="Normal 22 2 2 10 3" xfId="25138" xr:uid="{F4C42810-3F7A-4AAF-BC6C-6DDC336FCAA6}"/>
    <cellStyle name="Normal 22 2 2 10 4" xfId="41897" xr:uid="{B2646321-9EEC-473C-BDA9-883C7DAE6D4A}"/>
    <cellStyle name="Normal 22 2 2 11" xfId="2092" xr:uid="{5E9E3C21-9F86-4529-A3F4-8110F610F9A2}"/>
    <cellStyle name="Normal 22 2 2 11 2" xfId="10476" xr:uid="{C0255C00-3399-4D8A-BFE2-F64210A3DC98}"/>
    <cellStyle name="Normal 22 2 2 11 2 2" xfId="27236" xr:uid="{0A93DAA5-0641-44FA-9F7C-91DDA1D7A839}"/>
    <cellStyle name="Normal 22 2 2 11 2 3" xfId="43995" xr:uid="{59208C91-D77E-4459-9489-6A6C9D81AB55}"/>
    <cellStyle name="Normal 22 2 2 11 3" xfId="18856" xr:uid="{BAF45337-6EFA-427A-B837-F3D6A81FEA93}"/>
    <cellStyle name="Normal 22 2 2 11 4" xfId="35615" xr:uid="{059C63D1-2CF9-486F-89C7-2191295BD709}"/>
    <cellStyle name="Normal 22 2 2 12" xfId="8673" xr:uid="{46FB8D12-C6E2-40F6-9A21-8FE1940B4FDE}"/>
    <cellStyle name="Normal 22 2 2 12 2" xfId="25433" xr:uid="{6728AE02-3C50-4B01-A7C5-3A063D16EDA8}"/>
    <cellStyle name="Normal 22 2 2 12 3" xfId="42192" xr:uid="{485D11B8-F2B2-423D-8599-888B0CA3FE65}"/>
    <cellStyle name="Normal 22 2 2 13" xfId="17053" xr:uid="{2DDAE7EB-6A08-41BF-82C8-B9414E49DD96}"/>
    <cellStyle name="Normal 22 2 2 14" xfId="33812" xr:uid="{344CE990-C105-412A-8717-5FBBE1951E8D}"/>
    <cellStyle name="Normal 22 2 2 2" xfId="704" xr:uid="{43417459-0F26-4AFC-8315-69F719C9B6CF}"/>
    <cellStyle name="Normal 22 2 2 2 2" xfId="4099" xr:uid="{1F3AA0C3-12A0-49C0-A1A6-BD3C84C522A8}"/>
    <cellStyle name="Normal 22 2 2 2 2 2" xfId="12479" xr:uid="{3473F86F-13C8-4699-ACE5-DBD0D8658EFC}"/>
    <cellStyle name="Normal 22 2 2 2 2 2 2" xfId="29239" xr:uid="{E7F5B6D0-DF50-4AF6-A764-AE821B912886}"/>
    <cellStyle name="Normal 22 2 2 2 2 2 3" xfId="45998" xr:uid="{5F196D00-34A8-445A-B5DD-E2C95D9B9056}"/>
    <cellStyle name="Normal 22 2 2 2 2 3" xfId="20859" xr:uid="{102C596A-5C77-420A-99FC-3A9C5D121CCA}"/>
    <cellStyle name="Normal 22 2 2 2 2 4" xfId="37618" xr:uid="{45032E28-795A-497C-80C5-984CF89460E4}"/>
    <cellStyle name="Normal 22 2 2 2 3" xfId="5786" xr:uid="{F6BC5252-2330-4903-9C66-EEBC423F73A8}"/>
    <cellStyle name="Normal 22 2 2 2 3 2" xfId="14166" xr:uid="{5EEFB285-993C-4728-BB4D-5C0ECFBB05BC}"/>
    <cellStyle name="Normal 22 2 2 2 3 2 2" xfId="30926" xr:uid="{9B078B00-C5E5-4CB5-89BE-9483006011CE}"/>
    <cellStyle name="Normal 22 2 2 2 3 2 3" xfId="47685" xr:uid="{6F5C1163-6C85-4475-9627-A0C21E71C176}"/>
    <cellStyle name="Normal 22 2 2 2 3 3" xfId="22546" xr:uid="{9672DDA5-5A2B-4E9B-94D6-247120382E54}"/>
    <cellStyle name="Normal 22 2 2 2 3 4" xfId="39305" xr:uid="{54F8165D-C0A0-47B2-820A-8E9E3A8D3309}"/>
    <cellStyle name="Normal 22 2 2 2 4" xfId="2522" xr:uid="{4475409B-7ECB-4296-981C-06DF03BF9787}"/>
    <cellStyle name="Normal 22 2 2 2 4 2" xfId="10902" xr:uid="{2F01CEF0-3CAE-4BE0-856F-6C1C1CCDECB2}"/>
    <cellStyle name="Normal 22 2 2 2 4 2 2" xfId="27662" xr:uid="{94740AFB-86CC-4760-A82D-A2EBDC79268D}"/>
    <cellStyle name="Normal 22 2 2 2 4 2 3" xfId="44421" xr:uid="{0E72B4F1-5104-41FF-9A83-1327D38505B2}"/>
    <cellStyle name="Normal 22 2 2 2 4 3" xfId="19282" xr:uid="{00DAD6B3-5D44-40E0-B104-B0E41CA68D6F}"/>
    <cellStyle name="Normal 22 2 2 2 4 4" xfId="36041" xr:uid="{41F5EF88-6E92-42A5-A867-9C26A961A088}"/>
    <cellStyle name="Normal 22 2 2 2 5" xfId="9099" xr:uid="{28249D14-486C-4ED6-BCAF-5BD863B7E86A}"/>
    <cellStyle name="Normal 22 2 2 2 5 2" xfId="25859" xr:uid="{DFF0CEA9-602C-4C6F-B32A-F52F1A871203}"/>
    <cellStyle name="Normal 22 2 2 2 5 3" xfId="42618" xr:uid="{3EDB0DB9-A36D-468E-8F40-03E47CBE9561}"/>
    <cellStyle name="Normal 22 2 2 2 6" xfId="17479" xr:uid="{CCB6A2A0-CF01-40E3-B94A-E34CE3DF43FF}"/>
    <cellStyle name="Normal 22 2 2 2 7" xfId="34238" xr:uid="{E034CD05-9765-4500-B926-05A3137DCFA3}"/>
    <cellStyle name="Normal 22 2 2 3" xfId="1138" xr:uid="{9A982991-CB33-4A38-91E4-FE5D44E8E854}"/>
    <cellStyle name="Normal 22 2 2 3 2" xfId="4527" xr:uid="{89A1FD69-C58E-4EE1-9BC4-3F5A64A44E50}"/>
    <cellStyle name="Normal 22 2 2 3 2 2" xfId="12907" xr:uid="{529BA50E-861B-4BA7-83FF-3BC49BF32476}"/>
    <cellStyle name="Normal 22 2 2 3 2 2 2" xfId="29667" xr:uid="{20F538A3-17D3-4D33-A015-9ADFD0CFA0D9}"/>
    <cellStyle name="Normal 22 2 2 3 2 2 3" xfId="46426" xr:uid="{7F3FFF9E-E668-4595-A8D6-E5EAD18BF0B2}"/>
    <cellStyle name="Normal 22 2 2 3 2 3" xfId="21287" xr:uid="{FE6FC91C-6315-4A87-BEF0-483CC3D7140B}"/>
    <cellStyle name="Normal 22 2 2 3 2 4" xfId="38046" xr:uid="{530F6B17-861B-4CE5-9BBF-D82E8027DB06}"/>
    <cellStyle name="Normal 22 2 2 3 3" xfId="6214" xr:uid="{FFE5D681-8BBC-432A-A428-F3FBAAF6A685}"/>
    <cellStyle name="Normal 22 2 2 3 3 2" xfId="14594" xr:uid="{4A2CE8D2-4CFA-456A-B15A-DA496A8AA894}"/>
    <cellStyle name="Normal 22 2 2 3 3 2 2" xfId="31354" xr:uid="{C3128200-AD13-458B-B74C-AA2DB314D968}"/>
    <cellStyle name="Normal 22 2 2 3 3 2 3" xfId="48113" xr:uid="{B2875696-D275-4EAE-9CFD-B8EEB0079B0B}"/>
    <cellStyle name="Normal 22 2 2 3 3 3" xfId="22974" xr:uid="{8E4B4BF1-9CFA-4310-8D98-438BAA0A57B3}"/>
    <cellStyle name="Normal 22 2 2 3 3 4" xfId="39733" xr:uid="{7C3A76B9-B0EF-47DD-8D3C-815D02FDEBA4}"/>
    <cellStyle name="Normal 22 2 2 3 4" xfId="2950" xr:uid="{07C0FF8C-BB97-42AF-86EF-ABBF26EE7CB0}"/>
    <cellStyle name="Normal 22 2 2 3 4 2" xfId="11330" xr:uid="{B3B767AF-54AF-4987-A59D-AAE0914A630E}"/>
    <cellStyle name="Normal 22 2 2 3 4 2 2" xfId="28090" xr:uid="{74D0723A-ED89-4B69-9D21-A8F752448D6F}"/>
    <cellStyle name="Normal 22 2 2 3 4 2 3" xfId="44849" xr:uid="{B1D031C7-E37D-43BA-AD52-1949C66C711A}"/>
    <cellStyle name="Normal 22 2 2 3 4 3" xfId="19710" xr:uid="{7DA95812-BF30-4F67-AB28-D79DEB4C923A}"/>
    <cellStyle name="Normal 22 2 2 3 4 4" xfId="36469" xr:uid="{8B569F66-8A1F-404D-BB68-4773EB377024}"/>
    <cellStyle name="Normal 22 2 2 3 5" xfId="9527" xr:uid="{C487A63F-74EF-4DCD-B0D1-CBF3F0883929}"/>
    <cellStyle name="Normal 22 2 2 3 5 2" xfId="26287" xr:uid="{8E4E22F6-F675-4071-97A3-EA3A5AD1DECA}"/>
    <cellStyle name="Normal 22 2 2 3 5 3" xfId="43046" xr:uid="{C54D0B35-79E1-403E-90E5-59A5DCA27557}"/>
    <cellStyle name="Normal 22 2 2 3 6" xfId="17907" xr:uid="{AA8E2B61-9AB6-4F78-8C8A-1B94DD206381}"/>
    <cellStyle name="Normal 22 2 2 3 7" xfId="34666" xr:uid="{3F9DEEF5-1788-4F4E-8BDE-A72A002B231F}"/>
    <cellStyle name="Normal 22 2 2 4" xfId="1678" xr:uid="{7D23503F-9EA9-4739-8A98-1EE1B65A1539}"/>
    <cellStyle name="Normal 22 2 2 4 2" xfId="5067" xr:uid="{78E75348-AD98-4199-B97A-5A1BE86B0DBD}"/>
    <cellStyle name="Normal 22 2 2 4 2 2" xfId="13447" xr:uid="{0174C27B-CD5D-4591-8246-CEE9590350D9}"/>
    <cellStyle name="Normal 22 2 2 4 2 2 2" xfId="30207" xr:uid="{39504B4D-BD50-4147-9273-B1F4AC19AF64}"/>
    <cellStyle name="Normal 22 2 2 4 2 2 3" xfId="46966" xr:uid="{02E122A4-75AC-4D44-9A1C-72ACD78D58C7}"/>
    <cellStyle name="Normal 22 2 2 4 2 3" xfId="21827" xr:uid="{33B046D5-A2D0-4DDD-A962-5F3A9D09AC9A}"/>
    <cellStyle name="Normal 22 2 2 4 2 4" xfId="38586" xr:uid="{45A5343B-A92A-4593-B62E-003A18E5968B}"/>
    <cellStyle name="Normal 22 2 2 4 3" xfId="6754" xr:uid="{85488EA7-00E6-45F5-955B-77BC3D32A4C1}"/>
    <cellStyle name="Normal 22 2 2 4 3 2" xfId="15134" xr:uid="{E047A624-18BA-40D3-889E-CC94290ABE06}"/>
    <cellStyle name="Normal 22 2 2 4 3 2 2" xfId="31894" xr:uid="{1F7D1BB5-7FED-4874-966D-084872F539E6}"/>
    <cellStyle name="Normal 22 2 2 4 3 2 3" xfId="48653" xr:uid="{C439FEA5-A72D-4D71-A472-6B1CDB83B6C4}"/>
    <cellStyle name="Normal 22 2 2 4 3 3" xfId="23514" xr:uid="{64442699-1404-43F6-B2B8-A33C83F486FE}"/>
    <cellStyle name="Normal 22 2 2 4 3 4" xfId="40273" xr:uid="{F4A9B4C7-2297-412A-9F72-66396B42D761}"/>
    <cellStyle name="Normal 22 2 2 4 4" xfId="3378" xr:uid="{A60E35FB-2D1D-4CB4-8867-F92569E9C251}"/>
    <cellStyle name="Normal 22 2 2 4 4 2" xfId="11758" xr:uid="{1B20AE06-F5E9-48DF-A2C7-B3E3B536C7F8}"/>
    <cellStyle name="Normal 22 2 2 4 4 2 2" xfId="28518" xr:uid="{58090620-EA6E-41A7-A406-F906171528CE}"/>
    <cellStyle name="Normal 22 2 2 4 4 2 3" xfId="45277" xr:uid="{F97A95E9-FF2B-4966-923D-E2F0158033CE}"/>
    <cellStyle name="Normal 22 2 2 4 4 3" xfId="20138" xr:uid="{7FEAD071-60DA-4FC9-9751-10719F977CAC}"/>
    <cellStyle name="Normal 22 2 2 4 4 4" xfId="36897" xr:uid="{A8ACF478-4AB4-4128-9CED-0C3883FC9369}"/>
    <cellStyle name="Normal 22 2 2 4 5" xfId="10067" xr:uid="{40EE4D09-752B-4D58-85D5-2998B91A2CAD}"/>
    <cellStyle name="Normal 22 2 2 4 5 2" xfId="26827" xr:uid="{68FDF50E-8B32-4297-87D6-E07DB99E818C}"/>
    <cellStyle name="Normal 22 2 2 4 5 3" xfId="43586" xr:uid="{86CD739B-A83E-41BB-B219-B091C2EDE31C}"/>
    <cellStyle name="Normal 22 2 2 4 6" xfId="18447" xr:uid="{F0EF8059-7264-498C-8A03-CC04B45BDE03}"/>
    <cellStyle name="Normal 22 2 2 4 7" xfId="35206" xr:uid="{2EDC215F-785C-4483-B123-7A9D258ED3F9}"/>
    <cellStyle name="Normal 22 2 2 5" xfId="3797" xr:uid="{342B5FA0-E074-4B49-80E1-0DEDB45DB955}"/>
    <cellStyle name="Normal 22 2 2 5 2" xfId="12177" xr:uid="{DCFCC175-67CD-4F29-B64E-9ABD76826B3B}"/>
    <cellStyle name="Normal 22 2 2 5 2 2" xfId="28937" xr:uid="{5C268D65-A7FB-4925-9AEB-236429E7F3AA}"/>
    <cellStyle name="Normal 22 2 2 5 2 3" xfId="45696" xr:uid="{AAFEF2E8-147A-4EE1-BBA7-2AD0C3787EBD}"/>
    <cellStyle name="Normal 22 2 2 5 3" xfId="20557" xr:uid="{527350D0-84D8-4FEE-8F8F-816B84E458FC}"/>
    <cellStyle name="Normal 22 2 2 5 4" xfId="37316" xr:uid="{3EB5E5A8-B060-492F-93F0-CC2611BE2E63}"/>
    <cellStyle name="Normal 22 2 2 6" xfId="5360" xr:uid="{798E1ECB-97E8-4F07-BA7B-C7E59940C740}"/>
    <cellStyle name="Normal 22 2 2 6 2" xfId="13740" xr:uid="{03514EB2-C063-49D5-AD1A-029626C64740}"/>
    <cellStyle name="Normal 22 2 2 6 2 2" xfId="30500" xr:uid="{2235657C-C840-4140-B019-54B3052498FE}"/>
    <cellStyle name="Normal 22 2 2 6 2 3" xfId="47259" xr:uid="{234E36D8-CE8A-4032-B31D-BC9DF8ABC9C3}"/>
    <cellStyle name="Normal 22 2 2 6 3" xfId="22120" xr:uid="{9242C0FC-5A30-4BAA-A6E3-2930E6DE69B1}"/>
    <cellStyle name="Normal 22 2 2 6 4" xfId="38879" xr:uid="{0A7D119D-1BCD-4F37-B709-E4445EAB782B}"/>
    <cellStyle name="Normal 22 2 2 7" xfId="7160" xr:uid="{7F2A8D2E-7577-4F9E-8286-21FC429EFEAD}"/>
    <cellStyle name="Normal 22 2 2 7 2" xfId="15540" xr:uid="{51A1F16E-290F-4466-B2D8-AB6E5C1484C0}"/>
    <cellStyle name="Normal 22 2 2 7 2 2" xfId="32300" xr:uid="{561B3D88-43EB-4CD2-BDE0-53D8F6886C76}"/>
    <cellStyle name="Normal 22 2 2 7 2 3" xfId="49059" xr:uid="{7EDF4EE7-D7D4-4D5C-82C5-292ACC31D695}"/>
    <cellStyle name="Normal 22 2 2 7 3" xfId="23920" xr:uid="{2B365CFD-C712-43BC-B42A-7BF4B6FE4653}"/>
    <cellStyle name="Normal 22 2 2 7 4" xfId="40679" xr:uid="{BA851F98-CB1F-44B9-A347-D179C4157083}"/>
    <cellStyle name="Normal 22 2 2 8" xfId="7566" xr:uid="{436323B2-8156-41B7-BEFA-EC636818205B}"/>
    <cellStyle name="Normal 22 2 2 8 2" xfId="15946" xr:uid="{412E933A-38B1-4156-873C-B7BB5CA21124}"/>
    <cellStyle name="Normal 22 2 2 8 2 2" xfId="32706" xr:uid="{9D8ABA33-1982-4397-9096-E1097F4333ED}"/>
    <cellStyle name="Normal 22 2 2 8 2 3" xfId="49465" xr:uid="{65485407-8B90-42D0-AFA6-E80B62BA05FB}"/>
    <cellStyle name="Normal 22 2 2 8 3" xfId="24326" xr:uid="{426A9554-0842-4681-975D-2557BCF19DEB}"/>
    <cellStyle name="Normal 22 2 2 8 4" xfId="41085" xr:uid="{FF003C38-6F87-4651-BC32-A4ED742B51C3}"/>
    <cellStyle name="Normal 22 2 2 9" xfId="7972" xr:uid="{315C8307-A664-40F2-9334-29003DAAB461}"/>
    <cellStyle name="Normal 22 2 2 9 2" xfId="16352" xr:uid="{C2F0145E-3822-41E8-8298-0E26510136DC}"/>
    <cellStyle name="Normal 22 2 2 9 2 2" xfId="33112" xr:uid="{02C5DB9B-3E4B-47C4-9AD9-885299DB41A6}"/>
    <cellStyle name="Normal 22 2 2 9 2 3" xfId="49871" xr:uid="{CDAE2AE8-9590-452D-9E4A-879A2185B41C}"/>
    <cellStyle name="Normal 22 2 2 9 3" xfId="24732" xr:uid="{F13DCAA0-7BCA-49D9-8669-5FD68E198EB2}"/>
    <cellStyle name="Normal 22 2 2 9 4" xfId="41491" xr:uid="{0DFB154B-18E5-49AD-BC1E-806C701019AC}"/>
    <cellStyle name="Normal 22 2 3" xfId="494" xr:uid="{004078A6-B544-4D7B-9E57-DD31F8FE3A91}"/>
    <cellStyle name="Normal 22 2 3 10" xfId="8487" xr:uid="{4633E41B-B56A-4AEC-A7F7-ADA2D1C58430}"/>
    <cellStyle name="Normal 22 2 3 10 2" xfId="16867" xr:uid="{CFDEFD6C-0F72-40C6-AD03-97C74DF3A387}"/>
    <cellStyle name="Normal 22 2 3 10 2 2" xfId="33627" xr:uid="{06E83C59-08CB-44D7-88A1-DE824BA0C356}"/>
    <cellStyle name="Normal 22 2 3 10 2 3" xfId="50386" xr:uid="{C5C155F3-949D-4B05-B673-488AD76B71F0}"/>
    <cellStyle name="Normal 22 2 3 10 3" xfId="25247" xr:uid="{DCE1B666-9E0D-41F2-A72F-A358BE12CF38}"/>
    <cellStyle name="Normal 22 2 3 10 4" xfId="42006" xr:uid="{EF93FBF7-0922-46EC-BF09-87DF2E90126B}"/>
    <cellStyle name="Normal 22 2 3 11" xfId="2323" xr:uid="{0E751CE9-CF7C-40B1-B94B-5F514C6B213D}"/>
    <cellStyle name="Normal 22 2 3 11 2" xfId="10705" xr:uid="{E528BCED-00A3-4D99-B88D-16822D9604EF}"/>
    <cellStyle name="Normal 22 2 3 11 2 2" xfId="27465" xr:uid="{3C48535E-E7F1-4ED2-A5B9-02227C877229}"/>
    <cellStyle name="Normal 22 2 3 11 2 3" xfId="44224" xr:uid="{74EF6B52-8693-4015-8D3E-9EEFBB966580}"/>
    <cellStyle name="Normal 22 2 3 11 3" xfId="19085" xr:uid="{F494B8A8-CC13-4D15-828A-2F3927772C96}"/>
    <cellStyle name="Normal 22 2 3 11 4" xfId="35844" xr:uid="{64CB0425-9EB2-42A6-8950-03E2A21A1268}"/>
    <cellStyle name="Normal 22 2 3 12" xfId="8902" xr:uid="{E649F52E-EAD9-480F-A0BC-C3DC43D0A282}"/>
    <cellStyle name="Normal 22 2 3 12 2" xfId="25662" xr:uid="{599804F1-A203-4CAB-B752-B806F39B09FA}"/>
    <cellStyle name="Normal 22 2 3 12 3" xfId="42421" xr:uid="{6C292302-5B00-4D4F-BC34-D23C0A2AF140}"/>
    <cellStyle name="Normal 22 2 3 13" xfId="17282" xr:uid="{77C08C51-68CC-450C-961F-496965131A64}"/>
    <cellStyle name="Normal 22 2 3 14" xfId="34041" xr:uid="{9ABE8DB8-B72C-4B01-A518-9E4AF6B72961}"/>
    <cellStyle name="Normal 22 2 3 2" xfId="933" xr:uid="{5E842FC1-4261-4F1B-BBD8-8A7AA9BBEEC8}"/>
    <cellStyle name="Normal 22 2 3 2 2" xfId="4328" xr:uid="{B13BFE9F-2582-4822-841A-1A3E68F2C366}"/>
    <cellStyle name="Normal 22 2 3 2 2 2" xfId="12708" xr:uid="{897CA530-45BC-43F0-B694-B3DB92617FE9}"/>
    <cellStyle name="Normal 22 2 3 2 2 2 2" xfId="29468" xr:uid="{5D878A07-6EDA-443E-BCA8-D3364394589E}"/>
    <cellStyle name="Normal 22 2 3 2 2 2 3" xfId="46227" xr:uid="{3ED4E396-0974-4EB1-A0C9-E626CB50C7F2}"/>
    <cellStyle name="Normal 22 2 3 2 2 3" xfId="21088" xr:uid="{C359CD9C-DD29-4B76-9270-46FA86074AD2}"/>
    <cellStyle name="Normal 22 2 3 2 2 4" xfId="37847" xr:uid="{3F131F27-56FF-4123-BE5F-3AC613690F51}"/>
    <cellStyle name="Normal 22 2 3 2 3" xfId="6015" xr:uid="{38CDAE43-1079-4080-9825-C5E9E2D687FB}"/>
    <cellStyle name="Normal 22 2 3 2 3 2" xfId="14395" xr:uid="{3523F37A-6613-411F-A9CD-3CEBC836B123}"/>
    <cellStyle name="Normal 22 2 3 2 3 2 2" xfId="31155" xr:uid="{C25225F9-07A4-46FD-B45E-261CEAE20D82}"/>
    <cellStyle name="Normal 22 2 3 2 3 2 3" xfId="47914" xr:uid="{2D4A5FC3-28AD-40A7-A7FC-0E0B8E9C8FE0}"/>
    <cellStyle name="Normal 22 2 3 2 3 3" xfId="22775" xr:uid="{A08FEC0A-9C88-4707-8AD4-953B17A4142C}"/>
    <cellStyle name="Normal 22 2 3 2 3 4" xfId="39534" xr:uid="{361F710A-CCDA-4E47-B630-3F47435648D3}"/>
    <cellStyle name="Normal 22 2 3 2 4" xfId="2751" xr:uid="{62916FE3-56C0-4B39-904D-D7AFAB3B3254}"/>
    <cellStyle name="Normal 22 2 3 2 4 2" xfId="11131" xr:uid="{05B934A1-694D-4C5F-AE61-14742B075136}"/>
    <cellStyle name="Normal 22 2 3 2 4 2 2" xfId="27891" xr:uid="{92C7A720-0E5C-48EB-A7CA-2A66A86A96BF}"/>
    <cellStyle name="Normal 22 2 3 2 4 2 3" xfId="44650" xr:uid="{D3671712-2BC6-4AB0-8872-CFD345DDACD7}"/>
    <cellStyle name="Normal 22 2 3 2 4 3" xfId="19511" xr:uid="{491728F1-9B20-42BA-8171-6346FA413D8C}"/>
    <cellStyle name="Normal 22 2 3 2 4 4" xfId="36270" xr:uid="{81AB0C72-BEF6-4F24-9749-70D1B18F24C3}"/>
    <cellStyle name="Normal 22 2 3 2 5" xfId="9328" xr:uid="{7B4812D3-487F-45BD-99DB-C002B57342A0}"/>
    <cellStyle name="Normal 22 2 3 2 5 2" xfId="26088" xr:uid="{403AF492-C9D3-47B9-884F-2CB09C5F1C71}"/>
    <cellStyle name="Normal 22 2 3 2 5 3" xfId="42847" xr:uid="{D2A4C3F8-8FFF-401A-A5D0-85162F1940DB}"/>
    <cellStyle name="Normal 22 2 3 2 6" xfId="17708" xr:uid="{BF366C13-B0C9-43D4-B28F-A6ADD50ECF8B}"/>
    <cellStyle name="Normal 22 2 3 2 7" xfId="34467" xr:uid="{D32C6FC4-307B-4E95-B908-66CC21B8F13C}"/>
    <cellStyle name="Normal 22 2 3 3" xfId="1367" xr:uid="{40478FC3-9EF0-4562-AA36-DC2FC74C245D}"/>
    <cellStyle name="Normal 22 2 3 3 2" xfId="4756" xr:uid="{1E54F11C-C2B2-4C5B-83F1-7D150004440D}"/>
    <cellStyle name="Normal 22 2 3 3 2 2" xfId="13136" xr:uid="{6AFD1A91-E3A3-4381-882C-1A44AB48814B}"/>
    <cellStyle name="Normal 22 2 3 3 2 2 2" xfId="29896" xr:uid="{FBC934BF-351B-4F74-A2FB-3F1E11FC1729}"/>
    <cellStyle name="Normal 22 2 3 3 2 2 3" xfId="46655" xr:uid="{18ECB165-6509-4405-8722-D0798B118E2F}"/>
    <cellStyle name="Normal 22 2 3 3 2 3" xfId="21516" xr:uid="{7987023D-643C-4BB7-ABCA-5835D1C51212}"/>
    <cellStyle name="Normal 22 2 3 3 2 4" xfId="38275" xr:uid="{FB04A9E3-2ECF-4958-96A1-30CDA4CBAF2C}"/>
    <cellStyle name="Normal 22 2 3 3 3" xfId="6443" xr:uid="{CEBABA43-D9B8-4FA2-9EF0-1DB0750F65F8}"/>
    <cellStyle name="Normal 22 2 3 3 3 2" xfId="14823" xr:uid="{E314CC3C-0817-4484-B8BD-48EFE2822AA9}"/>
    <cellStyle name="Normal 22 2 3 3 3 2 2" xfId="31583" xr:uid="{EA2F95EB-9811-47D3-BF89-AC3373396D9E}"/>
    <cellStyle name="Normal 22 2 3 3 3 2 3" xfId="48342" xr:uid="{824A3B21-49A0-4494-9382-4673379F4609}"/>
    <cellStyle name="Normal 22 2 3 3 3 3" xfId="23203" xr:uid="{DBF57554-B284-48FE-A2F3-A3336FFD0883}"/>
    <cellStyle name="Normal 22 2 3 3 3 4" xfId="39962" xr:uid="{6A26E664-B4F7-4EC4-9091-8B3C8B50404E}"/>
    <cellStyle name="Normal 22 2 3 3 4" xfId="3179" xr:uid="{4A5A83B0-B867-4393-9C1C-076227468251}"/>
    <cellStyle name="Normal 22 2 3 3 4 2" xfId="11559" xr:uid="{93143812-ED79-41FB-A7E7-8B998C76269F}"/>
    <cellStyle name="Normal 22 2 3 3 4 2 2" xfId="28319" xr:uid="{5F7B9E40-9657-48D5-8B6F-8D17A8EA6A53}"/>
    <cellStyle name="Normal 22 2 3 3 4 2 3" xfId="45078" xr:uid="{99593ED3-66AA-4A72-AAB8-FA5292B5AFFE}"/>
    <cellStyle name="Normal 22 2 3 3 4 3" xfId="19939" xr:uid="{B09DF855-90F3-4541-85C1-126CD3C6698A}"/>
    <cellStyle name="Normal 22 2 3 3 4 4" xfId="36698" xr:uid="{B502D5AF-E975-4F8A-BF62-069C2BB3F6B7}"/>
    <cellStyle name="Normal 22 2 3 3 5" xfId="9756" xr:uid="{C0DB06A4-661C-44CA-A979-9B5AC4C2269F}"/>
    <cellStyle name="Normal 22 2 3 3 5 2" xfId="26516" xr:uid="{DDB16123-0E0B-4462-A537-D8FFF34FD650}"/>
    <cellStyle name="Normal 22 2 3 3 5 3" xfId="43275" xr:uid="{807264A9-D009-49ED-BD78-112F824D24C7}"/>
    <cellStyle name="Normal 22 2 3 3 6" xfId="18136" xr:uid="{5600DD25-DBE7-407F-BBF2-AC3C0B7123AC}"/>
    <cellStyle name="Normal 22 2 3 3 7" xfId="34895" xr:uid="{12EDAD7A-103D-4182-802C-8B283A26815B}"/>
    <cellStyle name="Normal 22 2 3 4" xfId="1787" xr:uid="{C277A5C3-F2FC-4F7E-B1CE-639AA80A7E60}"/>
    <cellStyle name="Normal 22 2 3 4 2" xfId="5176" xr:uid="{0BD2BC8E-A578-40D8-9F1F-1C001F799BF0}"/>
    <cellStyle name="Normal 22 2 3 4 2 2" xfId="13556" xr:uid="{E6BFA520-615B-4A29-85B3-D20C45A5BDE0}"/>
    <cellStyle name="Normal 22 2 3 4 2 2 2" xfId="30316" xr:uid="{8A8882D3-E0D4-4637-B992-84ABB5359906}"/>
    <cellStyle name="Normal 22 2 3 4 2 2 3" xfId="47075" xr:uid="{D282C136-89BD-4073-AE5E-C06EBDEFBB61}"/>
    <cellStyle name="Normal 22 2 3 4 2 3" xfId="21936" xr:uid="{ABD5E46A-D167-4B1D-A049-E4F592A3D65C}"/>
    <cellStyle name="Normal 22 2 3 4 2 4" xfId="38695" xr:uid="{41C51E6C-39D3-457D-B7B1-6C0103AA6ABF}"/>
    <cellStyle name="Normal 22 2 3 4 3" xfId="6863" xr:uid="{C4A90988-022F-46A3-805E-D5B13564AC58}"/>
    <cellStyle name="Normal 22 2 3 4 3 2" xfId="15243" xr:uid="{DB6BBFC3-43DD-4616-A3C3-7A361E7D1936}"/>
    <cellStyle name="Normal 22 2 3 4 3 2 2" xfId="32003" xr:uid="{F8B22B16-6E21-493D-9A12-C8F28C93D71F}"/>
    <cellStyle name="Normal 22 2 3 4 3 2 3" xfId="48762" xr:uid="{9E39C837-1866-4965-B08D-2816DBDFFD3A}"/>
    <cellStyle name="Normal 22 2 3 4 3 3" xfId="23623" xr:uid="{B9B02807-BF36-4FB3-B39A-C6EA8CE3CBE4}"/>
    <cellStyle name="Normal 22 2 3 4 3 4" xfId="40382" xr:uid="{FDD0A844-4C61-4372-B35D-A7A6844872CA}"/>
    <cellStyle name="Normal 22 2 3 4 4" xfId="3486" xr:uid="{5DB46683-A421-443D-8EEC-D0DE788CF67D}"/>
    <cellStyle name="Normal 22 2 3 4 4 2" xfId="11866" xr:uid="{723A8797-80C1-4967-835D-A741657C619D}"/>
    <cellStyle name="Normal 22 2 3 4 4 2 2" xfId="28626" xr:uid="{B5756BA2-3C99-4151-9D24-F927D14EAB2C}"/>
    <cellStyle name="Normal 22 2 3 4 4 2 3" xfId="45385" xr:uid="{07D2130A-843B-4BCA-93DB-CF4350CD70BA}"/>
    <cellStyle name="Normal 22 2 3 4 4 3" xfId="20246" xr:uid="{61E2B4D5-3D1D-44B5-A630-70921A78DBA5}"/>
    <cellStyle name="Normal 22 2 3 4 4 4" xfId="37005" xr:uid="{F17B1966-4DF1-4432-A62F-65D1E39B0FC1}"/>
    <cellStyle name="Normal 22 2 3 4 5" xfId="10176" xr:uid="{8BEE6301-A8B1-4D5E-B701-2420696E5308}"/>
    <cellStyle name="Normal 22 2 3 4 5 2" xfId="26936" xr:uid="{4EBCF6AE-CE0B-4DB3-8405-D7817256DDDE}"/>
    <cellStyle name="Normal 22 2 3 4 5 3" xfId="43695" xr:uid="{A14D23DD-CDBB-49FB-8768-ABBBBD7E9B7C}"/>
    <cellStyle name="Normal 22 2 3 4 6" xfId="18556" xr:uid="{FDA2475E-E009-426E-8646-A6F5F638922A}"/>
    <cellStyle name="Normal 22 2 3 4 7" xfId="35315" xr:uid="{7DDB7612-2233-4D99-A3BD-C0F960E96D1B}"/>
    <cellStyle name="Normal 22 2 3 5" xfId="3906" xr:uid="{FC660FC1-13EA-41F4-A3F4-DB67D2871188}"/>
    <cellStyle name="Normal 22 2 3 5 2" xfId="12286" xr:uid="{0422399C-3FEE-46A1-8D8F-678FE1AB2A25}"/>
    <cellStyle name="Normal 22 2 3 5 2 2" xfId="29046" xr:uid="{4C539E22-B93B-4825-B4B7-1BCD1A503E6B}"/>
    <cellStyle name="Normal 22 2 3 5 2 3" xfId="45805" xr:uid="{AFC062FA-183A-4292-B310-6950DEBB49CF}"/>
    <cellStyle name="Normal 22 2 3 5 3" xfId="20666" xr:uid="{2FAE309B-4563-4803-9C04-41C183E2DF97}"/>
    <cellStyle name="Normal 22 2 3 5 4" xfId="37425" xr:uid="{F53D9347-69EB-44E6-80D0-B463D8E543E9}"/>
    <cellStyle name="Normal 22 2 3 6" xfId="5589" xr:uid="{183DAC43-E607-4AF8-8BDA-D897B76E02AE}"/>
    <cellStyle name="Normal 22 2 3 6 2" xfId="13969" xr:uid="{E3E7B528-B0F3-43BC-8615-0793FAF87230}"/>
    <cellStyle name="Normal 22 2 3 6 2 2" xfId="30729" xr:uid="{49EEA64D-E76D-4A8C-A445-D2B76C6B9506}"/>
    <cellStyle name="Normal 22 2 3 6 2 3" xfId="47488" xr:uid="{A317D49A-5BA7-4AE6-A9A3-FCD8AB33619F}"/>
    <cellStyle name="Normal 22 2 3 6 3" xfId="22349" xr:uid="{82E363E9-AA2E-4A1D-B272-F3315E2F4850}"/>
    <cellStyle name="Normal 22 2 3 6 4" xfId="39108" xr:uid="{C441D70F-0A89-4DF1-9177-D48D1A388D46}"/>
    <cellStyle name="Normal 22 2 3 7" xfId="7269" xr:uid="{E873FEC4-3D5C-4E58-9535-40BD8C6B52E2}"/>
    <cellStyle name="Normal 22 2 3 7 2" xfId="15649" xr:uid="{5EFAC0C6-AD6A-42DC-9B7C-EE1BA66D6470}"/>
    <cellStyle name="Normal 22 2 3 7 2 2" xfId="32409" xr:uid="{5A18DC89-95B6-4FA5-B615-F4E365755214}"/>
    <cellStyle name="Normal 22 2 3 7 2 3" xfId="49168" xr:uid="{4E93D7E6-5A50-4B70-9B33-6263BF563897}"/>
    <cellStyle name="Normal 22 2 3 7 3" xfId="24029" xr:uid="{499C67B5-70D1-4F9D-8E1A-885ACF895FC0}"/>
    <cellStyle name="Normal 22 2 3 7 4" xfId="40788" xr:uid="{3BC6FF80-7134-4DE0-AB20-B856677F3F8F}"/>
    <cellStyle name="Normal 22 2 3 8" xfId="7675" xr:uid="{BF7FB7D2-E8E3-4DB4-AA68-8213E8F7DCA0}"/>
    <cellStyle name="Normal 22 2 3 8 2" xfId="16055" xr:uid="{179A410A-3D6B-4626-B96A-117E901B08CF}"/>
    <cellStyle name="Normal 22 2 3 8 2 2" xfId="32815" xr:uid="{1320C6ED-59BD-4945-B64F-D142FB7B6901}"/>
    <cellStyle name="Normal 22 2 3 8 2 3" xfId="49574" xr:uid="{E8C2BA3E-7339-447D-88A4-C094FA5E1265}"/>
    <cellStyle name="Normal 22 2 3 8 3" xfId="24435" xr:uid="{AC9AADA0-7D92-4941-84DD-784EE1204462}"/>
    <cellStyle name="Normal 22 2 3 8 4" xfId="41194" xr:uid="{387E0EBF-73D3-4A76-A35A-600686319DCC}"/>
    <cellStyle name="Normal 22 2 3 9" xfId="8081" xr:uid="{F3824362-E595-4FDD-8D6C-7B3ECBBE85FF}"/>
    <cellStyle name="Normal 22 2 3 9 2" xfId="16461" xr:uid="{F9016E6F-9B80-4795-A354-102EF41B41E8}"/>
    <cellStyle name="Normal 22 2 3 9 2 2" xfId="33221" xr:uid="{3877F166-D139-4FB9-BF0D-6E8F885D8CB4}"/>
    <cellStyle name="Normal 22 2 3 9 2 3" xfId="49980" xr:uid="{8A4DDE2B-FA64-4594-9CEE-9B404F6248F9}"/>
    <cellStyle name="Normal 22 2 3 9 3" xfId="24841" xr:uid="{5D4EF651-78A3-4216-BDF2-42A10160E3C9}"/>
    <cellStyle name="Normal 22 2 3 9 4" xfId="41600" xr:uid="{BAF27A80-31DA-4C7B-AD9D-8BF33E3F284D}"/>
    <cellStyle name="Normal 22 2 4" xfId="630" xr:uid="{459D7A0E-787D-4E0F-821D-8A31DBAB0FCA}"/>
    <cellStyle name="Normal 22 2 4 2" xfId="4025" xr:uid="{5C3A420A-5DAE-48D2-8279-011FA515AE25}"/>
    <cellStyle name="Normal 22 2 4 2 2" xfId="12405" xr:uid="{077C0945-0085-451F-974E-B8B8499CC39A}"/>
    <cellStyle name="Normal 22 2 4 2 2 2" xfId="29165" xr:uid="{B569DA5A-1E77-40EC-8B4B-3A6BBFC48C84}"/>
    <cellStyle name="Normal 22 2 4 2 2 3" xfId="45924" xr:uid="{AFBABA28-51AB-4028-AA78-527B7790B2C9}"/>
    <cellStyle name="Normal 22 2 4 2 3" xfId="20785" xr:uid="{F36F7345-7F5E-486E-9476-D453AE4A5CA7}"/>
    <cellStyle name="Normal 22 2 4 2 4" xfId="37544" xr:uid="{D130FBF8-9EF2-438B-9297-4DC70C11B96F}"/>
    <cellStyle name="Normal 22 2 4 3" xfId="5712" xr:uid="{E2703AA7-6075-4924-B751-5A6BF8D92DF7}"/>
    <cellStyle name="Normal 22 2 4 3 2" xfId="14092" xr:uid="{3D28054A-AF29-4146-B799-74BCE1BC9AB5}"/>
    <cellStyle name="Normal 22 2 4 3 2 2" xfId="30852" xr:uid="{621D9F88-49C4-4D72-BDE3-1920FC750C83}"/>
    <cellStyle name="Normal 22 2 4 3 2 3" xfId="47611" xr:uid="{E780A6BD-F4D7-4205-8982-0124150E9E98}"/>
    <cellStyle name="Normal 22 2 4 3 3" xfId="22472" xr:uid="{6DC02BAE-2184-478E-BB2E-3D83FC076282}"/>
    <cellStyle name="Normal 22 2 4 3 4" xfId="39231" xr:uid="{7793DCC5-2EC8-41ED-80EE-34DA86B87FD3}"/>
    <cellStyle name="Normal 22 2 4 4" xfId="2448" xr:uid="{655BDF71-67BA-4492-847B-D1E8E8CD1397}"/>
    <cellStyle name="Normal 22 2 4 4 2" xfId="10828" xr:uid="{F7A6FE6E-2A84-4794-AC9E-10D901856AE9}"/>
    <cellStyle name="Normal 22 2 4 4 2 2" xfId="27588" xr:uid="{53608305-4A5E-44A5-B3ED-3BDF5152B91A}"/>
    <cellStyle name="Normal 22 2 4 4 2 3" xfId="44347" xr:uid="{82267208-03CF-48E0-B40B-6B28AD55BEA5}"/>
    <cellStyle name="Normal 22 2 4 4 3" xfId="19208" xr:uid="{1EEC4440-ABEC-48B0-887C-2143EBC493C7}"/>
    <cellStyle name="Normal 22 2 4 4 4" xfId="35967" xr:uid="{2A1E0D5E-C114-4D91-92F9-41F8DA124D32}"/>
    <cellStyle name="Normal 22 2 4 5" xfId="9025" xr:uid="{D936FE38-477E-4798-9008-BAD613761BBA}"/>
    <cellStyle name="Normal 22 2 4 5 2" xfId="25785" xr:uid="{130F8DCA-0520-4512-B253-182B85F20197}"/>
    <cellStyle name="Normal 22 2 4 5 3" xfId="42544" xr:uid="{8AF310BF-379F-473C-91AF-35969992913C}"/>
    <cellStyle name="Normal 22 2 4 6" xfId="17405" xr:uid="{DDA252CC-2A56-4EB4-90E7-F807C4362F98}"/>
    <cellStyle name="Normal 22 2 4 7" xfId="34164" xr:uid="{F09B4398-4972-4027-96B3-0B879FF03C88}"/>
    <cellStyle name="Normal 22 2 5" xfId="1064" xr:uid="{2D83235E-C0E4-4060-B9B6-F165211A82CB}"/>
    <cellStyle name="Normal 22 2 5 2" xfId="4453" xr:uid="{E902713A-DBCC-404A-8B8F-644A3972A3C0}"/>
    <cellStyle name="Normal 22 2 5 2 2" xfId="12833" xr:uid="{8F50BC70-45A1-4E79-B3C4-5C9924CE93C2}"/>
    <cellStyle name="Normal 22 2 5 2 2 2" xfId="29593" xr:uid="{34350EC9-8AD4-49E5-A721-D75752539BBD}"/>
    <cellStyle name="Normal 22 2 5 2 2 3" xfId="46352" xr:uid="{F7035F50-F04E-4532-A935-53D2C42D2D60}"/>
    <cellStyle name="Normal 22 2 5 2 3" xfId="21213" xr:uid="{B30A883F-92B1-4427-AC31-EE45813DFE44}"/>
    <cellStyle name="Normal 22 2 5 2 4" xfId="37972" xr:uid="{D7EEEEDE-C7CF-45C7-AD84-564E4BF987AD}"/>
    <cellStyle name="Normal 22 2 5 3" xfId="6140" xr:uid="{835DEBF9-7422-4CEB-AE15-4CE0844E8DD4}"/>
    <cellStyle name="Normal 22 2 5 3 2" xfId="14520" xr:uid="{6DCC6D02-FBF0-400D-B8A5-10E71EDC03D3}"/>
    <cellStyle name="Normal 22 2 5 3 2 2" xfId="31280" xr:uid="{C05EBBD3-1B8F-426B-A833-E78F6703D08A}"/>
    <cellStyle name="Normal 22 2 5 3 2 3" xfId="48039" xr:uid="{2A74A58B-E76D-4B41-81A0-14058C6DE67F}"/>
    <cellStyle name="Normal 22 2 5 3 3" xfId="22900" xr:uid="{EE8BC460-18C0-4AFA-AECF-824D71B8988C}"/>
    <cellStyle name="Normal 22 2 5 3 4" xfId="39659" xr:uid="{D1B37D42-7C6A-4A45-BA58-37120D13E061}"/>
    <cellStyle name="Normal 22 2 5 4" xfId="2876" xr:uid="{91BB12EE-99E9-419C-84EB-6CD9E75EB574}"/>
    <cellStyle name="Normal 22 2 5 4 2" xfId="11256" xr:uid="{A378B799-48EF-4CC8-9C8C-31F48C311E00}"/>
    <cellStyle name="Normal 22 2 5 4 2 2" xfId="28016" xr:uid="{AACB7853-543A-479F-94F9-2B556080331B}"/>
    <cellStyle name="Normal 22 2 5 4 2 3" xfId="44775" xr:uid="{CF58F22C-679A-4C83-92FC-2413CBD564E4}"/>
    <cellStyle name="Normal 22 2 5 4 3" xfId="19636" xr:uid="{528ED81F-A3D0-43B1-828B-774E00428555}"/>
    <cellStyle name="Normal 22 2 5 4 4" xfId="36395" xr:uid="{E74A7897-FEF6-4572-90FB-3E82BEC86E3B}"/>
    <cellStyle name="Normal 22 2 5 5" xfId="9453" xr:uid="{0E88FCD2-0D93-4133-9AEA-774216C1BFF4}"/>
    <cellStyle name="Normal 22 2 5 5 2" xfId="26213" xr:uid="{9AA99327-8FC4-418E-96D8-23E86D3789EB}"/>
    <cellStyle name="Normal 22 2 5 5 3" xfId="42972" xr:uid="{5FF57539-124B-47D5-ADB9-77C63B8B0A8D}"/>
    <cellStyle name="Normal 22 2 5 6" xfId="17833" xr:uid="{F2ADFE54-23AF-4505-815C-B3B74E2DCB76}"/>
    <cellStyle name="Normal 22 2 5 7" xfId="34592" xr:uid="{D1C9894C-0CAC-4BCE-B159-0F7E6CB1B17C}"/>
    <cellStyle name="Normal 22 2 6" xfId="1516" xr:uid="{79A33639-570E-4B9A-AEF5-A2F0F4B7BF47}"/>
    <cellStyle name="Normal 22 2 6 2" xfId="4905" xr:uid="{372229FF-6F23-401B-A7E9-C8D9D28E02A1}"/>
    <cellStyle name="Normal 22 2 6 2 2" xfId="13285" xr:uid="{87B17CC1-E232-4772-9127-1D7F47DFB44D}"/>
    <cellStyle name="Normal 22 2 6 2 2 2" xfId="30045" xr:uid="{C6A79C37-962B-4D1E-9BAE-8654EC4AD0D9}"/>
    <cellStyle name="Normal 22 2 6 2 2 3" xfId="46804" xr:uid="{EDFBE574-CFAE-4A36-A465-30119D702A81}"/>
    <cellStyle name="Normal 22 2 6 2 3" xfId="21665" xr:uid="{5B8962E7-25E1-40B3-BBEF-FF432242CABA}"/>
    <cellStyle name="Normal 22 2 6 2 4" xfId="38424" xr:uid="{622E6250-568A-4269-9898-7935E3452D84}"/>
    <cellStyle name="Normal 22 2 6 3" xfId="6592" xr:uid="{035A5226-CF86-4E7C-93FD-84DD09EC61F4}"/>
    <cellStyle name="Normal 22 2 6 3 2" xfId="14972" xr:uid="{C99537AB-815B-468F-B19D-C5E924A2BE9C}"/>
    <cellStyle name="Normal 22 2 6 3 2 2" xfId="31732" xr:uid="{98520583-F738-450E-9DFD-8C12155D6325}"/>
    <cellStyle name="Normal 22 2 6 3 2 3" xfId="48491" xr:uid="{3B70A583-416D-4947-A32D-3FF1C9EC462A}"/>
    <cellStyle name="Normal 22 2 6 3 3" xfId="23352" xr:uid="{8CB1B3B2-819B-4AF1-B674-34B18BEE4984}"/>
    <cellStyle name="Normal 22 2 6 3 4" xfId="40111" xr:uid="{69F2C4FE-F69C-4E1B-91F7-1C07AD7E03E2}"/>
    <cellStyle name="Normal 22 2 6 4" xfId="2015" xr:uid="{C72CDAE1-7CDF-492C-AE0D-16F516829771}"/>
    <cellStyle name="Normal 22 2 6 4 2" xfId="10402" xr:uid="{885C8C01-CABA-4EEA-9624-D08CD578E48E}"/>
    <cellStyle name="Normal 22 2 6 4 2 2" xfId="27162" xr:uid="{292EAF2E-5778-48D7-9E3F-271B72F40AF3}"/>
    <cellStyle name="Normal 22 2 6 4 2 3" xfId="43921" xr:uid="{1C08AF3F-8F17-4FA4-ABCB-65E50B35D151}"/>
    <cellStyle name="Normal 22 2 6 4 3" xfId="18782" xr:uid="{6B04250C-680D-4F03-9281-B5996A8E44B5}"/>
    <cellStyle name="Normal 22 2 6 4 4" xfId="35541" xr:uid="{ECA1D61B-627F-43A7-8ED9-B3997E5E80E1}"/>
    <cellStyle name="Normal 22 2 6 5" xfId="9905" xr:uid="{8EA47AC8-7862-4E4E-8C18-9DFE503C0103}"/>
    <cellStyle name="Normal 22 2 6 5 2" xfId="26665" xr:uid="{523FC79A-86CB-46FA-B8FC-742DB70F6E31}"/>
    <cellStyle name="Normal 22 2 6 5 3" xfId="43424" xr:uid="{6F41D978-E915-4F32-B5BB-BEC6B1CDB6D9}"/>
    <cellStyle name="Normal 22 2 6 6" xfId="18285" xr:uid="{EDC6A2F1-1877-452B-8A34-9B90591C1D15}"/>
    <cellStyle name="Normal 22 2 6 7" xfId="35044" xr:uid="{5A0E9961-9570-4321-A324-2641E075E35B}"/>
    <cellStyle name="Normal 22 2 7" xfId="3634" xr:uid="{222F9F60-1242-45A8-9149-1AC18FEA5AD1}"/>
    <cellStyle name="Normal 22 2 7 2" xfId="12014" xr:uid="{CE1FE0E1-265C-4EFA-80C3-15348CA71A81}"/>
    <cellStyle name="Normal 22 2 7 2 2" xfId="28774" xr:uid="{001E07FC-D075-412B-8D28-7D15CFCE6E78}"/>
    <cellStyle name="Normal 22 2 7 2 3" xfId="45533" xr:uid="{E44F183A-7873-4B9B-9195-50AAC6872120}"/>
    <cellStyle name="Normal 22 2 7 3" xfId="20394" xr:uid="{378D0057-91DC-4FFF-A1E1-C521CCE3E003}"/>
    <cellStyle name="Normal 22 2 7 4" xfId="37153" xr:uid="{D6341EC2-D7F5-438E-BCF2-FE6BE6DAAC91}"/>
    <cellStyle name="Normal 22 2 8" xfId="5286" xr:uid="{F95219B5-83B3-4C84-B327-D6BEF6B490F4}"/>
    <cellStyle name="Normal 22 2 8 2" xfId="13666" xr:uid="{058611B3-E931-489F-996F-7D664E4CDB16}"/>
    <cellStyle name="Normal 22 2 8 2 2" xfId="30426" xr:uid="{9FD13CA1-6C1B-4668-B451-E4DE73A538CF}"/>
    <cellStyle name="Normal 22 2 8 2 3" xfId="47185" xr:uid="{BD726E06-381D-4C25-B173-76F3B1CE02A2}"/>
    <cellStyle name="Normal 22 2 8 3" xfId="22046" xr:uid="{32932C0C-7A6A-46FD-ACDA-108828B4522A}"/>
    <cellStyle name="Normal 22 2 8 4" xfId="38805" xr:uid="{60A4B8EA-6DE4-40B9-8CEC-6EF37873D0C1}"/>
    <cellStyle name="Normal 22 2 9" xfId="6998" xr:uid="{16BF7B1C-37BE-4430-B423-FE1DC8F05B0D}"/>
    <cellStyle name="Normal 22 2 9 2" xfId="15378" xr:uid="{1255137A-8E88-47D6-B61A-545EC7AFD5F7}"/>
    <cellStyle name="Normal 22 2 9 2 2" xfId="32138" xr:uid="{8C0AC079-A276-4D16-9CD3-FD8488F376AE}"/>
    <cellStyle name="Normal 22 2 9 2 3" xfId="48897" xr:uid="{7D9D767D-25E9-4B22-B4C3-3E3D2391683E}"/>
    <cellStyle name="Normal 22 2 9 3" xfId="23758" xr:uid="{88D7DF98-0FF4-408F-8879-BF19FA84376F}"/>
    <cellStyle name="Normal 22 2 9 4" xfId="40517" xr:uid="{723F8B31-DBA6-4EA5-B270-257E91FABA1F}"/>
    <cellStyle name="Normal 22 3" xfId="184" xr:uid="{4848139F-1AA2-4470-A2CF-2FE09683A621}"/>
    <cellStyle name="Normal 22 3 10" xfId="7462" xr:uid="{3C93B3D5-4D01-4FA1-9F2C-7B168EB936F1}"/>
    <cellStyle name="Normal 22 3 10 2" xfId="15842" xr:uid="{7A5C178F-525E-464D-8F47-6EA1742CE2DF}"/>
    <cellStyle name="Normal 22 3 10 2 2" xfId="32602" xr:uid="{E3F1A1AA-7766-41B5-9642-63FC89CA93C0}"/>
    <cellStyle name="Normal 22 3 10 2 3" xfId="49361" xr:uid="{D56A6B21-8F2A-4172-9045-C88B1DB4573F}"/>
    <cellStyle name="Normal 22 3 10 3" xfId="24222" xr:uid="{02592166-61BB-4F97-AA7C-6644BB082CF6}"/>
    <cellStyle name="Normal 22 3 10 4" xfId="40981" xr:uid="{3193D84E-D83D-4BD6-A442-5FFE4484FBD5}"/>
    <cellStyle name="Normal 22 3 11" xfId="7868" xr:uid="{100EF652-06E1-432C-ABCC-3E721FD8EB6A}"/>
    <cellStyle name="Normal 22 3 11 2" xfId="16248" xr:uid="{D67E3D3E-B18B-4417-8AE4-70A14489B783}"/>
    <cellStyle name="Normal 22 3 11 2 2" xfId="33008" xr:uid="{2B912AA1-98C0-403E-8F39-1FF6836A226E}"/>
    <cellStyle name="Normal 22 3 11 2 3" xfId="49767" xr:uid="{25452DE1-5948-4680-961E-0854164ED834}"/>
    <cellStyle name="Normal 22 3 11 3" xfId="24628" xr:uid="{B89D31B7-CC4E-4E80-8920-26B4126A7213}"/>
    <cellStyle name="Normal 22 3 11 4" xfId="41387" xr:uid="{2FC40A69-99BB-4CEC-8202-6372971805A7}"/>
    <cellStyle name="Normal 22 3 12" xfId="8274" xr:uid="{CA716A1E-81E1-45FB-81AF-B72B1A0A32CE}"/>
    <cellStyle name="Normal 22 3 12 2" xfId="16654" xr:uid="{EFA7654A-0B31-4388-8AE2-24EF4FE6537A}"/>
    <cellStyle name="Normal 22 3 12 2 2" xfId="33414" xr:uid="{F3A35317-D542-499A-9C72-933BE0CC6655}"/>
    <cellStyle name="Normal 22 3 12 2 3" xfId="50173" xr:uid="{82854F0D-7327-43E4-B998-EAADEFA4BCC7}"/>
    <cellStyle name="Normal 22 3 12 3" xfId="25034" xr:uid="{B3D46D66-CA7E-474F-BE4B-54B880621FB6}"/>
    <cellStyle name="Normal 22 3 12 4" xfId="41793" xr:uid="{0E3EEBA4-C633-4BAD-BB77-D67EBB182301}"/>
    <cellStyle name="Normal 22 3 13" xfId="1961" xr:uid="{1FD4E8CA-3927-45C7-B65C-0F7789672B87}"/>
    <cellStyle name="Normal 22 3 13 2" xfId="10349" xr:uid="{5A9A3BB7-96D1-4E52-B56C-4BF4ED58962E}"/>
    <cellStyle name="Normal 22 3 13 2 2" xfId="27109" xr:uid="{5C907859-1738-4679-A066-E2AB05D5998A}"/>
    <cellStyle name="Normal 22 3 13 2 3" xfId="43868" xr:uid="{6C5F9EDB-72F5-4EE1-A410-CBF2406AC27A}"/>
    <cellStyle name="Normal 22 3 13 3" xfId="18729" xr:uid="{95EBB81F-4997-4075-B0A7-6EEC60B3CAFC}"/>
    <cellStyle name="Normal 22 3 13 4" xfId="35488" xr:uid="{3437EA6A-C5AC-4863-8C54-C0B869B7A94D}"/>
    <cellStyle name="Normal 22 3 14" xfId="8645" xr:uid="{DE4D508B-B79D-4302-91F0-92B23CE26CD7}"/>
    <cellStyle name="Normal 22 3 14 2" xfId="25405" xr:uid="{9E45ABBC-79A2-4848-9D43-04C2F36F416B}"/>
    <cellStyle name="Normal 22 3 14 3" xfId="42164" xr:uid="{54B5AD7B-C561-491E-BA7B-DAADF837D46E}"/>
    <cellStyle name="Normal 22 3 15" xfId="17025" xr:uid="{A9E577A5-152C-48DC-A7EC-89AAA2998ECC}"/>
    <cellStyle name="Normal 22 3 16" xfId="33784" xr:uid="{05112291-7E47-470A-B036-D17A8AF2A6F2}"/>
    <cellStyle name="Normal 22 3 2" xfId="495" xr:uid="{76B7A6FA-76E7-40F8-9898-97CADE81F456}"/>
    <cellStyle name="Normal 22 3 2 10" xfId="8379" xr:uid="{4EDE07EF-2667-46C0-B6D7-112FD09FB752}"/>
    <cellStyle name="Normal 22 3 2 10 2" xfId="16759" xr:uid="{B0D9D322-9CE6-476D-A99C-BB7A66D5FA6A}"/>
    <cellStyle name="Normal 22 3 2 10 2 2" xfId="33519" xr:uid="{346C3F04-8DC3-4C72-B11C-A1CAE2CC3CB0}"/>
    <cellStyle name="Normal 22 3 2 10 2 3" xfId="50278" xr:uid="{F2265C07-7DAF-4638-B921-C39F86D401F9}"/>
    <cellStyle name="Normal 22 3 2 10 3" xfId="25139" xr:uid="{04648C9B-1C2A-4D23-81DE-2AFD38A9B0B4}"/>
    <cellStyle name="Normal 22 3 2 10 4" xfId="41898" xr:uid="{B2F6A8F8-38C7-4E0C-AFA3-D4A76990B239}"/>
    <cellStyle name="Normal 22 3 2 11" xfId="2324" xr:uid="{18153817-7D55-469D-B6AF-9E4B37CF8911}"/>
    <cellStyle name="Normal 22 3 2 11 2" xfId="10706" xr:uid="{40DAFB63-228C-40EB-B5B8-9FEC683D3EE8}"/>
    <cellStyle name="Normal 22 3 2 11 2 2" xfId="27466" xr:uid="{E7A4D566-6047-4016-811E-2B5325836BA6}"/>
    <cellStyle name="Normal 22 3 2 11 2 3" xfId="44225" xr:uid="{E7079D86-AF97-4D9F-9700-4F3610539C51}"/>
    <cellStyle name="Normal 22 3 2 11 3" xfId="19086" xr:uid="{668525E4-EE5D-449D-A520-73CF9E94DD67}"/>
    <cellStyle name="Normal 22 3 2 11 4" xfId="35845" xr:uid="{16F03047-D909-4147-AE57-AEAB2656B6A1}"/>
    <cellStyle name="Normal 22 3 2 12" xfId="8903" xr:uid="{F7C7FAC0-4620-4858-A23B-595BB3CF522E}"/>
    <cellStyle name="Normal 22 3 2 12 2" xfId="25663" xr:uid="{AB178B07-B9D8-459F-B170-84F084923602}"/>
    <cellStyle name="Normal 22 3 2 12 3" xfId="42422" xr:uid="{F37A2C7A-9CF6-4BA1-891B-19585680523C}"/>
    <cellStyle name="Normal 22 3 2 13" xfId="17283" xr:uid="{2CB9219B-4D5D-4774-92B1-1C885B313968}"/>
    <cellStyle name="Normal 22 3 2 14" xfId="34042" xr:uid="{5D346379-B1DB-441F-BA57-5275F2A84CA2}"/>
    <cellStyle name="Normal 22 3 2 2" xfId="934" xr:uid="{52EBF4C9-3BE5-4CCD-B14D-D381D84A9AE7}"/>
    <cellStyle name="Normal 22 3 2 2 2" xfId="4329" xr:uid="{D8E667D3-0496-4B0F-8775-1806EB621693}"/>
    <cellStyle name="Normal 22 3 2 2 2 2" xfId="12709" xr:uid="{BB8D548E-8350-4372-91EC-F3ABA9E7A5E9}"/>
    <cellStyle name="Normal 22 3 2 2 2 2 2" xfId="29469" xr:uid="{1F0C3626-E64C-43A7-88CE-F84D01DB4573}"/>
    <cellStyle name="Normal 22 3 2 2 2 2 3" xfId="46228" xr:uid="{781A05B3-48BE-48D2-B4B1-64453708FDC0}"/>
    <cellStyle name="Normal 22 3 2 2 2 3" xfId="21089" xr:uid="{3B5A8FF9-1A1E-42CA-AB24-D77950F1FA80}"/>
    <cellStyle name="Normal 22 3 2 2 2 4" xfId="37848" xr:uid="{C4C7DCCC-4BF0-4323-8620-8E5F48227A40}"/>
    <cellStyle name="Normal 22 3 2 2 3" xfId="6016" xr:uid="{2F91A08D-F97E-4243-90AB-51F705746764}"/>
    <cellStyle name="Normal 22 3 2 2 3 2" xfId="14396" xr:uid="{3CB103E0-C86F-4025-B7D0-195C66101C10}"/>
    <cellStyle name="Normal 22 3 2 2 3 2 2" xfId="31156" xr:uid="{662A6C53-7F4D-459E-AA79-A7DC8BCCE647}"/>
    <cellStyle name="Normal 22 3 2 2 3 2 3" xfId="47915" xr:uid="{E54B99F8-09D5-4AA6-8120-D70E265F9E94}"/>
    <cellStyle name="Normal 22 3 2 2 3 3" xfId="22776" xr:uid="{CCAAA817-7F01-4035-9DC1-3DE6077171AB}"/>
    <cellStyle name="Normal 22 3 2 2 3 4" xfId="39535" xr:uid="{489099F5-1234-40D7-A5BD-C4EAEB3C8FEC}"/>
    <cellStyle name="Normal 22 3 2 2 4" xfId="2752" xr:uid="{63360BA6-0CF7-4D38-B260-A98C59818FBC}"/>
    <cellStyle name="Normal 22 3 2 2 4 2" xfId="11132" xr:uid="{9C13746C-6789-4719-99BB-C80C2DBB52F4}"/>
    <cellStyle name="Normal 22 3 2 2 4 2 2" xfId="27892" xr:uid="{4ED9A011-A94C-4956-8F18-1EDA24DB0E85}"/>
    <cellStyle name="Normal 22 3 2 2 4 2 3" xfId="44651" xr:uid="{F8539641-EFDE-402F-AAD5-D3396178ED8C}"/>
    <cellStyle name="Normal 22 3 2 2 4 3" xfId="19512" xr:uid="{1F154FAE-B4D3-4934-AAF0-EE3BC0D9782C}"/>
    <cellStyle name="Normal 22 3 2 2 4 4" xfId="36271" xr:uid="{A32BE69B-0F26-4387-87B8-44698F2808CA}"/>
    <cellStyle name="Normal 22 3 2 2 5" xfId="9329" xr:uid="{D4783547-FFFD-4F8B-9A3A-06227B28C205}"/>
    <cellStyle name="Normal 22 3 2 2 5 2" xfId="26089" xr:uid="{759FF144-BBB6-4B05-B9DC-FE9F15134A71}"/>
    <cellStyle name="Normal 22 3 2 2 5 3" xfId="42848" xr:uid="{25F991E0-AB4E-40C9-A183-859042943E1F}"/>
    <cellStyle name="Normal 22 3 2 2 6" xfId="17709" xr:uid="{A413054D-CB5E-40FD-AAFD-DEAD5BA7FED0}"/>
    <cellStyle name="Normal 22 3 2 2 7" xfId="34468" xr:uid="{6C616588-E58D-4F08-9FE4-275CF9319480}"/>
    <cellStyle name="Normal 22 3 2 3" xfId="1368" xr:uid="{7039932A-412C-4969-9FFE-F3161E6C6B43}"/>
    <cellStyle name="Normal 22 3 2 3 2" xfId="4757" xr:uid="{C3E0A79F-ABF7-4D1E-984C-58E1689AEE2E}"/>
    <cellStyle name="Normal 22 3 2 3 2 2" xfId="13137" xr:uid="{B126A740-4124-4756-8347-4552C3A72BCA}"/>
    <cellStyle name="Normal 22 3 2 3 2 2 2" xfId="29897" xr:uid="{4F33CC21-76AF-402F-A2B8-C19D1348F7D9}"/>
    <cellStyle name="Normal 22 3 2 3 2 2 3" xfId="46656" xr:uid="{FE8CFEB6-7C66-485A-AA4F-2B5913B4A6EA}"/>
    <cellStyle name="Normal 22 3 2 3 2 3" xfId="21517" xr:uid="{FB240457-579A-4024-A377-82D31C0CD677}"/>
    <cellStyle name="Normal 22 3 2 3 2 4" xfId="38276" xr:uid="{27E35BB5-1524-492B-9C68-DA9F0F96764A}"/>
    <cellStyle name="Normal 22 3 2 3 3" xfId="6444" xr:uid="{654E6459-F822-484C-8549-1CCAE869DEB7}"/>
    <cellStyle name="Normal 22 3 2 3 3 2" xfId="14824" xr:uid="{2E4652D6-4D34-479C-8A96-692CF2FA6618}"/>
    <cellStyle name="Normal 22 3 2 3 3 2 2" xfId="31584" xr:uid="{385A494A-9199-427D-99CD-9D19D294A519}"/>
    <cellStyle name="Normal 22 3 2 3 3 2 3" xfId="48343" xr:uid="{0BE93E7E-B0C1-43B1-88BA-1FFDE9E6B81F}"/>
    <cellStyle name="Normal 22 3 2 3 3 3" xfId="23204" xr:uid="{C9ED0BE3-193E-4B1D-9113-40B889876A2F}"/>
    <cellStyle name="Normal 22 3 2 3 3 4" xfId="39963" xr:uid="{0AD6FDAB-C2EE-4692-82D1-1644A53BAC19}"/>
    <cellStyle name="Normal 22 3 2 3 4" xfId="3180" xr:uid="{197F29B1-CF16-4665-983E-537039D58D9C}"/>
    <cellStyle name="Normal 22 3 2 3 4 2" xfId="11560" xr:uid="{81BD549A-7E8F-4997-9044-C1E98B60B65E}"/>
    <cellStyle name="Normal 22 3 2 3 4 2 2" xfId="28320" xr:uid="{A2DEA34A-14F2-40A1-8F65-EDA889A08DC7}"/>
    <cellStyle name="Normal 22 3 2 3 4 2 3" xfId="45079" xr:uid="{1971D813-96B7-4AF1-A7F8-3C86CF50CC5E}"/>
    <cellStyle name="Normal 22 3 2 3 4 3" xfId="19940" xr:uid="{7BE94ECF-C5C5-46D6-88CF-1184B7805CEC}"/>
    <cellStyle name="Normal 22 3 2 3 4 4" xfId="36699" xr:uid="{4223EBBF-09C0-4778-956C-92781F4F8002}"/>
    <cellStyle name="Normal 22 3 2 3 5" xfId="9757" xr:uid="{2DF37CDC-713A-4C36-A996-77AA5ED8E56D}"/>
    <cellStyle name="Normal 22 3 2 3 5 2" xfId="26517" xr:uid="{12E2AAA5-15C4-417C-85E3-D5BC5498BAFC}"/>
    <cellStyle name="Normal 22 3 2 3 5 3" xfId="43276" xr:uid="{4805C3DF-4B79-4FAB-93B3-7209F9CF3140}"/>
    <cellStyle name="Normal 22 3 2 3 6" xfId="18137" xr:uid="{D0D56197-F31B-4294-A441-9E889ACBD078}"/>
    <cellStyle name="Normal 22 3 2 3 7" xfId="34896" xr:uid="{01F7FAC1-8BA5-4E35-9451-E2D15E92F6C5}"/>
    <cellStyle name="Normal 22 3 2 4" xfId="1679" xr:uid="{2EBDD818-8404-42B5-8D8B-5677C82800A1}"/>
    <cellStyle name="Normal 22 3 2 4 2" xfId="5068" xr:uid="{DAB4ADE9-5AD4-4387-AF5A-752C16CF2253}"/>
    <cellStyle name="Normal 22 3 2 4 2 2" xfId="13448" xr:uid="{0A041C60-CEA8-437C-99FE-2688DB38C7BD}"/>
    <cellStyle name="Normal 22 3 2 4 2 2 2" xfId="30208" xr:uid="{715080A7-7427-44C0-9C31-386EC4BB6EE9}"/>
    <cellStyle name="Normal 22 3 2 4 2 2 3" xfId="46967" xr:uid="{A125550B-DDCD-406B-B0E5-FAD3753EDB22}"/>
    <cellStyle name="Normal 22 3 2 4 2 3" xfId="21828" xr:uid="{8A5A03EA-FF09-4496-8CB5-090ED320E6FB}"/>
    <cellStyle name="Normal 22 3 2 4 2 4" xfId="38587" xr:uid="{CBB43FF0-2115-4C03-A18D-998BF1209E75}"/>
    <cellStyle name="Normal 22 3 2 4 3" xfId="6755" xr:uid="{14C753C4-95D9-4A7C-80E2-C06674777202}"/>
    <cellStyle name="Normal 22 3 2 4 3 2" xfId="15135" xr:uid="{BD79C02C-A531-46F2-9044-9024EE27B8EE}"/>
    <cellStyle name="Normal 22 3 2 4 3 2 2" xfId="31895" xr:uid="{BAC4CCBB-187C-4EC4-A319-638C56262F0A}"/>
    <cellStyle name="Normal 22 3 2 4 3 2 3" xfId="48654" xr:uid="{A4D8DCBE-65BA-462A-8886-AFE65E07DFD3}"/>
    <cellStyle name="Normal 22 3 2 4 3 3" xfId="23515" xr:uid="{4C6903E0-DD40-4FF2-861C-9E24B81CC4F2}"/>
    <cellStyle name="Normal 22 3 2 4 3 4" xfId="40274" xr:uid="{CB779C35-B0A2-4C8D-A719-9D39D215CF68}"/>
    <cellStyle name="Normal 22 3 2 4 4" xfId="3379" xr:uid="{986C914E-7052-4A2D-BA46-9C7BDE3771E7}"/>
    <cellStyle name="Normal 22 3 2 4 4 2" xfId="11759" xr:uid="{366C5E66-E50F-442E-83A4-DF893B1C16C4}"/>
    <cellStyle name="Normal 22 3 2 4 4 2 2" xfId="28519" xr:uid="{A0A8344B-4209-478D-A6DA-1E83AB05BBF7}"/>
    <cellStyle name="Normal 22 3 2 4 4 2 3" xfId="45278" xr:uid="{83E75D4A-BA37-41DE-9BE0-109BFAC3EAD9}"/>
    <cellStyle name="Normal 22 3 2 4 4 3" xfId="20139" xr:uid="{A54ABF4F-35DC-44A5-8669-DE3E3523F85B}"/>
    <cellStyle name="Normal 22 3 2 4 4 4" xfId="36898" xr:uid="{5209923A-27B1-4C4B-B80A-BD48129A01EF}"/>
    <cellStyle name="Normal 22 3 2 4 5" xfId="10068" xr:uid="{80098B2A-8FB4-4BD0-8F91-9B9C560FCD50}"/>
    <cellStyle name="Normal 22 3 2 4 5 2" xfId="26828" xr:uid="{55F5EA66-6429-47BC-B62B-A06C62B4DFF3}"/>
    <cellStyle name="Normal 22 3 2 4 5 3" xfId="43587" xr:uid="{B9A60410-7391-437B-96F9-57AE80EA85F3}"/>
    <cellStyle name="Normal 22 3 2 4 6" xfId="18448" xr:uid="{D79ED2D0-D855-413B-AF84-1272F0FAB1FB}"/>
    <cellStyle name="Normal 22 3 2 4 7" xfId="35207" xr:uid="{332CA1B1-3B74-4D3A-ADF5-06185095C372}"/>
    <cellStyle name="Normal 22 3 2 5" xfId="3798" xr:uid="{F444219B-F9E9-481B-A5D9-75AD6B3B31AC}"/>
    <cellStyle name="Normal 22 3 2 5 2" xfId="12178" xr:uid="{BBF01D37-5F3F-47AC-B1B6-C5035AD4AE60}"/>
    <cellStyle name="Normal 22 3 2 5 2 2" xfId="28938" xr:uid="{ED0F933A-A12C-4C94-BA70-52E897F183F0}"/>
    <cellStyle name="Normal 22 3 2 5 2 3" xfId="45697" xr:uid="{469C2128-6CD3-4C9F-8274-61A9D3785AFD}"/>
    <cellStyle name="Normal 22 3 2 5 3" xfId="20558" xr:uid="{FCC288CD-754B-49CC-9F16-8E126A022339}"/>
    <cellStyle name="Normal 22 3 2 5 4" xfId="37317" xr:uid="{B26DAE0E-4770-4E95-9741-FD961BF3E7ED}"/>
    <cellStyle name="Normal 22 3 2 6" xfId="5590" xr:uid="{EF2B36B4-CD16-4516-AD40-53773AA83BB4}"/>
    <cellStyle name="Normal 22 3 2 6 2" xfId="13970" xr:uid="{FEDD67D4-1A43-4E50-BE8A-197E2FA255BA}"/>
    <cellStyle name="Normal 22 3 2 6 2 2" xfId="30730" xr:uid="{954E86CD-8128-472D-94E9-70679B18098F}"/>
    <cellStyle name="Normal 22 3 2 6 2 3" xfId="47489" xr:uid="{E761C816-D995-4732-A050-23E8D1B10D63}"/>
    <cellStyle name="Normal 22 3 2 6 3" xfId="22350" xr:uid="{B878ECA0-7654-4C76-A437-34FCA5740742}"/>
    <cellStyle name="Normal 22 3 2 6 4" xfId="39109" xr:uid="{E21058D9-50D2-4F9C-9E0A-3AF533B2C4C2}"/>
    <cellStyle name="Normal 22 3 2 7" xfId="7161" xr:uid="{4A1250D7-BA32-43BD-AC55-9C23DA676449}"/>
    <cellStyle name="Normal 22 3 2 7 2" xfId="15541" xr:uid="{51CF3028-0622-4779-8B09-8E0D61295B00}"/>
    <cellStyle name="Normal 22 3 2 7 2 2" xfId="32301" xr:uid="{046BC563-E53F-4F5B-9CB8-8CB21EF571FD}"/>
    <cellStyle name="Normal 22 3 2 7 2 3" xfId="49060" xr:uid="{C4C49ACE-C6FF-42DB-BA81-D3809CB19B6F}"/>
    <cellStyle name="Normal 22 3 2 7 3" xfId="23921" xr:uid="{BAFB40E4-4492-4F05-B7B3-9CDFA2D542AC}"/>
    <cellStyle name="Normal 22 3 2 7 4" xfId="40680" xr:uid="{8B16F4C3-A927-4CF8-BA2F-D4571260AFDD}"/>
    <cellStyle name="Normal 22 3 2 8" xfId="7567" xr:uid="{7C2314C5-3B3C-45B8-95F1-46F6742AAF2E}"/>
    <cellStyle name="Normal 22 3 2 8 2" xfId="15947" xr:uid="{296D3A0F-0A5B-4E73-8A62-521599286844}"/>
    <cellStyle name="Normal 22 3 2 8 2 2" xfId="32707" xr:uid="{7D9931C7-4497-443F-98A9-579FC4E67415}"/>
    <cellStyle name="Normal 22 3 2 8 2 3" xfId="49466" xr:uid="{15FF68EF-6407-4B68-95F6-46CC2A303227}"/>
    <cellStyle name="Normal 22 3 2 8 3" xfId="24327" xr:uid="{01FCAD17-0FC5-4954-89FD-C60E46A8F4BC}"/>
    <cellStyle name="Normal 22 3 2 8 4" xfId="41086" xr:uid="{118E366E-0E88-4582-B40A-1C69A4D21894}"/>
    <cellStyle name="Normal 22 3 2 9" xfId="7973" xr:uid="{FD90AA1E-2479-40B7-B931-51EAE6707AB0}"/>
    <cellStyle name="Normal 22 3 2 9 2" xfId="16353" xr:uid="{1030B14E-45B5-4707-B2A7-D9A7A23B9C61}"/>
    <cellStyle name="Normal 22 3 2 9 2 2" xfId="33113" xr:uid="{F7153448-C728-41DC-8CB1-80CFC026AC37}"/>
    <cellStyle name="Normal 22 3 2 9 2 3" xfId="49872" xr:uid="{FE7E877A-F386-445F-A199-7ED7DAB33D51}"/>
    <cellStyle name="Normal 22 3 2 9 3" xfId="24733" xr:uid="{6B376187-A788-464C-AE12-A1609FFC97A9}"/>
    <cellStyle name="Normal 22 3 2 9 4" xfId="41492" xr:uid="{63B6CC93-B18E-4571-8D5B-0D2D564F4888}"/>
    <cellStyle name="Normal 22 3 3" xfId="496" xr:uid="{FD5370E1-AA71-49F2-AD25-18F82D27AA2D}"/>
    <cellStyle name="Normal 22 3 3 10" xfId="8545" xr:uid="{AD6F5184-4B1A-4F9D-959D-DC8ABA54B5D8}"/>
    <cellStyle name="Normal 22 3 3 10 2" xfId="16925" xr:uid="{8E6462AB-5AD1-4F3A-9F1E-07CF5C428557}"/>
    <cellStyle name="Normal 22 3 3 10 2 2" xfId="33685" xr:uid="{C4FA1E30-9621-4718-B8A2-EA6B9215C52C}"/>
    <cellStyle name="Normal 22 3 3 10 2 3" xfId="50444" xr:uid="{DB890DC3-826C-43D3-9DE5-DCEF5412F719}"/>
    <cellStyle name="Normal 22 3 3 10 3" xfId="25305" xr:uid="{0F3EF5AE-A100-4455-AC65-0CB6429D8781}"/>
    <cellStyle name="Normal 22 3 3 10 4" xfId="42064" xr:uid="{525A12A7-1860-4B39-8CC2-70CEE0F06979}"/>
    <cellStyle name="Normal 22 3 3 11" xfId="2325" xr:uid="{587E8192-E98C-4B2E-BED1-5A9F2084A185}"/>
    <cellStyle name="Normal 22 3 3 11 2" xfId="10707" xr:uid="{1807746D-4725-4A9B-B908-B217E961D150}"/>
    <cellStyle name="Normal 22 3 3 11 2 2" xfId="27467" xr:uid="{7B0CE60B-14A9-4780-A68C-C05EDBCE4AA6}"/>
    <cellStyle name="Normal 22 3 3 11 2 3" xfId="44226" xr:uid="{9FEAD243-002A-49AC-B741-1D1E9754A3E2}"/>
    <cellStyle name="Normal 22 3 3 11 3" xfId="19087" xr:uid="{494550C1-009A-418C-BC26-0EEDCF991513}"/>
    <cellStyle name="Normal 22 3 3 11 4" xfId="35846" xr:uid="{B6D5BA3A-4613-44F9-BE77-90D3E92D7D95}"/>
    <cellStyle name="Normal 22 3 3 12" xfId="8904" xr:uid="{447E2805-F69F-47E2-B5E3-C2E097BA496B}"/>
    <cellStyle name="Normal 22 3 3 12 2" xfId="25664" xr:uid="{37AD999B-E9CC-44CB-9CFA-31F18E96CA2D}"/>
    <cellStyle name="Normal 22 3 3 12 3" xfId="42423" xr:uid="{ED322A3D-F3C4-4C72-8A50-D8714612CF99}"/>
    <cellStyle name="Normal 22 3 3 13" xfId="17284" xr:uid="{8CDB2AF8-EF73-4906-87F5-98B81FE6A29E}"/>
    <cellStyle name="Normal 22 3 3 14" xfId="34043" xr:uid="{DBE75C1D-E1B1-4CCD-94F6-22805A92DF40}"/>
    <cellStyle name="Normal 22 3 3 2" xfId="935" xr:uid="{D73BD110-8055-4DB7-A078-09F12AAFE687}"/>
    <cellStyle name="Normal 22 3 3 2 2" xfId="4330" xr:uid="{ABC22750-8411-473A-BBBD-A93AFEC8631D}"/>
    <cellStyle name="Normal 22 3 3 2 2 2" xfId="12710" xr:uid="{984667CD-5230-495A-8C48-CB441B00A045}"/>
    <cellStyle name="Normal 22 3 3 2 2 2 2" xfId="29470" xr:uid="{4B107220-01F2-4E6F-8EAC-ED09440793FA}"/>
    <cellStyle name="Normal 22 3 3 2 2 2 3" xfId="46229" xr:uid="{E3B53FA6-77D0-43EC-AEC3-8AA634BEB9C8}"/>
    <cellStyle name="Normal 22 3 3 2 2 3" xfId="21090" xr:uid="{10BB9316-7EAD-44B5-AC75-6CA61AD4DEE5}"/>
    <cellStyle name="Normal 22 3 3 2 2 4" xfId="37849" xr:uid="{83DCA67C-45A0-464B-8701-43F69853F6F8}"/>
    <cellStyle name="Normal 22 3 3 2 3" xfId="6017" xr:uid="{F64614EC-3B1D-409F-ABA1-022E753DE49E}"/>
    <cellStyle name="Normal 22 3 3 2 3 2" xfId="14397" xr:uid="{1453CECE-D1F8-4099-9440-31C2E6C34520}"/>
    <cellStyle name="Normal 22 3 3 2 3 2 2" xfId="31157" xr:uid="{A296B3B6-E1B5-4AAA-99DC-58E061147C97}"/>
    <cellStyle name="Normal 22 3 3 2 3 2 3" xfId="47916" xr:uid="{13CD3E4F-5FC9-420E-8BF4-85AE1862527A}"/>
    <cellStyle name="Normal 22 3 3 2 3 3" xfId="22777" xr:uid="{4BBEAB7B-621E-41EB-9824-ECA4B66FCF95}"/>
    <cellStyle name="Normal 22 3 3 2 3 4" xfId="39536" xr:uid="{5ADFAF05-4AAF-4F87-943C-EA5857EF371F}"/>
    <cellStyle name="Normal 22 3 3 2 4" xfId="2753" xr:uid="{640040BE-9758-4D8F-A757-70C019CF8A82}"/>
    <cellStyle name="Normal 22 3 3 2 4 2" xfId="11133" xr:uid="{E6A5D19E-7ECA-4AA2-95C4-12BAF7AFED59}"/>
    <cellStyle name="Normal 22 3 3 2 4 2 2" xfId="27893" xr:uid="{DA300187-91CA-4822-A813-A3B1A48F549C}"/>
    <cellStyle name="Normal 22 3 3 2 4 2 3" xfId="44652" xr:uid="{57E8764C-9055-4D49-A4C4-EC99B3A0994C}"/>
    <cellStyle name="Normal 22 3 3 2 4 3" xfId="19513" xr:uid="{E20BFF93-F99E-41CD-896C-099CFA30A64C}"/>
    <cellStyle name="Normal 22 3 3 2 4 4" xfId="36272" xr:uid="{6E1AEEE4-249D-4B70-9EF8-F839931CB6DA}"/>
    <cellStyle name="Normal 22 3 3 2 5" xfId="9330" xr:uid="{3286912B-B883-4D1B-A13E-60A58BDAD199}"/>
    <cellStyle name="Normal 22 3 3 2 5 2" xfId="26090" xr:uid="{74A041B8-32F0-4415-9C8F-6EC55C24F89F}"/>
    <cellStyle name="Normal 22 3 3 2 5 3" xfId="42849" xr:uid="{7A462871-B186-4329-B745-C8B90DC77492}"/>
    <cellStyle name="Normal 22 3 3 2 6" xfId="17710" xr:uid="{E18C399E-FA7E-48B8-92E5-6013C120E2AA}"/>
    <cellStyle name="Normal 22 3 3 2 7" xfId="34469" xr:uid="{E1CDD0B7-B4DD-4624-AA70-0FF04E8D6DD4}"/>
    <cellStyle name="Normal 22 3 3 3" xfId="1369" xr:uid="{67E5CC20-563B-4649-9579-C65EF7F40D12}"/>
    <cellStyle name="Normal 22 3 3 3 2" xfId="4758" xr:uid="{083F59A7-3F38-4736-B2A7-3E417674B0A4}"/>
    <cellStyle name="Normal 22 3 3 3 2 2" xfId="13138" xr:uid="{465C1C47-6C59-4FCD-B1A9-C200A7A2D388}"/>
    <cellStyle name="Normal 22 3 3 3 2 2 2" xfId="29898" xr:uid="{DA8F20A6-E60E-4FDA-974F-159F4949B586}"/>
    <cellStyle name="Normal 22 3 3 3 2 2 3" xfId="46657" xr:uid="{BDC5A9DF-4ABB-4FB6-8558-4956C782E7F1}"/>
    <cellStyle name="Normal 22 3 3 3 2 3" xfId="21518" xr:uid="{BB88E8E0-2B4B-469F-AEBD-C4A932C76C8F}"/>
    <cellStyle name="Normal 22 3 3 3 2 4" xfId="38277" xr:uid="{00BF227A-1647-4AE7-A2C7-7C4792445368}"/>
    <cellStyle name="Normal 22 3 3 3 3" xfId="6445" xr:uid="{F58E525A-CF9E-493A-853E-DEEDDA2022C7}"/>
    <cellStyle name="Normal 22 3 3 3 3 2" xfId="14825" xr:uid="{11B30148-7ED5-4C51-85F5-A15D99A038BC}"/>
    <cellStyle name="Normal 22 3 3 3 3 2 2" xfId="31585" xr:uid="{4F266D47-9F0E-4942-B86B-074844570C8A}"/>
    <cellStyle name="Normal 22 3 3 3 3 2 3" xfId="48344" xr:uid="{119748DC-268D-4941-B1B6-355FF2C7EABA}"/>
    <cellStyle name="Normal 22 3 3 3 3 3" xfId="23205" xr:uid="{C573BBAE-C106-437A-8A37-0B97324E6418}"/>
    <cellStyle name="Normal 22 3 3 3 3 4" xfId="39964" xr:uid="{169887BC-B061-41EE-B5C1-694AE56D5665}"/>
    <cellStyle name="Normal 22 3 3 3 4" xfId="3181" xr:uid="{5D9F170C-C6DA-4955-AA6E-DA460ECDF612}"/>
    <cellStyle name="Normal 22 3 3 3 4 2" xfId="11561" xr:uid="{A4AC4949-BE56-46DB-9050-B2460BDEB808}"/>
    <cellStyle name="Normal 22 3 3 3 4 2 2" xfId="28321" xr:uid="{29D4DFEC-690F-44B0-91D6-1C035F4A6882}"/>
    <cellStyle name="Normal 22 3 3 3 4 2 3" xfId="45080" xr:uid="{C33DBE92-CC0E-4937-A889-30C69C8A782B}"/>
    <cellStyle name="Normal 22 3 3 3 4 3" xfId="19941" xr:uid="{2ACD37CF-E780-4D3E-AA88-833E3B92BF16}"/>
    <cellStyle name="Normal 22 3 3 3 4 4" xfId="36700" xr:uid="{A66D7C88-DE51-42EE-A518-F59E98CEA98B}"/>
    <cellStyle name="Normal 22 3 3 3 5" xfId="9758" xr:uid="{992FDC58-57DA-45AB-BDE6-9D16442071CD}"/>
    <cellStyle name="Normal 22 3 3 3 5 2" xfId="26518" xr:uid="{D2F60005-BDE7-4C64-AF70-1BF3E86390AE}"/>
    <cellStyle name="Normal 22 3 3 3 5 3" xfId="43277" xr:uid="{2BD6BF66-82E7-4367-A180-B3795098ACD7}"/>
    <cellStyle name="Normal 22 3 3 3 6" xfId="18138" xr:uid="{7E239BE8-611B-4B33-94CB-BB5F748FC782}"/>
    <cellStyle name="Normal 22 3 3 3 7" xfId="34897" xr:uid="{FB83FA37-FC68-4E4C-B48D-3185D906B38B}"/>
    <cellStyle name="Normal 22 3 3 4" xfId="1845" xr:uid="{981F1EB7-08CE-4579-AAC8-ABC8F2D56F5E}"/>
    <cellStyle name="Normal 22 3 3 4 2" xfId="5234" xr:uid="{C8EC8427-88FB-449C-BF6B-AEFA0930A55E}"/>
    <cellStyle name="Normal 22 3 3 4 2 2" xfId="13614" xr:uid="{17486796-19E7-4128-8DF9-92B70FECD0A5}"/>
    <cellStyle name="Normal 22 3 3 4 2 2 2" xfId="30374" xr:uid="{13DBBDEC-C7A0-4D6F-8F8E-879081EB4F9A}"/>
    <cellStyle name="Normal 22 3 3 4 2 2 3" xfId="47133" xr:uid="{CBECBA45-0A85-4D75-AC3D-E8A731877B17}"/>
    <cellStyle name="Normal 22 3 3 4 2 3" xfId="21994" xr:uid="{8E8C5512-C09D-4046-8595-A1EC16FEFF19}"/>
    <cellStyle name="Normal 22 3 3 4 2 4" xfId="38753" xr:uid="{1E360198-0C66-4ECE-AE71-0D6196D500F2}"/>
    <cellStyle name="Normal 22 3 3 4 3" xfId="6921" xr:uid="{23F70087-343E-466A-8EF5-A31F5DEEE8FD}"/>
    <cellStyle name="Normal 22 3 3 4 3 2" xfId="15301" xr:uid="{BF83BC18-A074-4A1A-B4CF-C899A66E11C7}"/>
    <cellStyle name="Normal 22 3 3 4 3 2 2" xfId="32061" xr:uid="{F7878C73-AF46-4FAE-9DA5-61607CE835CA}"/>
    <cellStyle name="Normal 22 3 3 4 3 2 3" xfId="48820" xr:uid="{1F0D3F0D-B797-42AF-8831-B6ADF7C6E1DD}"/>
    <cellStyle name="Normal 22 3 3 4 3 3" xfId="23681" xr:uid="{E7591CF2-91FD-4082-99F8-5BFE7F7D1678}"/>
    <cellStyle name="Normal 22 3 3 4 3 4" xfId="40440" xr:uid="{C9B22E46-9468-4394-A7AD-2208C06CDFA0}"/>
    <cellStyle name="Normal 22 3 3 4 4" xfId="3544" xr:uid="{21C2DADB-A0EF-483F-BB4B-2B24D2DA793A}"/>
    <cellStyle name="Normal 22 3 3 4 4 2" xfId="11924" xr:uid="{2B03D283-8D4B-45D9-8AC9-B8CEF6783B79}"/>
    <cellStyle name="Normal 22 3 3 4 4 2 2" xfId="28684" xr:uid="{CED392FC-4664-486D-8B44-FB35FC692782}"/>
    <cellStyle name="Normal 22 3 3 4 4 2 3" xfId="45443" xr:uid="{B27A556B-0128-4359-B4DA-E9110B078769}"/>
    <cellStyle name="Normal 22 3 3 4 4 3" xfId="20304" xr:uid="{E083668F-F4BB-4AF3-85EE-5FA846D2D570}"/>
    <cellStyle name="Normal 22 3 3 4 4 4" xfId="37063" xr:uid="{BBC70B64-4998-400F-9D1D-70A1826AF510}"/>
    <cellStyle name="Normal 22 3 3 4 5" xfId="10234" xr:uid="{C164229C-4284-4E24-BA05-55B9915CAE21}"/>
    <cellStyle name="Normal 22 3 3 4 5 2" xfId="26994" xr:uid="{1E6EF011-10E0-4898-A622-1D5090840C6B}"/>
    <cellStyle name="Normal 22 3 3 4 5 3" xfId="43753" xr:uid="{AE673C57-83A5-45DD-8E4F-EB71A362203B}"/>
    <cellStyle name="Normal 22 3 3 4 6" xfId="18614" xr:uid="{13B3D311-7953-4D05-9208-F3E8D46B8D66}"/>
    <cellStyle name="Normal 22 3 3 4 7" xfId="35373" xr:uid="{A641C287-BA3F-48AA-8994-A0B0D453178B}"/>
    <cellStyle name="Normal 22 3 3 5" xfId="3964" xr:uid="{9344511B-4E95-4D25-963E-9016B7E0DD14}"/>
    <cellStyle name="Normal 22 3 3 5 2" xfId="12344" xr:uid="{DAE50383-08F2-4D40-A926-BFBA25C268C2}"/>
    <cellStyle name="Normal 22 3 3 5 2 2" xfId="29104" xr:uid="{D0186996-D7F3-4CA9-8FC7-F065D2208288}"/>
    <cellStyle name="Normal 22 3 3 5 2 3" xfId="45863" xr:uid="{34A24BE0-DA5D-4E0C-9269-85AE6D02EA1C}"/>
    <cellStyle name="Normal 22 3 3 5 3" xfId="20724" xr:uid="{52E84C5E-B58B-4018-8011-A1CF46357DEF}"/>
    <cellStyle name="Normal 22 3 3 5 4" xfId="37483" xr:uid="{1412703F-2170-4DD0-9C8A-3D9F57758CE7}"/>
    <cellStyle name="Normal 22 3 3 6" xfId="5591" xr:uid="{F689A177-6935-4FFF-BE67-F4470518799C}"/>
    <cellStyle name="Normal 22 3 3 6 2" xfId="13971" xr:uid="{288CB9F6-E83A-42BD-9DC4-7C77092F5F75}"/>
    <cellStyle name="Normal 22 3 3 6 2 2" xfId="30731" xr:uid="{63DDA672-AF58-4365-9B7F-C54A190EF6BC}"/>
    <cellStyle name="Normal 22 3 3 6 2 3" xfId="47490" xr:uid="{B55E63A6-2BC0-4F81-B817-C9AD22E69BD6}"/>
    <cellStyle name="Normal 22 3 3 6 3" xfId="22351" xr:uid="{AE00B1FE-0AF7-4087-8BC2-4F31ED027B1F}"/>
    <cellStyle name="Normal 22 3 3 6 4" xfId="39110" xr:uid="{698013D3-F051-4240-A395-F78EAF59B5C3}"/>
    <cellStyle name="Normal 22 3 3 7" xfId="7327" xr:uid="{139F0ABD-010E-4A22-83B5-7CEACB14518B}"/>
    <cellStyle name="Normal 22 3 3 7 2" xfId="15707" xr:uid="{91202942-40C6-4088-9C70-A8F7EBE04769}"/>
    <cellStyle name="Normal 22 3 3 7 2 2" xfId="32467" xr:uid="{71C50C12-84F2-4381-9497-7BF2B7846BE9}"/>
    <cellStyle name="Normal 22 3 3 7 2 3" xfId="49226" xr:uid="{EA109C8F-B9D1-47BA-9F5F-3D7F5F5AC4A7}"/>
    <cellStyle name="Normal 22 3 3 7 3" xfId="24087" xr:uid="{50900EAB-2BE1-4F68-8255-ACFD0667890A}"/>
    <cellStyle name="Normal 22 3 3 7 4" xfId="40846" xr:uid="{E4BC7D07-2B3D-4D99-8FEA-BA64400BC615}"/>
    <cellStyle name="Normal 22 3 3 8" xfId="7733" xr:uid="{BAD29B24-E5EA-4949-AA8A-300A555AE604}"/>
    <cellStyle name="Normal 22 3 3 8 2" xfId="16113" xr:uid="{56594B1B-7B4E-40BC-8A67-4D8AB163EDBD}"/>
    <cellStyle name="Normal 22 3 3 8 2 2" xfId="32873" xr:uid="{C5DCFA00-DDC2-4E0C-9847-9C741534B621}"/>
    <cellStyle name="Normal 22 3 3 8 2 3" xfId="49632" xr:uid="{10440DFB-B356-4A20-A596-778DB0583C9D}"/>
    <cellStyle name="Normal 22 3 3 8 3" xfId="24493" xr:uid="{57AAEEFB-61E3-4A43-BF75-4DAC1DA0F302}"/>
    <cellStyle name="Normal 22 3 3 8 4" xfId="41252" xr:uid="{E07E7591-80B6-46A0-BEBA-B202F0D8F6EE}"/>
    <cellStyle name="Normal 22 3 3 9" xfId="8139" xr:uid="{858703E6-0CA1-4817-892D-E9DBD756B721}"/>
    <cellStyle name="Normal 22 3 3 9 2" xfId="16519" xr:uid="{99217DF5-B418-45C3-8950-621CFE6A8BE3}"/>
    <cellStyle name="Normal 22 3 3 9 2 2" xfId="33279" xr:uid="{6FF70DC3-1DE7-4EAC-9E04-71A91630C0E2}"/>
    <cellStyle name="Normal 22 3 3 9 2 3" xfId="50038" xr:uid="{A91AB80F-D181-4B53-88D4-F98B7C697CFF}"/>
    <cellStyle name="Normal 22 3 3 9 3" xfId="24899" xr:uid="{B072D591-4648-4269-906A-276A0ABB8C72}"/>
    <cellStyle name="Normal 22 3 3 9 4" xfId="41658" xr:uid="{FACED0DE-502F-4FF9-8D47-1040B0B29B1A}"/>
    <cellStyle name="Normal 22 3 4" xfId="676" xr:uid="{214B9684-99FB-453B-95CD-0F753D323275}"/>
    <cellStyle name="Normal 22 3 4 2" xfId="4071" xr:uid="{1A744B3A-ABC4-40D5-85DF-12D652A519C3}"/>
    <cellStyle name="Normal 22 3 4 2 2" xfId="12451" xr:uid="{FDA1726D-79FB-4105-A4C9-EDB64A3A6F3A}"/>
    <cellStyle name="Normal 22 3 4 2 2 2" xfId="29211" xr:uid="{46317749-44A2-461B-AD5D-65A2EC9C50BE}"/>
    <cellStyle name="Normal 22 3 4 2 2 3" xfId="45970" xr:uid="{46B70080-B8B8-47C1-BAF1-87E750EECABF}"/>
    <cellStyle name="Normal 22 3 4 2 3" xfId="20831" xr:uid="{D147FB85-9C45-4AE0-A7E1-20D178191CA6}"/>
    <cellStyle name="Normal 22 3 4 2 4" xfId="37590" xr:uid="{8E414D56-FA82-4239-8A33-2C6BC31C08A4}"/>
    <cellStyle name="Normal 22 3 4 3" xfId="5758" xr:uid="{9B7A7D27-5525-4ACD-B239-12A7CB88B06A}"/>
    <cellStyle name="Normal 22 3 4 3 2" xfId="14138" xr:uid="{029638AF-5E7F-4A94-978B-F9143D4CB0B7}"/>
    <cellStyle name="Normal 22 3 4 3 2 2" xfId="30898" xr:uid="{42BE031E-1EA1-4A54-8915-7176E5EAF11D}"/>
    <cellStyle name="Normal 22 3 4 3 2 3" xfId="47657" xr:uid="{E28E11F9-98C0-4A0B-9F7D-8B70BAB3DBAF}"/>
    <cellStyle name="Normal 22 3 4 3 3" xfId="22518" xr:uid="{C6A656E9-6A6A-4961-A70B-585E4E5DBECB}"/>
    <cellStyle name="Normal 22 3 4 3 4" xfId="39277" xr:uid="{0E49D3A7-0B5B-44CC-8DA4-790DAB846FB5}"/>
    <cellStyle name="Normal 22 3 4 4" xfId="2494" xr:uid="{4E272BEB-DFCA-4381-AF71-B94B5BE788D5}"/>
    <cellStyle name="Normal 22 3 4 4 2" xfId="10874" xr:uid="{7DD9E6AF-2E36-4BFF-9AAA-EE4A569A21B9}"/>
    <cellStyle name="Normal 22 3 4 4 2 2" xfId="27634" xr:uid="{3E9B0490-AD73-4BEC-A4A7-A41E38439BD1}"/>
    <cellStyle name="Normal 22 3 4 4 2 3" xfId="44393" xr:uid="{3C0AE1D5-4C1F-4D03-ADC0-88FD2C05AD3C}"/>
    <cellStyle name="Normal 22 3 4 4 3" xfId="19254" xr:uid="{31FDB554-ECC3-4FB9-9AC8-ED733D37BE03}"/>
    <cellStyle name="Normal 22 3 4 4 4" xfId="36013" xr:uid="{03F6CDB2-8572-4748-98D8-544BD98A28B5}"/>
    <cellStyle name="Normal 22 3 4 5" xfId="9071" xr:uid="{57A3E78E-B33C-4580-93FB-AEBF768FF0DC}"/>
    <cellStyle name="Normal 22 3 4 5 2" xfId="25831" xr:uid="{0C0EDE1F-6C8D-48A0-B8FB-F0910FD7A400}"/>
    <cellStyle name="Normal 22 3 4 5 3" xfId="42590" xr:uid="{52B73497-B428-497D-B62B-C7F7C509FAC7}"/>
    <cellStyle name="Normal 22 3 4 6" xfId="17451" xr:uid="{7CE76D12-EC3E-4752-9D09-EE96BC290F99}"/>
    <cellStyle name="Normal 22 3 4 7" xfId="34210" xr:uid="{F7CE42C8-75AF-46B0-AB96-AB8451208402}"/>
    <cellStyle name="Normal 22 3 5" xfId="1110" xr:uid="{D2AA2C56-5611-4235-810C-76D2C0FF8EDB}"/>
    <cellStyle name="Normal 22 3 5 2" xfId="4499" xr:uid="{BC2C5527-A917-4546-98E3-EA7916E50E3D}"/>
    <cellStyle name="Normal 22 3 5 2 2" xfId="12879" xr:uid="{F43722EF-AD47-406A-B7F3-7506F29DFEF3}"/>
    <cellStyle name="Normal 22 3 5 2 2 2" xfId="29639" xr:uid="{19CE1639-8985-466C-A244-A006615A0D61}"/>
    <cellStyle name="Normal 22 3 5 2 2 3" xfId="46398" xr:uid="{03515609-7675-40F5-B573-0C836CC57692}"/>
    <cellStyle name="Normal 22 3 5 2 3" xfId="21259" xr:uid="{2E2B7D3A-6EA7-403C-AFA4-003A0FA39304}"/>
    <cellStyle name="Normal 22 3 5 2 4" xfId="38018" xr:uid="{CB376EB3-143B-4E79-A2CA-B001669B2001}"/>
    <cellStyle name="Normal 22 3 5 3" xfId="6186" xr:uid="{90FDF8F0-53B7-4EC8-A830-AABCD7A1A091}"/>
    <cellStyle name="Normal 22 3 5 3 2" xfId="14566" xr:uid="{F2D97F36-AC9D-4E89-A191-3570EB6ABAC8}"/>
    <cellStyle name="Normal 22 3 5 3 2 2" xfId="31326" xr:uid="{FD652BD2-987D-4EDE-B5AD-FBBAA0789D0A}"/>
    <cellStyle name="Normal 22 3 5 3 2 3" xfId="48085" xr:uid="{7C9A47F3-5C9D-493A-99E1-BD6DB2204D64}"/>
    <cellStyle name="Normal 22 3 5 3 3" xfId="22946" xr:uid="{82E90CA8-143E-4634-8DA2-87857E92597A}"/>
    <cellStyle name="Normal 22 3 5 3 4" xfId="39705" xr:uid="{7B0C302C-236D-479E-9B7D-96628CDC9AA5}"/>
    <cellStyle name="Normal 22 3 5 4" xfId="2922" xr:uid="{1CF7D7AF-AB79-4119-A07F-EB6CEF25D613}"/>
    <cellStyle name="Normal 22 3 5 4 2" xfId="11302" xr:uid="{C499929D-9961-4800-AC9B-910AB9C7B881}"/>
    <cellStyle name="Normal 22 3 5 4 2 2" xfId="28062" xr:uid="{7B3EE6F7-52D9-47A4-8CF3-A2B12C73E680}"/>
    <cellStyle name="Normal 22 3 5 4 2 3" xfId="44821" xr:uid="{E224755C-0BCE-4220-976D-6C2225FCD5B1}"/>
    <cellStyle name="Normal 22 3 5 4 3" xfId="19682" xr:uid="{7C3FE7FA-55EF-4376-91EC-C448DB66CABC}"/>
    <cellStyle name="Normal 22 3 5 4 4" xfId="36441" xr:uid="{83122276-8960-4E0E-BFD4-A25DA01F882F}"/>
    <cellStyle name="Normal 22 3 5 5" xfId="9499" xr:uid="{FB9FA63A-12A1-4191-B7FD-5C72C36462CD}"/>
    <cellStyle name="Normal 22 3 5 5 2" xfId="26259" xr:uid="{7FE5C324-DDE5-45D9-955D-989D911F6B97}"/>
    <cellStyle name="Normal 22 3 5 5 3" xfId="43018" xr:uid="{F17AAB98-BE19-457A-9FDA-55EB6FEDC73F}"/>
    <cellStyle name="Normal 22 3 5 6" xfId="17879" xr:uid="{16177F22-3671-4531-8130-F9C1CF8DB308}"/>
    <cellStyle name="Normal 22 3 5 7" xfId="34638" xr:uid="{007001B1-FD11-41E4-9B9B-55C0E1C8AD6C}"/>
    <cellStyle name="Normal 22 3 6" xfId="1574" xr:uid="{6AD9B7A1-21B8-475E-9084-DBF4FDFBF49D}"/>
    <cellStyle name="Normal 22 3 6 2" xfId="4963" xr:uid="{23EEF9FB-DA79-44AD-83D1-FE4C36408DE0}"/>
    <cellStyle name="Normal 22 3 6 2 2" xfId="13343" xr:uid="{28AA6F6E-4688-42FD-AFB5-A6B6DD8D0882}"/>
    <cellStyle name="Normal 22 3 6 2 2 2" xfId="30103" xr:uid="{D2CC30C4-C4D5-40F1-A9DE-AC03B36A0025}"/>
    <cellStyle name="Normal 22 3 6 2 2 3" xfId="46862" xr:uid="{083691EE-B2DF-4A44-B523-E7D4011AF69F}"/>
    <cellStyle name="Normal 22 3 6 2 3" xfId="21723" xr:uid="{658450AC-D64A-4963-B1D2-7744C9129DBC}"/>
    <cellStyle name="Normal 22 3 6 2 4" xfId="38482" xr:uid="{1528E1FF-3AC8-420A-8348-6B600DE4A080}"/>
    <cellStyle name="Normal 22 3 6 3" xfId="6650" xr:uid="{9D030FC0-F3BA-4618-AA2B-6DA665A07A7E}"/>
    <cellStyle name="Normal 22 3 6 3 2" xfId="15030" xr:uid="{1B78EA87-DC58-4426-896D-C245ACE91705}"/>
    <cellStyle name="Normal 22 3 6 3 2 2" xfId="31790" xr:uid="{B36CAB1A-49F7-4627-B769-DA1E68AFFE2A}"/>
    <cellStyle name="Normal 22 3 6 3 2 3" xfId="48549" xr:uid="{917B262E-0060-4DF0-9E64-6B2592ADE723}"/>
    <cellStyle name="Normal 22 3 6 3 3" xfId="23410" xr:uid="{ABD16604-55E6-4CEA-BE25-CDC1E76F0F8B}"/>
    <cellStyle name="Normal 22 3 6 3 4" xfId="40169" xr:uid="{C6A088AC-06AC-4E73-9E08-B68632D06770}"/>
    <cellStyle name="Normal 22 3 6 4" xfId="2064" xr:uid="{9F780A9D-7D05-4FD1-9C9E-3D64D149AE74}"/>
    <cellStyle name="Normal 22 3 6 4 2" xfId="10448" xr:uid="{1041AE13-521D-456D-9D9B-0B1EFA6E837A}"/>
    <cellStyle name="Normal 22 3 6 4 2 2" xfId="27208" xr:uid="{60A2AC53-BAEE-40BB-B84C-01953AD2C0D0}"/>
    <cellStyle name="Normal 22 3 6 4 2 3" xfId="43967" xr:uid="{A68B20C5-A529-480E-820B-C9E91788F063}"/>
    <cellStyle name="Normal 22 3 6 4 3" xfId="18828" xr:uid="{AD9C3C61-8F7E-4FC3-92A5-5777988C7B67}"/>
    <cellStyle name="Normal 22 3 6 4 4" xfId="35587" xr:uid="{DC21679A-CB69-4517-8AFC-D429788DE236}"/>
    <cellStyle name="Normal 22 3 6 5" xfId="9963" xr:uid="{4D739998-8C1A-4D98-B600-B658FCFBEA68}"/>
    <cellStyle name="Normal 22 3 6 5 2" xfId="26723" xr:uid="{75A2A33C-FE94-4FA6-B213-E7A89A406A13}"/>
    <cellStyle name="Normal 22 3 6 5 3" xfId="43482" xr:uid="{0BEF0201-78F2-48E5-85B3-73CDDB063E92}"/>
    <cellStyle name="Normal 22 3 6 6" xfId="18343" xr:uid="{1B0DE1DA-BF6F-4808-B536-8A722155B76D}"/>
    <cellStyle name="Normal 22 3 6 7" xfId="35102" xr:uid="{068A500F-15F1-4E93-807C-2CEED2A045EB}"/>
    <cellStyle name="Normal 22 3 7" xfId="3693" xr:uid="{EFB0FD19-FDB9-45AB-868E-06C1763C2243}"/>
    <cellStyle name="Normal 22 3 7 2" xfId="12073" xr:uid="{BB7B65F1-F203-41B3-8DD8-618F661D9474}"/>
    <cellStyle name="Normal 22 3 7 2 2" xfId="28833" xr:uid="{753E0CC6-DFDC-4C39-A56A-D475CDE6772B}"/>
    <cellStyle name="Normal 22 3 7 2 3" xfId="45592" xr:uid="{CF4BFDF8-8AB2-49DC-B912-64E667A973C0}"/>
    <cellStyle name="Normal 22 3 7 3" xfId="20453" xr:uid="{66EB9738-994F-45A7-9231-1EDC9CC20B18}"/>
    <cellStyle name="Normal 22 3 7 4" xfId="37212" xr:uid="{E5763164-1E3A-4C7E-A685-F40032AA58FC}"/>
    <cellStyle name="Normal 22 3 8" xfId="5332" xr:uid="{2D0C97E7-3FFE-4900-999E-17719B151B2E}"/>
    <cellStyle name="Normal 22 3 8 2" xfId="13712" xr:uid="{64816D66-7101-4B02-B0A9-BF3BFC43BFE8}"/>
    <cellStyle name="Normal 22 3 8 2 2" xfId="30472" xr:uid="{489BA9B8-8F76-4F9E-BC63-18276DA7ED23}"/>
    <cellStyle name="Normal 22 3 8 2 3" xfId="47231" xr:uid="{BA0FBDF3-74C9-4266-8660-BD050CB5A298}"/>
    <cellStyle name="Normal 22 3 8 3" xfId="22092" xr:uid="{13391E06-6A71-4407-9457-E9CB5DC0C355}"/>
    <cellStyle name="Normal 22 3 8 4" xfId="38851" xr:uid="{42146A28-739E-48F3-9BAC-6FDD5CE2E395}"/>
    <cellStyle name="Normal 22 3 9" xfId="7056" xr:uid="{E817A5BA-01AB-4103-AD4C-581BADF3AA1E}"/>
    <cellStyle name="Normal 22 3 9 2" xfId="15436" xr:uid="{3B116A55-B7C5-4B4A-8C94-E282005B42A1}"/>
    <cellStyle name="Normal 22 3 9 2 2" xfId="32196" xr:uid="{4F882BF6-3C8B-4FBF-82D5-2EBD58D13FB6}"/>
    <cellStyle name="Normal 22 3 9 2 3" xfId="48955" xr:uid="{9DB718D1-0002-463B-9A4C-BEA67EE65E60}"/>
    <cellStyle name="Normal 22 3 9 3" xfId="23816" xr:uid="{3385DDE8-3125-4B1E-95F1-2DD0C0CDFBC7}"/>
    <cellStyle name="Normal 22 3 9 4" xfId="40575" xr:uid="{D5BB98D5-3808-4CD7-9574-ACB6F57EABE1}"/>
    <cellStyle name="Normal 22 4" xfId="497" xr:uid="{3E5ECB88-2CAA-4B51-BA1D-E8CBC792ACBE}"/>
    <cellStyle name="Normal 22 4 10" xfId="8377" xr:uid="{3756252B-D8A0-409F-AF98-7C23808A9698}"/>
    <cellStyle name="Normal 22 4 10 2" xfId="16757" xr:uid="{143DBD70-6525-4DC9-AF41-5CA793295827}"/>
    <cellStyle name="Normal 22 4 10 2 2" xfId="33517" xr:uid="{9EBC063A-54A3-4BAE-849E-DD96B185D87F}"/>
    <cellStyle name="Normal 22 4 10 2 3" xfId="50276" xr:uid="{CEF5124E-881F-4B29-89E2-B18C0182C91E}"/>
    <cellStyle name="Normal 22 4 10 3" xfId="25137" xr:uid="{1D7E7D74-EEC8-4C64-AEF2-198E291281A1}"/>
    <cellStyle name="Normal 22 4 10 4" xfId="41896" xr:uid="{5BBD6AEF-DD92-4F30-96E6-513C11F0DD98}"/>
    <cellStyle name="Normal 22 4 11" xfId="2326" xr:uid="{CB49C32E-C5B6-4854-A12A-2AC9C44B3D6A}"/>
    <cellStyle name="Normal 22 4 11 2" xfId="10708" xr:uid="{E9C7A593-D3E7-4DD9-8995-29CD7A74A3FC}"/>
    <cellStyle name="Normal 22 4 11 2 2" xfId="27468" xr:uid="{44AE0AA5-BC2B-48B4-A222-FA47AAE8A1B7}"/>
    <cellStyle name="Normal 22 4 11 2 3" xfId="44227" xr:uid="{29B2DAC9-7D82-4F3C-A396-B3774F9849E8}"/>
    <cellStyle name="Normal 22 4 11 3" xfId="19088" xr:uid="{BBCC5FA4-8B58-4A4E-BC4E-46E7F9798FD9}"/>
    <cellStyle name="Normal 22 4 11 4" xfId="35847" xr:uid="{874107DD-CB04-462E-BDB1-9370EC98B9AF}"/>
    <cellStyle name="Normal 22 4 12" xfId="8905" xr:uid="{136EE3D5-6525-4536-AEE5-8B0A88D64C4E}"/>
    <cellStyle name="Normal 22 4 12 2" xfId="25665" xr:uid="{B7496031-F637-4458-8660-7DB0A1664034}"/>
    <cellStyle name="Normal 22 4 12 3" xfId="42424" xr:uid="{435C0B71-E483-4526-8CBC-E8B3DCCC4983}"/>
    <cellStyle name="Normal 22 4 13" xfId="17285" xr:uid="{3C7ACCCD-AA72-4BD0-80BA-8545556A1198}"/>
    <cellStyle name="Normal 22 4 14" xfId="34044" xr:uid="{64DC1A42-3A59-4CF8-80B6-AB94AC71261D}"/>
    <cellStyle name="Normal 22 4 2" xfId="936" xr:uid="{1439C325-AD1D-4D82-AA9B-DAF9CBDFB622}"/>
    <cellStyle name="Normal 22 4 2 2" xfId="4331" xr:uid="{7225CAA3-6E73-41B8-AD2A-6B6AA369C3AF}"/>
    <cellStyle name="Normal 22 4 2 2 2" xfId="12711" xr:uid="{6BD56EC9-B3EA-4789-A635-F30B7EBB829A}"/>
    <cellStyle name="Normal 22 4 2 2 2 2" xfId="29471" xr:uid="{20C07931-0027-49E1-8C77-CE351A19A34F}"/>
    <cellStyle name="Normal 22 4 2 2 2 3" xfId="46230" xr:uid="{F746DA91-8B35-418A-A207-3D25B6C20A30}"/>
    <cellStyle name="Normal 22 4 2 2 3" xfId="21091" xr:uid="{1CBD0187-02A2-4CB6-B15D-B949F7CA3932}"/>
    <cellStyle name="Normal 22 4 2 2 4" xfId="37850" xr:uid="{128918B5-8582-4E1F-BEC2-44343F0E9F69}"/>
    <cellStyle name="Normal 22 4 2 3" xfId="6018" xr:uid="{FA7A5FB7-0117-419F-AB14-099D34728FF6}"/>
    <cellStyle name="Normal 22 4 2 3 2" xfId="14398" xr:uid="{E68F9382-58FE-4955-A64B-DAE7334BF452}"/>
    <cellStyle name="Normal 22 4 2 3 2 2" xfId="31158" xr:uid="{0EB2D02F-9202-4148-8973-0C3E47A6B57B}"/>
    <cellStyle name="Normal 22 4 2 3 2 3" xfId="47917" xr:uid="{AB0E79A9-A40D-4BF7-AEC0-DF56027203BD}"/>
    <cellStyle name="Normal 22 4 2 3 3" xfId="22778" xr:uid="{3237474C-E324-47A2-BB8F-D3B3FB83FA9B}"/>
    <cellStyle name="Normal 22 4 2 3 4" xfId="39537" xr:uid="{077F1F20-85FF-4B46-AB69-EF744E15E56D}"/>
    <cellStyle name="Normal 22 4 2 4" xfId="2754" xr:uid="{ED940C10-D2BB-4271-A3CC-FEC3DF3F21E8}"/>
    <cellStyle name="Normal 22 4 2 4 2" xfId="11134" xr:uid="{097EBC40-089B-4AAD-800F-C507B2A7E9A4}"/>
    <cellStyle name="Normal 22 4 2 4 2 2" xfId="27894" xr:uid="{84344F34-EB11-4347-B81A-91118C603C92}"/>
    <cellStyle name="Normal 22 4 2 4 2 3" xfId="44653" xr:uid="{41B63723-801F-4AE8-BEEF-26088E4AEC85}"/>
    <cellStyle name="Normal 22 4 2 4 3" xfId="19514" xr:uid="{1085EB3B-99C6-4120-BFC2-9812C3BE77A8}"/>
    <cellStyle name="Normal 22 4 2 4 4" xfId="36273" xr:uid="{EB42A780-1AE0-43AC-B21A-5A5237EEB49C}"/>
    <cellStyle name="Normal 22 4 2 5" xfId="9331" xr:uid="{0A2B3A65-7B8D-4D80-87E6-6123D7834001}"/>
    <cellStyle name="Normal 22 4 2 5 2" xfId="26091" xr:uid="{E606AF49-D774-4F2B-8D2D-66DBBB98179D}"/>
    <cellStyle name="Normal 22 4 2 5 3" xfId="42850" xr:uid="{898A0C5B-498F-4666-85CD-551B1BECD308}"/>
    <cellStyle name="Normal 22 4 2 6" xfId="17711" xr:uid="{6009CC55-60CA-4C50-8F97-4D4F147B832C}"/>
    <cellStyle name="Normal 22 4 2 7" xfId="34470" xr:uid="{D7D5326B-C9F6-4831-BCC1-105573A46851}"/>
    <cellStyle name="Normal 22 4 3" xfId="1370" xr:uid="{7B87AC89-0CF4-4149-BA03-43FC7267C625}"/>
    <cellStyle name="Normal 22 4 3 2" xfId="4759" xr:uid="{3C0134F1-C9DD-4FE0-8C93-FE8B2F4DC21E}"/>
    <cellStyle name="Normal 22 4 3 2 2" xfId="13139" xr:uid="{5DA1763B-B3F8-46A7-802B-208A791B7E57}"/>
    <cellStyle name="Normal 22 4 3 2 2 2" xfId="29899" xr:uid="{F420B989-0D53-4888-B998-5FAC50C3490F}"/>
    <cellStyle name="Normal 22 4 3 2 2 3" xfId="46658" xr:uid="{9ECA3F38-7B5A-4858-9052-A083F4150513}"/>
    <cellStyle name="Normal 22 4 3 2 3" xfId="21519" xr:uid="{A8FCDA74-F7FA-463C-AF09-825BC531E88F}"/>
    <cellStyle name="Normal 22 4 3 2 4" xfId="38278" xr:uid="{0017B811-8BD0-4CCE-BCA3-3981B2BD977B}"/>
    <cellStyle name="Normal 22 4 3 3" xfId="6446" xr:uid="{ADB6F5E5-0CEF-4DB5-B2FF-F29BD7CBAD89}"/>
    <cellStyle name="Normal 22 4 3 3 2" xfId="14826" xr:uid="{A683B1C0-1C73-44AD-8943-2E884816DED5}"/>
    <cellStyle name="Normal 22 4 3 3 2 2" xfId="31586" xr:uid="{6BD13423-37F7-4F25-AA76-CC9D0DD1B1A4}"/>
    <cellStyle name="Normal 22 4 3 3 2 3" xfId="48345" xr:uid="{EB982F9C-F2F3-4988-8C19-D6338387F73C}"/>
    <cellStyle name="Normal 22 4 3 3 3" xfId="23206" xr:uid="{41DBEE0C-38E6-41B9-B80B-A1832A2D5ABB}"/>
    <cellStyle name="Normal 22 4 3 3 4" xfId="39965" xr:uid="{A83B05B1-C010-499C-A793-5A3369B3CA90}"/>
    <cellStyle name="Normal 22 4 3 4" xfId="3182" xr:uid="{226C916F-7CAD-4879-BA9E-523ADCF1790F}"/>
    <cellStyle name="Normal 22 4 3 4 2" xfId="11562" xr:uid="{7DC5E12F-73CD-4F0F-B18D-EC71FA409484}"/>
    <cellStyle name="Normal 22 4 3 4 2 2" xfId="28322" xr:uid="{EF236F64-4F7A-45F5-8C9B-3DB3E98F6E6A}"/>
    <cellStyle name="Normal 22 4 3 4 2 3" xfId="45081" xr:uid="{E31A901F-868F-4656-B2A3-576A02E5F769}"/>
    <cellStyle name="Normal 22 4 3 4 3" xfId="19942" xr:uid="{CE6D62D2-4F84-4A99-B230-FC104C58C0BA}"/>
    <cellStyle name="Normal 22 4 3 4 4" xfId="36701" xr:uid="{CEFDF389-496C-436F-97BB-2C239F27F524}"/>
    <cellStyle name="Normal 22 4 3 5" xfId="9759" xr:uid="{8201ED60-CCB8-437E-A27D-515355DF656E}"/>
    <cellStyle name="Normal 22 4 3 5 2" xfId="26519" xr:uid="{63299C12-E984-463B-A1C3-3C2DF244B329}"/>
    <cellStyle name="Normal 22 4 3 5 3" xfId="43278" xr:uid="{85264F50-FA2E-4C07-A0E3-B5E463C49A89}"/>
    <cellStyle name="Normal 22 4 3 6" xfId="18139" xr:uid="{5F7F576D-82E4-4878-BF0E-E3675006A6BE}"/>
    <cellStyle name="Normal 22 4 3 7" xfId="34898" xr:uid="{145A60EC-D341-43B4-A939-3F7083F8CB0A}"/>
    <cellStyle name="Normal 22 4 4" xfId="1677" xr:uid="{DA1BDEA0-0479-4B92-A37D-750DFA28D733}"/>
    <cellStyle name="Normal 22 4 4 2" xfId="5066" xr:uid="{42AA1F46-21A3-404C-8714-4784C4315749}"/>
    <cellStyle name="Normal 22 4 4 2 2" xfId="13446" xr:uid="{C8EA3E7D-0DB9-419E-930E-783A7542467D}"/>
    <cellStyle name="Normal 22 4 4 2 2 2" xfId="30206" xr:uid="{8595BA82-5C9E-4C7B-A2AE-43767B49D254}"/>
    <cellStyle name="Normal 22 4 4 2 2 3" xfId="46965" xr:uid="{CD7F0F56-C2E4-4A26-BE7F-B5856AD8A150}"/>
    <cellStyle name="Normal 22 4 4 2 3" xfId="21826" xr:uid="{E6A314EF-63D6-492D-84BF-D5D53D0C32E7}"/>
    <cellStyle name="Normal 22 4 4 2 4" xfId="38585" xr:uid="{10B67F5C-F109-4182-94DA-6CE24D03D07D}"/>
    <cellStyle name="Normal 22 4 4 3" xfId="6753" xr:uid="{094FA526-F74F-41D8-B1B2-CEE8A4277389}"/>
    <cellStyle name="Normal 22 4 4 3 2" xfId="15133" xr:uid="{C47DEC5A-693C-4F4E-99AC-CAB48D8E84CC}"/>
    <cellStyle name="Normal 22 4 4 3 2 2" xfId="31893" xr:uid="{A24D4FE8-D578-4441-9AC0-9B76F3BC15FE}"/>
    <cellStyle name="Normal 22 4 4 3 2 3" xfId="48652" xr:uid="{AEC25473-EE2F-4ACF-9577-38E4A5ED1403}"/>
    <cellStyle name="Normal 22 4 4 3 3" xfId="23513" xr:uid="{740AE117-06FB-4E3C-BF0C-C6C6EA5B68DF}"/>
    <cellStyle name="Normal 22 4 4 3 4" xfId="40272" xr:uid="{C010CFF4-AA10-449A-8B9A-A9864B5D22A8}"/>
    <cellStyle name="Normal 22 4 4 4" xfId="3377" xr:uid="{7F4DA4CF-6A0D-4636-B88E-D167EC227C29}"/>
    <cellStyle name="Normal 22 4 4 4 2" xfId="11757" xr:uid="{40282ACF-AF50-44DA-A695-2C6452F1D3D0}"/>
    <cellStyle name="Normal 22 4 4 4 2 2" xfId="28517" xr:uid="{D67830DF-A7FC-4AB5-985A-BD1A8F4474F1}"/>
    <cellStyle name="Normal 22 4 4 4 2 3" xfId="45276" xr:uid="{B0C53F2F-A531-4F64-BC26-A0E8364B6E56}"/>
    <cellStyle name="Normal 22 4 4 4 3" xfId="20137" xr:uid="{A3C75924-7409-41E7-8554-A39DC2E8F1D9}"/>
    <cellStyle name="Normal 22 4 4 4 4" xfId="36896" xr:uid="{F31A0D6D-2200-411D-9D7C-E6EECB0D4BAC}"/>
    <cellStyle name="Normal 22 4 4 5" xfId="10066" xr:uid="{2940DC21-B959-423D-B1C8-897945125C8F}"/>
    <cellStyle name="Normal 22 4 4 5 2" xfId="26826" xr:uid="{BC8DBF96-75C0-4DD1-A0E8-D83C1D1B5CB6}"/>
    <cellStyle name="Normal 22 4 4 5 3" xfId="43585" xr:uid="{2036D38E-1A28-4091-808B-FF7327B90A9F}"/>
    <cellStyle name="Normal 22 4 4 6" xfId="18446" xr:uid="{8A802CB0-608C-4EA2-BB5A-813432916EBE}"/>
    <cellStyle name="Normal 22 4 4 7" xfId="35205" xr:uid="{60883F27-70C6-4B4F-8F69-73C4BD307994}"/>
    <cellStyle name="Normal 22 4 5" xfId="3796" xr:uid="{3C1C5C2A-6630-494B-9F6C-1AC7285B4515}"/>
    <cellStyle name="Normal 22 4 5 2" xfId="12176" xr:uid="{B5081E12-D32B-4BCC-BE7E-270EE21B8BC8}"/>
    <cellStyle name="Normal 22 4 5 2 2" xfId="28936" xr:uid="{F534FADC-EDE4-496A-BE61-115C076766D0}"/>
    <cellStyle name="Normal 22 4 5 2 3" xfId="45695" xr:uid="{4F2BEC21-D34E-48FD-B362-27BF1AD76EFA}"/>
    <cellStyle name="Normal 22 4 5 3" xfId="20556" xr:uid="{CBBA9410-7B5E-4616-B410-CAF3812E342F}"/>
    <cellStyle name="Normal 22 4 5 4" xfId="37315" xr:uid="{B856274F-E423-4507-AFBE-D6A6438E707B}"/>
    <cellStyle name="Normal 22 4 6" xfId="5592" xr:uid="{ECE4CAE8-8E43-4F60-ACE7-93D6D2487C78}"/>
    <cellStyle name="Normal 22 4 6 2" xfId="13972" xr:uid="{678E9B60-D56F-49B8-84D9-0DA064A4A9CE}"/>
    <cellStyle name="Normal 22 4 6 2 2" xfId="30732" xr:uid="{15C78780-4470-4848-B5AA-031BA33102D7}"/>
    <cellStyle name="Normal 22 4 6 2 3" xfId="47491" xr:uid="{F8C7DF31-B71C-4EAB-9F71-A542306AEDD4}"/>
    <cellStyle name="Normal 22 4 6 3" xfId="22352" xr:uid="{1EFC4615-9799-4C27-9B0F-F5F84E3828AA}"/>
    <cellStyle name="Normal 22 4 6 4" xfId="39111" xr:uid="{C5A824CA-09A5-42C0-84D6-8AACA47310ED}"/>
    <cellStyle name="Normal 22 4 7" xfId="7159" xr:uid="{EAC53ED9-264B-496E-996D-7E1820B805CD}"/>
    <cellStyle name="Normal 22 4 7 2" xfId="15539" xr:uid="{B9D432FB-9111-45B4-BD4D-3DF82213C9D6}"/>
    <cellStyle name="Normal 22 4 7 2 2" xfId="32299" xr:uid="{D59757C9-C836-4A4D-9363-3D97956427AE}"/>
    <cellStyle name="Normal 22 4 7 2 3" xfId="49058" xr:uid="{A32151F1-76E5-4014-88B0-07A9193AE8E6}"/>
    <cellStyle name="Normal 22 4 7 3" xfId="23919" xr:uid="{EDAD7719-A697-4F25-849D-F47732318180}"/>
    <cellStyle name="Normal 22 4 7 4" xfId="40678" xr:uid="{49F72805-9BD0-4F17-838F-48F379568EC0}"/>
    <cellStyle name="Normal 22 4 8" xfId="7565" xr:uid="{FD30E52A-C848-4FF7-9A43-0071C39EF836}"/>
    <cellStyle name="Normal 22 4 8 2" xfId="15945" xr:uid="{072326CA-CABA-4C83-9DE3-E1F2D42488FC}"/>
    <cellStyle name="Normal 22 4 8 2 2" xfId="32705" xr:uid="{3D524169-2BDE-4AA1-B57A-1C1A0969CE93}"/>
    <cellStyle name="Normal 22 4 8 2 3" xfId="49464" xr:uid="{3C10ABA1-9B3E-4CCF-9B4A-EEB4F3442198}"/>
    <cellStyle name="Normal 22 4 8 3" xfId="24325" xr:uid="{98674150-541C-4007-87F3-5061787A53E8}"/>
    <cellStyle name="Normal 22 4 8 4" xfId="41084" xr:uid="{B07855FC-AC07-40D5-92B0-7B480B39FFFD}"/>
    <cellStyle name="Normal 22 4 9" xfId="7971" xr:uid="{BF9EDB32-E9FF-4B4E-86D3-C28AA8BAB77D}"/>
    <cellStyle name="Normal 22 4 9 2" xfId="16351" xr:uid="{901A3F5D-C6C9-4AB0-89CE-76E503325D23}"/>
    <cellStyle name="Normal 22 4 9 2 2" xfId="33111" xr:uid="{3E1A0422-3298-4809-9A2B-E098CA03095F}"/>
    <cellStyle name="Normal 22 4 9 2 3" xfId="49870" xr:uid="{A9EDA1E3-0C67-459F-BB03-413944E26B92}"/>
    <cellStyle name="Normal 22 4 9 3" xfId="24731" xr:uid="{C2FC5BD9-581D-48C1-B235-5E005CBE0504}"/>
    <cellStyle name="Normal 22 4 9 4" xfId="41490" xr:uid="{39F46794-6FED-49EE-9E9C-B02865268DE4}"/>
    <cellStyle name="Normal 22 5" xfId="498" xr:uid="{599DDFB2-4C0A-49B5-9A1D-17EE66526D81}"/>
    <cellStyle name="Normal 22 5 10" xfId="8430" xr:uid="{5AFE3B14-C434-4F08-8568-FCD623467F10}"/>
    <cellStyle name="Normal 22 5 10 2" xfId="16810" xr:uid="{2DE932FF-4BCB-4E05-BCED-DB5AB416B4EA}"/>
    <cellStyle name="Normal 22 5 10 2 2" xfId="33570" xr:uid="{E989FE86-71C4-4E29-8D67-86A80544A737}"/>
    <cellStyle name="Normal 22 5 10 2 3" xfId="50329" xr:uid="{62C9CC85-990E-493F-9847-E9744765425F}"/>
    <cellStyle name="Normal 22 5 10 3" xfId="25190" xr:uid="{FBBAA89E-7980-400F-A0D5-DC25ED175490}"/>
    <cellStyle name="Normal 22 5 10 4" xfId="41949" xr:uid="{653C8B75-7DF0-4BC7-AA0C-74A0F396824C}"/>
    <cellStyle name="Normal 22 5 11" xfId="2327" xr:uid="{C262AB3D-EDC5-43EB-B9B1-61569B03AE9E}"/>
    <cellStyle name="Normal 22 5 11 2" xfId="10709" xr:uid="{13F84DB8-2D29-424A-883D-9230F3747501}"/>
    <cellStyle name="Normal 22 5 11 2 2" xfId="27469" xr:uid="{3DB33301-F55D-4BD0-965D-D6269C80A367}"/>
    <cellStyle name="Normal 22 5 11 2 3" xfId="44228" xr:uid="{E49E1BD0-0765-4FA1-9D54-4C1CE37C351C}"/>
    <cellStyle name="Normal 22 5 11 3" xfId="19089" xr:uid="{AC88CB96-FC07-4300-B7BD-96CD94405FB2}"/>
    <cellStyle name="Normal 22 5 11 4" xfId="35848" xr:uid="{2AB24829-B6BF-4551-8004-44709D834C40}"/>
    <cellStyle name="Normal 22 5 12" xfId="8906" xr:uid="{C1977E3C-1DCD-4683-9FFE-FAE776C9FD48}"/>
    <cellStyle name="Normal 22 5 12 2" xfId="25666" xr:uid="{7BF23F02-A9AC-43A0-9D39-AFBFD37146E7}"/>
    <cellStyle name="Normal 22 5 12 3" xfId="42425" xr:uid="{7FD5256A-7C96-484B-97EB-5DB9DF4394F5}"/>
    <cellStyle name="Normal 22 5 13" xfId="17286" xr:uid="{02F3EBFA-E0A6-4CC6-9F62-6E3B08D0EAB3}"/>
    <cellStyle name="Normal 22 5 14" xfId="34045" xr:uid="{037E6996-4A26-4E37-A666-16E0A2098201}"/>
    <cellStyle name="Normal 22 5 2" xfId="937" xr:uid="{8D613DBD-D657-43A0-9BAF-388C72F4F002}"/>
    <cellStyle name="Normal 22 5 2 2" xfId="4332" xr:uid="{58187249-1914-426E-9CD1-1CC4DA765CE5}"/>
    <cellStyle name="Normal 22 5 2 2 2" xfId="12712" xr:uid="{EF096625-649F-46E8-B8F0-D46FFC4D0C0A}"/>
    <cellStyle name="Normal 22 5 2 2 2 2" xfId="29472" xr:uid="{C703B67F-B720-4825-88CC-F63BF0D67B67}"/>
    <cellStyle name="Normal 22 5 2 2 2 3" xfId="46231" xr:uid="{D4DF5990-BDF2-486C-A6A7-FCEB4BC90803}"/>
    <cellStyle name="Normal 22 5 2 2 3" xfId="21092" xr:uid="{5714D68A-F3A2-4081-9CF8-318CC07E52E1}"/>
    <cellStyle name="Normal 22 5 2 2 4" xfId="37851" xr:uid="{0FE46F5C-5749-46CD-98F1-B504F71FBEC4}"/>
    <cellStyle name="Normal 22 5 2 3" xfId="6019" xr:uid="{87A77C19-63A7-4A62-B670-AD414AFAB632}"/>
    <cellStyle name="Normal 22 5 2 3 2" xfId="14399" xr:uid="{D5823B53-54EA-439C-82E6-FE45F34B3E4B}"/>
    <cellStyle name="Normal 22 5 2 3 2 2" xfId="31159" xr:uid="{E6CF255E-6B84-4D64-8A2E-ABACE2A8D48D}"/>
    <cellStyle name="Normal 22 5 2 3 2 3" xfId="47918" xr:uid="{5E106248-69B4-470D-963E-8D18EA526D62}"/>
    <cellStyle name="Normal 22 5 2 3 3" xfId="22779" xr:uid="{CF16CBF3-B090-4B5A-B3D9-370D072A4A08}"/>
    <cellStyle name="Normal 22 5 2 3 4" xfId="39538" xr:uid="{5DE0E58F-A211-4A4B-B54E-F5B2371A8684}"/>
    <cellStyle name="Normal 22 5 2 4" xfId="2755" xr:uid="{116624E2-C6D5-453A-B1F1-C09EFBFBED6F}"/>
    <cellStyle name="Normal 22 5 2 4 2" xfId="11135" xr:uid="{3D1B8325-2990-4299-BD8B-08ECB4478CBC}"/>
    <cellStyle name="Normal 22 5 2 4 2 2" xfId="27895" xr:uid="{F76010ED-F099-47B5-B962-C0617C0EF807}"/>
    <cellStyle name="Normal 22 5 2 4 2 3" xfId="44654" xr:uid="{5722B1CD-F24A-4858-BA51-62FFB930DE9B}"/>
    <cellStyle name="Normal 22 5 2 4 3" xfId="19515" xr:uid="{63CBF052-8AD9-4CEA-B475-2C1386B031E3}"/>
    <cellStyle name="Normal 22 5 2 4 4" xfId="36274" xr:uid="{44759AC8-ECE5-4154-9FC7-A38013F3B0C7}"/>
    <cellStyle name="Normal 22 5 2 5" xfId="9332" xr:uid="{0B22B403-3205-4DC6-BF49-D17DAB7C1D37}"/>
    <cellStyle name="Normal 22 5 2 5 2" xfId="26092" xr:uid="{2430BCF6-2AD4-4880-B5D2-63AD3C97E23D}"/>
    <cellStyle name="Normal 22 5 2 5 3" xfId="42851" xr:uid="{F79EBEED-3582-423B-89B8-149F3938FD2D}"/>
    <cellStyle name="Normal 22 5 2 6" xfId="17712" xr:uid="{523DFC8A-AA30-41FB-98BF-AC8413DB4207}"/>
    <cellStyle name="Normal 22 5 2 7" xfId="34471" xr:uid="{2E83D4DD-E9BB-4826-B12D-0D3BAB12E34B}"/>
    <cellStyle name="Normal 22 5 3" xfId="1371" xr:uid="{58803AC3-E726-4A73-931A-D53EF39CD9DF}"/>
    <cellStyle name="Normal 22 5 3 2" xfId="4760" xr:uid="{3CC7A8CF-DADF-4867-8072-D9FC7F23416E}"/>
    <cellStyle name="Normal 22 5 3 2 2" xfId="13140" xr:uid="{545966F3-6059-4F96-89CD-5D65D058DFCB}"/>
    <cellStyle name="Normal 22 5 3 2 2 2" xfId="29900" xr:uid="{2C6BCC07-67C9-4720-B3DC-3C8894879E77}"/>
    <cellStyle name="Normal 22 5 3 2 2 3" xfId="46659" xr:uid="{4C3BF34A-4FCA-405A-BBD3-B73A9F7FF62B}"/>
    <cellStyle name="Normal 22 5 3 2 3" xfId="21520" xr:uid="{227FE531-F89B-4B6C-8D10-1A0536CDF299}"/>
    <cellStyle name="Normal 22 5 3 2 4" xfId="38279" xr:uid="{25D1264F-C411-41E8-AADF-F1E1DFEF5E1D}"/>
    <cellStyle name="Normal 22 5 3 3" xfId="6447" xr:uid="{2FB44E2D-77DE-4627-A248-90F625833B7E}"/>
    <cellStyle name="Normal 22 5 3 3 2" xfId="14827" xr:uid="{FBB2FCA2-49DE-423A-81E4-9680AFA010A0}"/>
    <cellStyle name="Normal 22 5 3 3 2 2" xfId="31587" xr:uid="{60EA1FF6-1A6A-46DA-A899-C54A6934726C}"/>
    <cellStyle name="Normal 22 5 3 3 2 3" xfId="48346" xr:uid="{22C59EDD-1389-4059-9EDC-7860C2C5523D}"/>
    <cellStyle name="Normal 22 5 3 3 3" xfId="23207" xr:uid="{6F0284F1-9656-4934-9174-8E61C7E1FE9E}"/>
    <cellStyle name="Normal 22 5 3 3 4" xfId="39966" xr:uid="{CAB99E29-7AD5-465E-81AD-4A1C6B78E8ED}"/>
    <cellStyle name="Normal 22 5 3 4" xfId="3183" xr:uid="{B58A312A-3D62-4FC4-89B3-23F3AD9339DC}"/>
    <cellStyle name="Normal 22 5 3 4 2" xfId="11563" xr:uid="{5BC339BE-95AD-4EF6-A509-5C6D7B0F0EE0}"/>
    <cellStyle name="Normal 22 5 3 4 2 2" xfId="28323" xr:uid="{9A1A1703-03CC-4C17-9338-7DBA85ABAF05}"/>
    <cellStyle name="Normal 22 5 3 4 2 3" xfId="45082" xr:uid="{C6C44F1A-51D6-421C-B3B2-76A094E962B3}"/>
    <cellStyle name="Normal 22 5 3 4 3" xfId="19943" xr:uid="{1F6308E6-F405-4185-BCD3-EB24A642F2DF}"/>
    <cellStyle name="Normal 22 5 3 4 4" xfId="36702" xr:uid="{EEA77DE1-FBD6-493B-AE31-63FE78D5E2B2}"/>
    <cellStyle name="Normal 22 5 3 5" xfId="9760" xr:uid="{D4BF692C-C311-4F86-83A5-5BA16AD91675}"/>
    <cellStyle name="Normal 22 5 3 5 2" xfId="26520" xr:uid="{3B798F29-C892-4810-AB62-881AA26A0523}"/>
    <cellStyle name="Normal 22 5 3 5 3" xfId="43279" xr:uid="{37311852-065D-4C90-AE78-3F38B155A948}"/>
    <cellStyle name="Normal 22 5 3 6" xfId="18140" xr:uid="{0ACC0464-D0B3-4AE5-AF4F-11D385B4F364}"/>
    <cellStyle name="Normal 22 5 3 7" xfId="34899" xr:uid="{D56496EC-3F14-468C-AB47-92FEFA1962AE}"/>
    <cellStyle name="Normal 22 5 4" xfId="1730" xr:uid="{60A17A5F-26BF-44CC-A33B-F276F69E489B}"/>
    <cellStyle name="Normal 22 5 4 2" xfId="5119" xr:uid="{DE4082B3-EA4C-4E8F-BF01-D49456B9F2B4}"/>
    <cellStyle name="Normal 22 5 4 2 2" xfId="13499" xr:uid="{0DE90A14-ED6C-42CC-9970-633F340EF98E}"/>
    <cellStyle name="Normal 22 5 4 2 2 2" xfId="30259" xr:uid="{85DDD4EC-7B54-451F-9956-28FE7DDD3374}"/>
    <cellStyle name="Normal 22 5 4 2 2 3" xfId="47018" xr:uid="{194A8011-845D-430E-8413-2E7BE477221D}"/>
    <cellStyle name="Normal 22 5 4 2 3" xfId="21879" xr:uid="{284261F0-5DAD-480B-9C36-024B77E62631}"/>
    <cellStyle name="Normal 22 5 4 2 4" xfId="38638" xr:uid="{7D136850-7394-4EE4-A1A8-E86FBEC0C338}"/>
    <cellStyle name="Normal 22 5 4 3" xfId="6806" xr:uid="{5B568CF4-ED49-4A05-85ED-EC872F8FF3B2}"/>
    <cellStyle name="Normal 22 5 4 3 2" xfId="15186" xr:uid="{5BB465A4-41B8-40C3-AC46-591C83F8BD9B}"/>
    <cellStyle name="Normal 22 5 4 3 2 2" xfId="31946" xr:uid="{20AEA5A7-B781-438A-83BF-FED22379F064}"/>
    <cellStyle name="Normal 22 5 4 3 2 3" xfId="48705" xr:uid="{6CE20985-D1F1-413D-8115-0A491CB83DE2}"/>
    <cellStyle name="Normal 22 5 4 3 3" xfId="23566" xr:uid="{A0F022CA-333F-4BE9-AFCC-AB1E67A427D3}"/>
    <cellStyle name="Normal 22 5 4 3 4" xfId="40325" xr:uid="{1DDA7942-B0EC-4B48-ACA6-259C92C19FED}"/>
    <cellStyle name="Normal 22 5 4 4" xfId="3429" xr:uid="{146D637A-4863-4B34-B47F-E5B8C52C2FD3}"/>
    <cellStyle name="Normal 22 5 4 4 2" xfId="11809" xr:uid="{3289CA1C-B0D1-427B-B72F-28AF7A0C5820}"/>
    <cellStyle name="Normal 22 5 4 4 2 2" xfId="28569" xr:uid="{DAD7E1AE-90AB-4F0E-835A-9590AF2774DA}"/>
    <cellStyle name="Normal 22 5 4 4 2 3" xfId="45328" xr:uid="{99993ECD-5D6E-4122-A989-B72C504AA1CD}"/>
    <cellStyle name="Normal 22 5 4 4 3" xfId="20189" xr:uid="{4743B894-ACB8-4510-9A58-A2F8499F5472}"/>
    <cellStyle name="Normal 22 5 4 4 4" xfId="36948" xr:uid="{7BC73951-C8DD-4105-BA4E-4ED535F19F2F}"/>
    <cellStyle name="Normal 22 5 4 5" xfId="10119" xr:uid="{2EA6BCD7-2336-400F-B358-3BC151E4183C}"/>
    <cellStyle name="Normal 22 5 4 5 2" xfId="26879" xr:uid="{E1EF3A79-3E18-4716-9123-0A85D977316F}"/>
    <cellStyle name="Normal 22 5 4 5 3" xfId="43638" xr:uid="{B30B76F2-7D58-4CFB-8FA6-533446AF6E4F}"/>
    <cellStyle name="Normal 22 5 4 6" xfId="18499" xr:uid="{27FEF70C-441B-40BE-9AE1-C598AD49EFC2}"/>
    <cellStyle name="Normal 22 5 4 7" xfId="35258" xr:uid="{DBDD3B71-E94C-479D-BAF2-2E688C70D1DA}"/>
    <cellStyle name="Normal 22 5 5" xfId="3849" xr:uid="{5439FC26-A4AF-472C-934F-E5BD7B13F851}"/>
    <cellStyle name="Normal 22 5 5 2" xfId="12229" xr:uid="{641C7BF1-9C15-4CE5-BBFB-790F2219D234}"/>
    <cellStyle name="Normal 22 5 5 2 2" xfId="28989" xr:uid="{F56D1238-1F94-43B8-AD1C-A84ACA0788A4}"/>
    <cellStyle name="Normal 22 5 5 2 3" xfId="45748" xr:uid="{5EBE70A1-7A24-491C-BADC-386B34D3F823}"/>
    <cellStyle name="Normal 22 5 5 3" xfId="20609" xr:uid="{15D0777F-CFC9-4194-A98A-07E90E84499A}"/>
    <cellStyle name="Normal 22 5 5 4" xfId="37368" xr:uid="{3F534AD3-BB58-4202-B6F3-B729B0F723AA}"/>
    <cellStyle name="Normal 22 5 6" xfId="5593" xr:uid="{CC136DEE-3FA2-4B75-BEF4-FDECE551CD02}"/>
    <cellStyle name="Normal 22 5 6 2" xfId="13973" xr:uid="{86D19833-EA8C-43E0-AE0E-E287B7CE9D31}"/>
    <cellStyle name="Normal 22 5 6 2 2" xfId="30733" xr:uid="{5F77C103-62FC-4377-8716-2F6EEB1FE799}"/>
    <cellStyle name="Normal 22 5 6 2 3" xfId="47492" xr:uid="{FDC2A88F-A174-4203-B460-7B65252A77C4}"/>
    <cellStyle name="Normal 22 5 6 3" xfId="22353" xr:uid="{FA9A618B-74B0-48DA-8BF7-C775EC75C783}"/>
    <cellStyle name="Normal 22 5 6 4" xfId="39112" xr:uid="{DDC0A7D1-88A3-4487-8ED2-A327E58B9185}"/>
    <cellStyle name="Normal 22 5 7" xfId="7212" xr:uid="{DA00FA9D-3F2B-4C43-97DF-6B3E27B8221C}"/>
    <cellStyle name="Normal 22 5 7 2" xfId="15592" xr:uid="{B12CF33D-881C-46C8-9C60-229B91BA6F01}"/>
    <cellStyle name="Normal 22 5 7 2 2" xfId="32352" xr:uid="{D06D03C6-1E90-48DD-86A3-8831FDFA7944}"/>
    <cellStyle name="Normal 22 5 7 2 3" xfId="49111" xr:uid="{42B6C556-CDF0-483A-B11A-0803F08EEB27}"/>
    <cellStyle name="Normal 22 5 7 3" xfId="23972" xr:uid="{F5433063-D9B5-4D9B-A3FA-FF1B36F14B99}"/>
    <cellStyle name="Normal 22 5 7 4" xfId="40731" xr:uid="{7C6B9462-67AE-4454-8106-EFE179A35614}"/>
    <cellStyle name="Normal 22 5 8" xfId="7618" xr:uid="{ABBFD934-89F9-420B-9C3B-A53CF1D7A623}"/>
    <cellStyle name="Normal 22 5 8 2" xfId="15998" xr:uid="{C48C81FB-E76A-4ABD-B789-42ABE6961C54}"/>
    <cellStyle name="Normal 22 5 8 2 2" xfId="32758" xr:uid="{DA7B32B0-9A5D-44EF-9F8D-EE23AB2AE397}"/>
    <cellStyle name="Normal 22 5 8 2 3" xfId="49517" xr:uid="{61AF7DE3-AB43-4C4B-92A9-63338A19647E}"/>
    <cellStyle name="Normal 22 5 8 3" xfId="24378" xr:uid="{85DD40E7-9945-44E1-B6B9-18A430C49D1F}"/>
    <cellStyle name="Normal 22 5 8 4" xfId="41137" xr:uid="{313ED7AC-6E9D-4C37-B581-097F685ED0A4}"/>
    <cellStyle name="Normal 22 5 9" xfId="8024" xr:uid="{4785224E-59E6-4A27-A99F-F4D2C97503A5}"/>
    <cellStyle name="Normal 22 5 9 2" xfId="16404" xr:uid="{66FE6912-8C1C-40DC-9413-F8E4BB56FE0B}"/>
    <cellStyle name="Normal 22 5 9 2 2" xfId="33164" xr:uid="{A6B108D5-BCE1-4EAC-B72A-77AE43BCB1BC}"/>
    <cellStyle name="Normal 22 5 9 2 3" xfId="49923" xr:uid="{AD335829-90AB-4CA1-A621-3333408B6A88}"/>
    <cellStyle name="Normal 22 5 9 3" xfId="24784" xr:uid="{8D21EEF8-42BF-4FED-B040-6A11AE7CAFBF}"/>
    <cellStyle name="Normal 22 5 9 4" xfId="41543" xr:uid="{52C3ECF2-57BD-4BA1-9131-5016B3948554}"/>
    <cellStyle name="Normal 22 6" xfId="602" xr:uid="{DEF227B4-679B-438A-AB6C-DFD742692534}"/>
    <cellStyle name="Normal 22 6 2" xfId="3997" xr:uid="{07508AE9-15AC-45CA-832E-E80F0D8BFA1B}"/>
    <cellStyle name="Normal 22 6 2 2" xfId="12377" xr:uid="{BCF7F8CA-C9E7-4290-BEBF-D35F5D239574}"/>
    <cellStyle name="Normal 22 6 2 2 2" xfId="29137" xr:uid="{9E2468B5-8578-485F-8CDE-5FAFCE98540E}"/>
    <cellStyle name="Normal 22 6 2 2 3" xfId="45896" xr:uid="{A1B029A8-BD84-4455-A6C0-0ABBDA08932D}"/>
    <cellStyle name="Normal 22 6 2 3" xfId="20757" xr:uid="{E3B511A6-73DA-4DFB-81AD-98F562042FAB}"/>
    <cellStyle name="Normal 22 6 2 4" xfId="37516" xr:uid="{6F0FC714-1609-483E-B63C-7DA4FFF35D19}"/>
    <cellStyle name="Normal 22 6 3" xfId="5684" xr:uid="{EC6BB13E-1BC0-4177-B895-322656ED4D27}"/>
    <cellStyle name="Normal 22 6 3 2" xfId="14064" xr:uid="{E6ADCB0D-F1C1-45B6-8564-B0C68C9B4B4A}"/>
    <cellStyle name="Normal 22 6 3 2 2" xfId="30824" xr:uid="{761807EE-A453-4AB5-A617-F4A877E1D95F}"/>
    <cellStyle name="Normal 22 6 3 2 3" xfId="47583" xr:uid="{5E74AD3C-93E4-4132-B682-B007070F406D}"/>
    <cellStyle name="Normal 22 6 3 3" xfId="22444" xr:uid="{009AD25B-CDC9-4717-A8F2-B16B82D88120}"/>
    <cellStyle name="Normal 22 6 3 4" xfId="39203" xr:uid="{85E5F53C-37FC-4577-86E1-FB95982EF1A6}"/>
    <cellStyle name="Normal 22 6 4" xfId="2420" xr:uid="{167B4D5B-88E5-482A-98F9-4237D0FC086E}"/>
    <cellStyle name="Normal 22 6 4 2" xfId="10800" xr:uid="{B0C17A0B-3B69-4D74-9206-B4995978597D}"/>
    <cellStyle name="Normal 22 6 4 2 2" xfId="27560" xr:uid="{69EE3754-24E0-4A01-91FC-2B5FEC20CB1E}"/>
    <cellStyle name="Normal 22 6 4 2 3" xfId="44319" xr:uid="{D43F93D2-0F22-4307-87B2-DE162FDFEC07}"/>
    <cellStyle name="Normal 22 6 4 3" xfId="19180" xr:uid="{A3793CB0-FAC9-4D36-BFA3-B18BB29816E5}"/>
    <cellStyle name="Normal 22 6 4 4" xfId="35939" xr:uid="{D39EDDF4-9E94-442A-9AC4-0CB282AA6649}"/>
    <cellStyle name="Normal 22 6 5" xfId="8997" xr:uid="{B5AE85FB-0429-47F0-A336-D881B83992A5}"/>
    <cellStyle name="Normal 22 6 5 2" xfId="25757" xr:uid="{29CA9EB9-CD4E-40CA-9D84-EDAF968ED4D2}"/>
    <cellStyle name="Normal 22 6 5 3" xfId="42516" xr:uid="{B1A718E6-7065-4947-8E84-5B0A66F91582}"/>
    <cellStyle name="Normal 22 6 6" xfId="17377" xr:uid="{313B6154-80F8-459C-9B31-1F27D3DDBEA0}"/>
    <cellStyle name="Normal 22 6 7" xfId="34136" xr:uid="{BA10E4E2-47B3-437F-8FDE-331245A8E0EA}"/>
    <cellStyle name="Normal 22 7" xfId="1036" xr:uid="{7918689C-D562-48B0-93A5-5A04E863192D}"/>
    <cellStyle name="Normal 22 7 2" xfId="4425" xr:uid="{B6A11775-B302-44E1-9E71-376C667F7337}"/>
    <cellStyle name="Normal 22 7 2 2" xfId="12805" xr:uid="{40BE5C64-43C4-44A9-8FE8-A79D5504D3FB}"/>
    <cellStyle name="Normal 22 7 2 2 2" xfId="29565" xr:uid="{B6DAC949-02B8-4D4F-881B-C5AA42246637}"/>
    <cellStyle name="Normal 22 7 2 2 3" xfId="46324" xr:uid="{5CE1AB63-C18F-475F-8E09-BFF87FD16ADC}"/>
    <cellStyle name="Normal 22 7 2 3" xfId="21185" xr:uid="{3A7196CD-314C-4748-B8BC-4230ABC52448}"/>
    <cellStyle name="Normal 22 7 2 4" xfId="37944" xr:uid="{A5A417D8-6781-4F27-97B2-3908C1122AB7}"/>
    <cellStyle name="Normal 22 7 3" xfId="6112" xr:uid="{4F45EB3E-E199-4FBC-B824-3A3B9B0A592F}"/>
    <cellStyle name="Normal 22 7 3 2" xfId="14492" xr:uid="{EFAAD17E-E693-45D6-A591-F0701D7AFD3D}"/>
    <cellStyle name="Normal 22 7 3 2 2" xfId="31252" xr:uid="{62C44CE4-9A26-4C41-9766-7F436F2C448F}"/>
    <cellStyle name="Normal 22 7 3 2 3" xfId="48011" xr:uid="{EEF98B43-B0ED-4FFD-B752-0B9AC35EB37D}"/>
    <cellStyle name="Normal 22 7 3 3" xfId="22872" xr:uid="{EB401AA8-1806-4536-AC99-48944E3EFC54}"/>
    <cellStyle name="Normal 22 7 3 4" xfId="39631" xr:uid="{D01A2BB8-D1BA-4BE4-8971-9C6D0A35CE2F}"/>
    <cellStyle name="Normal 22 7 4" xfId="2848" xr:uid="{0BF54136-D3F0-4DB1-B272-B1D78BAEF813}"/>
    <cellStyle name="Normal 22 7 4 2" xfId="11228" xr:uid="{BE6BF60B-F6B9-4AF6-91A6-1197EB217FBA}"/>
    <cellStyle name="Normal 22 7 4 2 2" xfId="27988" xr:uid="{35DA0D56-6479-46F7-9B8D-66B6821DA3FA}"/>
    <cellStyle name="Normal 22 7 4 2 3" xfId="44747" xr:uid="{11A4A8A9-5424-40B7-A1C5-D7BB7F67BD71}"/>
    <cellStyle name="Normal 22 7 4 3" xfId="19608" xr:uid="{CB5EEA3D-C77B-46B6-BB74-5ECE169C468E}"/>
    <cellStyle name="Normal 22 7 4 4" xfId="36367" xr:uid="{DAE588AF-9665-4FF6-87E0-50D3C362C29E}"/>
    <cellStyle name="Normal 22 7 5" xfId="9425" xr:uid="{2D476844-75EF-40BF-959A-95754F421B04}"/>
    <cellStyle name="Normal 22 7 5 2" xfId="26185" xr:uid="{29A28A9F-286C-40C4-BA60-14EC2712B1E2}"/>
    <cellStyle name="Normal 22 7 5 3" xfId="42944" xr:uid="{13D25AE8-7D95-43A7-B5F4-AD5AA8A235AB}"/>
    <cellStyle name="Normal 22 7 6" xfId="17805" xr:uid="{F966B3B6-16FB-4681-981B-45353FD86469}"/>
    <cellStyle name="Normal 22 7 7" xfId="34564" xr:uid="{F0619847-0312-4E75-9693-7B5FB3031D31}"/>
    <cellStyle name="Normal 22 8" xfId="1459" xr:uid="{1838A41C-3CB5-432A-A763-68AE3EA50C4B}"/>
    <cellStyle name="Normal 22 8 2" xfId="4848" xr:uid="{D0987E8C-40C4-4AF9-8087-C1AB8FD31BC4}"/>
    <cellStyle name="Normal 22 8 2 2" xfId="13228" xr:uid="{9222A3DC-C5C7-43E6-B98E-ADF3C452C375}"/>
    <cellStyle name="Normal 22 8 2 2 2" xfId="29988" xr:uid="{C1F09F97-E845-4032-88A4-FC175FA348D7}"/>
    <cellStyle name="Normal 22 8 2 2 3" xfId="46747" xr:uid="{880EE713-7A5B-4E04-8C6E-4AC43FE41FF6}"/>
    <cellStyle name="Normal 22 8 2 3" xfId="21608" xr:uid="{D4C5052B-22EB-4655-8184-FC1C231266DA}"/>
    <cellStyle name="Normal 22 8 2 4" xfId="38367" xr:uid="{F0C082C0-4872-424B-B91F-B95CE4CEF0B7}"/>
    <cellStyle name="Normal 22 8 3" xfId="6535" xr:uid="{77980E59-ED5F-402F-A197-4A002F6043BB}"/>
    <cellStyle name="Normal 22 8 3 2" xfId="14915" xr:uid="{F31350B8-D55C-4E33-A3A2-E6B93C460ACF}"/>
    <cellStyle name="Normal 22 8 3 2 2" xfId="31675" xr:uid="{21A0E53B-53D1-471B-83FA-CE0E1D137E90}"/>
    <cellStyle name="Normal 22 8 3 2 3" xfId="48434" xr:uid="{292D4FB1-1D5E-4548-96E2-249342E29C51}"/>
    <cellStyle name="Normal 22 8 3 3" xfId="23295" xr:uid="{485AA734-D4DD-48B4-A58D-27655D2223D6}"/>
    <cellStyle name="Normal 22 8 3 4" xfId="40054" xr:uid="{799B9684-468C-43D5-87D7-905114336168}"/>
    <cellStyle name="Normal 22 8 4" xfId="1986" xr:uid="{F3CE83F5-7380-42A0-9888-C71462CED003}"/>
    <cellStyle name="Normal 22 8 4 2" xfId="10374" xr:uid="{08D95448-A191-46BF-A61D-928F342E13AE}"/>
    <cellStyle name="Normal 22 8 4 2 2" xfId="27134" xr:uid="{FBF176D6-7275-4E2E-BD88-45F84209000B}"/>
    <cellStyle name="Normal 22 8 4 2 3" xfId="43893" xr:uid="{03C00CB7-4A59-4E1A-A9AD-86606FB53BD0}"/>
    <cellStyle name="Normal 22 8 4 3" xfId="18754" xr:uid="{DDC67073-7FF7-4005-A919-5B562254932E}"/>
    <cellStyle name="Normal 22 8 4 4" xfId="35513" xr:uid="{AD307FAE-5272-422C-B92B-7986BE665212}"/>
    <cellStyle name="Normal 22 8 5" xfId="9848" xr:uid="{0CE91831-5B4C-4908-B1D8-059F61EB01D2}"/>
    <cellStyle name="Normal 22 8 5 2" xfId="26608" xr:uid="{8D60A967-C6AC-42F5-9062-5F6544723A33}"/>
    <cellStyle name="Normal 22 8 5 3" xfId="43367" xr:uid="{01DC948E-E6F9-4A3F-899E-A4DF8F398BA5}"/>
    <cellStyle name="Normal 22 8 6" xfId="18228" xr:uid="{3E4C9AC7-D301-416F-9C80-EFDF92890A30}"/>
    <cellStyle name="Normal 22 8 7" xfId="34987" xr:uid="{4F3B040F-6D8B-4F44-BEFC-C201A15DA212}"/>
    <cellStyle name="Normal 22 9" xfId="3564" xr:uid="{9AA945BF-FBE2-40B4-AF61-B48FA7B05C20}"/>
    <cellStyle name="Normal 22 9 2" xfId="11944" xr:uid="{F3EB26D9-8C80-4AA1-853C-E91C8B7EA85F}"/>
    <cellStyle name="Normal 22 9 2 2" xfId="28704" xr:uid="{E213FB47-12A2-4536-BB4E-CF9E604228BF}"/>
    <cellStyle name="Normal 22 9 2 3" xfId="45463" xr:uid="{B57513B2-1238-4C9E-9845-44706DF681F2}"/>
    <cellStyle name="Normal 22 9 3" xfId="20324" xr:uid="{9835A0B5-0B4A-4188-A546-5833C64833C6}"/>
    <cellStyle name="Normal 22 9 4" xfId="37083" xr:uid="{8BE7ED43-00D5-4875-8FDF-D446B1DF0C32}"/>
    <cellStyle name="Normal 23" xfId="99" xr:uid="{7AC80E40-29A8-4EA6-BB03-9E3CF59FC03A}"/>
    <cellStyle name="Normal 23 10" xfId="7405" xr:uid="{F4BBA8E1-730D-493C-98C0-135E76398CB8}"/>
    <cellStyle name="Normal 23 10 2" xfId="15785" xr:uid="{9CACFADD-4C85-41FB-9E12-FDD7B98393CB}"/>
    <cellStyle name="Normal 23 10 2 2" xfId="32545" xr:uid="{275A75E8-CD9D-4BC6-A9D8-5A3B0107D41B}"/>
    <cellStyle name="Normal 23 10 2 3" xfId="49304" xr:uid="{EE166D49-57E5-478C-8B47-7FF0561FADD7}"/>
    <cellStyle name="Normal 23 10 3" xfId="24165" xr:uid="{836BA819-228C-4BAB-BC6C-665600F5791E}"/>
    <cellStyle name="Normal 23 10 4" xfId="40924" xr:uid="{CAE501B7-3563-4EC1-99CC-D0463AAD087A}"/>
    <cellStyle name="Normal 23 11" xfId="7811" xr:uid="{E4D7E901-EA57-4930-9A7A-593284921713}"/>
    <cellStyle name="Normal 23 11 2" xfId="16191" xr:uid="{CCE22654-E6E7-469A-A74C-01DAF525F0EE}"/>
    <cellStyle name="Normal 23 11 2 2" xfId="32951" xr:uid="{71316EF7-AB9D-4367-B6C2-609A79A1E8EC}"/>
    <cellStyle name="Normal 23 11 2 3" xfId="49710" xr:uid="{BACBC183-5339-41C7-B66F-113817D8847C}"/>
    <cellStyle name="Normal 23 11 3" xfId="24571" xr:uid="{00B5B6D7-D237-4DB6-B245-A1C56FAC7188}"/>
    <cellStyle name="Normal 23 11 4" xfId="41330" xr:uid="{6F3A000D-7B67-46AF-B43C-B0DBD96D15B5}"/>
    <cellStyle name="Normal 23 12" xfId="8217" xr:uid="{8186FEFE-50AA-4938-8F98-C092762C0F31}"/>
    <cellStyle name="Normal 23 12 2" xfId="16597" xr:uid="{4D9326C7-9AB0-4003-9927-E8A8415CC9B9}"/>
    <cellStyle name="Normal 23 12 2 2" xfId="33357" xr:uid="{533FB397-9DB7-4C11-8F21-C74FD33B9947}"/>
    <cellStyle name="Normal 23 12 2 3" xfId="50116" xr:uid="{27D171C0-B4FE-44B1-A509-B3DA46B4C4CA}"/>
    <cellStyle name="Normal 23 12 3" xfId="24977" xr:uid="{B7A142F0-AE7D-40D1-ADFD-BBD34DECC922}"/>
    <cellStyle name="Normal 23 12 4" xfId="41736" xr:uid="{185E9A81-8EDF-42E1-A17F-0E2E0DC00B5D}"/>
    <cellStyle name="Normal 23 13" xfId="1937" xr:uid="{DF8299E0-E676-4ECB-9D37-1865F7D4B75B}"/>
    <cellStyle name="Normal 23 13 2" xfId="10325" xr:uid="{390C1FE7-06F7-4CDB-8913-36579B17F2EA}"/>
    <cellStyle name="Normal 23 13 2 2" xfId="27085" xr:uid="{585C50D7-A0F4-4A7D-8F7E-5FA5C03F3DC5}"/>
    <cellStyle name="Normal 23 13 2 3" xfId="43844" xr:uid="{5CA173D2-A670-4A6C-B42D-FD8EC0491DAF}"/>
    <cellStyle name="Normal 23 13 3" xfId="18705" xr:uid="{B89FB74F-9407-473D-8D4A-37C5C7928EFC}"/>
    <cellStyle name="Normal 23 13 4" xfId="35464" xr:uid="{39359BCD-537A-43D0-9A46-CC41C6F84D2D}"/>
    <cellStyle name="Normal 23 14" xfId="8572" xr:uid="{FA0A10CE-39AF-4D6D-A0CC-663672BBEBFF}"/>
    <cellStyle name="Normal 23 14 2" xfId="25332" xr:uid="{891797F7-EE77-467D-AB8E-3FBED9D12FD4}"/>
    <cellStyle name="Normal 23 14 3" xfId="42091" xr:uid="{AF99E97E-46B6-48D4-8D5F-2AB8B9538746}"/>
    <cellStyle name="Normal 23 15" xfId="16952" xr:uid="{C54215E9-8D11-42DA-A544-D1C9C48A44F9}"/>
    <cellStyle name="Normal 23 16" xfId="33711" xr:uid="{67CCD3E8-B23A-4C3C-9C57-72B3CBCD05B4}"/>
    <cellStyle name="Normal 23 2" xfId="129" xr:uid="{27CE4824-9452-43CB-BD56-B8E22D83103B}"/>
    <cellStyle name="Normal 23 2 10" xfId="7974" xr:uid="{52CF2D03-6AA6-4418-B3AC-0C53A60D2A23}"/>
    <cellStyle name="Normal 23 2 10 2" xfId="16354" xr:uid="{41D38373-3DBC-4554-AB5C-EAFAE60ADCBC}"/>
    <cellStyle name="Normal 23 2 10 2 2" xfId="33114" xr:uid="{3E875F26-CA43-4FC6-A01E-58478C40B77A}"/>
    <cellStyle name="Normal 23 2 10 2 3" xfId="49873" xr:uid="{6D607F29-C248-433F-80BB-F6D802866011}"/>
    <cellStyle name="Normal 23 2 10 3" xfId="24734" xr:uid="{DF16DB64-CE18-492B-9B25-7EBCD72F818E}"/>
    <cellStyle name="Normal 23 2 10 4" xfId="41493" xr:uid="{0ACDFBFE-9FBB-44C7-8221-2212F3E078DD}"/>
    <cellStyle name="Normal 23 2 11" xfId="8380" xr:uid="{58FD7F35-C60B-4052-8559-B884FA27A0F9}"/>
    <cellStyle name="Normal 23 2 11 2" xfId="16760" xr:uid="{F23D9F35-0FBB-4568-AA59-469115985500}"/>
    <cellStyle name="Normal 23 2 11 2 2" xfId="33520" xr:uid="{0290624F-8304-4400-B5D7-C77385AE268D}"/>
    <cellStyle name="Normal 23 2 11 2 3" xfId="50279" xr:uid="{6A7311EB-51F9-461A-A494-4EA6583E953F}"/>
    <cellStyle name="Normal 23 2 11 3" xfId="25140" xr:uid="{E2A9B5EC-0327-4A1A-B5E9-488B8FBE5B9F}"/>
    <cellStyle name="Normal 23 2 11 4" xfId="41899" xr:uid="{0A0C3455-F888-47F9-AC96-E88E855E5C07}"/>
    <cellStyle name="Normal 23 2 12" xfId="1962" xr:uid="{E96DEFBE-D8CB-4B78-89ED-8738EAC5DFCF}"/>
    <cellStyle name="Normal 23 2 12 2" xfId="10350" xr:uid="{F6A8FB50-9B2D-4952-8772-EF78E10B5F37}"/>
    <cellStyle name="Normal 23 2 12 2 2" xfId="27110" xr:uid="{03A7609E-7208-4AF6-B0FF-81A494F64074}"/>
    <cellStyle name="Normal 23 2 12 2 3" xfId="43869" xr:uid="{A35D48E3-84A2-4FA6-B3BB-E419B8015494}"/>
    <cellStyle name="Normal 23 2 12 3" xfId="18730" xr:uid="{02A0BF67-A22E-47AD-9D61-9B2429218D5E}"/>
    <cellStyle name="Normal 23 2 12 4" xfId="35489" xr:uid="{F1E67A10-0401-43E9-9C82-35B8D756D8A8}"/>
    <cellStyle name="Normal 23 2 13" xfId="8600" xr:uid="{6592CF0F-A7B9-4B45-89EA-3CB9D5D0CE71}"/>
    <cellStyle name="Normal 23 2 13 2" xfId="25360" xr:uid="{80307B06-332B-434D-8049-5EF107FBE153}"/>
    <cellStyle name="Normal 23 2 13 3" xfId="42119" xr:uid="{5D386F66-8186-422D-A8D3-3C0D75646FD2}"/>
    <cellStyle name="Normal 23 2 14" xfId="16980" xr:uid="{F791D3D8-A052-4D0D-A91F-45B5FF0A8F8E}"/>
    <cellStyle name="Normal 23 2 15" xfId="33739" xr:uid="{EDAF3018-25D1-4527-9E82-C76D1F50B388}"/>
    <cellStyle name="Normal 23 2 2" xfId="213" xr:uid="{37A29105-DD65-4993-947B-7F946B152A93}"/>
    <cellStyle name="Normal 23 2 2 2" xfId="705" xr:uid="{D6C0E046-913C-4E44-B609-0D4668BC6A16}"/>
    <cellStyle name="Normal 23 2 2 2 2" xfId="4100" xr:uid="{062E1B59-2DF0-4C08-8E82-7A42F37F344B}"/>
    <cellStyle name="Normal 23 2 2 2 2 2" xfId="12480" xr:uid="{438E464C-5D38-4BAB-AD08-C92286F6CD75}"/>
    <cellStyle name="Normal 23 2 2 2 2 2 2" xfId="29240" xr:uid="{37164F08-A40C-4D06-A406-1D55038874AA}"/>
    <cellStyle name="Normal 23 2 2 2 2 2 3" xfId="45999" xr:uid="{EB79FE91-713E-42A1-A557-717910CA23B0}"/>
    <cellStyle name="Normal 23 2 2 2 2 3" xfId="20860" xr:uid="{2FECC9F0-0DB9-4E08-A0DC-A1E83D209F0A}"/>
    <cellStyle name="Normal 23 2 2 2 2 4" xfId="37619" xr:uid="{2F018943-3479-4545-BC96-6EDA75439ED1}"/>
    <cellStyle name="Normal 23 2 2 2 3" xfId="5787" xr:uid="{E582A061-E997-486D-9184-F63B7B17B657}"/>
    <cellStyle name="Normal 23 2 2 2 3 2" xfId="14167" xr:uid="{3C3B4FCA-D4AB-4E13-9959-75D48FCE0537}"/>
    <cellStyle name="Normal 23 2 2 2 3 2 2" xfId="30927" xr:uid="{E48C0121-2906-4E54-A11C-D403D8217D1F}"/>
    <cellStyle name="Normal 23 2 2 2 3 2 3" xfId="47686" xr:uid="{CEF49EB7-D66B-40D5-A719-3AC661F45311}"/>
    <cellStyle name="Normal 23 2 2 2 3 3" xfId="22547" xr:uid="{BD94EF62-4EF7-40CB-9C95-C97DC98DEC17}"/>
    <cellStyle name="Normal 23 2 2 2 3 4" xfId="39306" xr:uid="{094461E2-3CA1-4D80-A295-8197702065CA}"/>
    <cellStyle name="Normal 23 2 2 2 4" xfId="2523" xr:uid="{2CDC1041-FEF1-4BCE-9692-C033F8F1AABF}"/>
    <cellStyle name="Normal 23 2 2 2 4 2" xfId="10903" xr:uid="{284B06C5-E671-4527-9FA0-C46DA66E59EA}"/>
    <cellStyle name="Normal 23 2 2 2 4 2 2" xfId="27663" xr:uid="{2AF03408-50D5-4F30-A613-579D916CC349}"/>
    <cellStyle name="Normal 23 2 2 2 4 2 3" xfId="44422" xr:uid="{C9436D34-E934-4BAF-AF61-B2ED2ED9E576}"/>
    <cellStyle name="Normal 23 2 2 2 4 3" xfId="19283" xr:uid="{3F769205-7598-4D75-BAC6-0C519651CE7E}"/>
    <cellStyle name="Normal 23 2 2 2 4 4" xfId="36042" xr:uid="{3A56E498-173A-48EC-B6A0-3D681F6FB60A}"/>
    <cellStyle name="Normal 23 2 2 2 5" xfId="9100" xr:uid="{753F8A5F-1BEC-4749-93AD-4F96DCEE55A0}"/>
    <cellStyle name="Normal 23 2 2 2 5 2" xfId="25860" xr:uid="{1D379969-FE5B-4A27-B4EF-BFBB896F89C9}"/>
    <cellStyle name="Normal 23 2 2 2 5 3" xfId="42619" xr:uid="{C06F2746-4169-4EA4-B9C3-9FA4417A9F65}"/>
    <cellStyle name="Normal 23 2 2 2 6" xfId="17480" xr:uid="{8ED917C1-9CB6-47AD-BFDB-33CD4272E20A}"/>
    <cellStyle name="Normal 23 2 2 2 7" xfId="34239" xr:uid="{90E34564-B1C6-4E57-B2BD-4975436A1149}"/>
    <cellStyle name="Normal 23 2 2 3" xfId="1139" xr:uid="{A72EB41B-2096-47D9-9E2A-83FDAFCB2399}"/>
    <cellStyle name="Normal 23 2 2 3 2" xfId="4528" xr:uid="{CA1857EF-8EAE-413D-BA7B-3F1C28DCF479}"/>
    <cellStyle name="Normal 23 2 2 3 2 2" xfId="12908" xr:uid="{41419156-ECFE-4A3E-B936-C5645F577720}"/>
    <cellStyle name="Normal 23 2 2 3 2 2 2" xfId="29668" xr:uid="{0F03EA31-F89C-4E53-BF87-99433B6DB115}"/>
    <cellStyle name="Normal 23 2 2 3 2 2 3" xfId="46427" xr:uid="{2E83E09A-9F16-4379-BA0F-23E0A3033BE5}"/>
    <cellStyle name="Normal 23 2 2 3 2 3" xfId="21288" xr:uid="{05F859EF-BC62-4359-8EDA-5D91870715AF}"/>
    <cellStyle name="Normal 23 2 2 3 2 4" xfId="38047" xr:uid="{5E1B9D7D-2093-483E-A25C-B2F2BE9F8EA2}"/>
    <cellStyle name="Normal 23 2 2 3 3" xfId="6215" xr:uid="{FF18DF76-55E2-47EC-A37A-DE5F4B927858}"/>
    <cellStyle name="Normal 23 2 2 3 3 2" xfId="14595" xr:uid="{F5AD8624-6615-4F7C-AB2B-1CD299B264D1}"/>
    <cellStyle name="Normal 23 2 2 3 3 2 2" xfId="31355" xr:uid="{0CABFE93-3697-4DD5-9F66-E5B73CB38E9B}"/>
    <cellStyle name="Normal 23 2 2 3 3 2 3" xfId="48114" xr:uid="{0C82A2EA-3BB4-4015-9ED9-05E924058FD0}"/>
    <cellStyle name="Normal 23 2 2 3 3 3" xfId="22975" xr:uid="{BDB22FEC-F3F2-42BC-82D4-FE12DFC3C8E9}"/>
    <cellStyle name="Normal 23 2 2 3 3 4" xfId="39734" xr:uid="{32722C2E-A0A1-4197-A336-3FFCF33CD889}"/>
    <cellStyle name="Normal 23 2 2 3 4" xfId="2951" xr:uid="{82548296-AD02-4DF5-AE7D-474A7614DDEB}"/>
    <cellStyle name="Normal 23 2 2 3 4 2" xfId="11331" xr:uid="{2C3CDC5B-F659-4596-80BC-5A4127747109}"/>
    <cellStyle name="Normal 23 2 2 3 4 2 2" xfId="28091" xr:uid="{23E652E3-AAAB-4CD6-A9EF-A352AD698331}"/>
    <cellStyle name="Normal 23 2 2 3 4 2 3" xfId="44850" xr:uid="{FBA8EC68-38D2-4C94-9240-8E0A83003360}"/>
    <cellStyle name="Normal 23 2 2 3 4 3" xfId="19711" xr:uid="{C23148D9-79EA-4664-AB4B-ECD2DE50E3A8}"/>
    <cellStyle name="Normal 23 2 2 3 4 4" xfId="36470" xr:uid="{3D9AA3B5-1760-4E92-AFB6-F660481DFBDF}"/>
    <cellStyle name="Normal 23 2 2 3 5" xfId="9528" xr:uid="{5EB39195-7D95-4F03-A384-6273BD321AEC}"/>
    <cellStyle name="Normal 23 2 2 3 5 2" xfId="26288" xr:uid="{AD46DD5D-0488-419E-88B2-87B785BEFA02}"/>
    <cellStyle name="Normal 23 2 2 3 5 3" xfId="43047" xr:uid="{47F0E65A-8E15-4C1A-86C2-91863A99D3B2}"/>
    <cellStyle name="Normal 23 2 2 3 6" xfId="17908" xr:uid="{C958480F-CCFE-41A0-8E04-14F81DC8419A}"/>
    <cellStyle name="Normal 23 2 2 3 7" xfId="34667" xr:uid="{952769BA-EBC6-4122-9515-9051EF4A9EE7}"/>
    <cellStyle name="Normal 23 2 2 4" xfId="3967" xr:uid="{2365506A-C2CB-483F-B306-E35A6E577F8B}"/>
    <cellStyle name="Normal 23 2 2 4 2" xfId="12347" xr:uid="{A1110276-2AB9-407A-AC00-8A31C2B5E299}"/>
    <cellStyle name="Normal 23 2 2 4 2 2" xfId="29107" xr:uid="{E1F605FE-BD32-4B1B-B079-C740D2CA8B20}"/>
    <cellStyle name="Normal 23 2 2 4 2 3" xfId="45866" xr:uid="{FA3A65EF-50A5-4617-9D30-8A656747CED8}"/>
    <cellStyle name="Normal 23 2 2 4 3" xfId="20727" xr:uid="{B6C744B5-0E5E-40B3-B9BA-49BFEDC2A9A2}"/>
    <cellStyle name="Normal 23 2 2 4 4" xfId="37486" xr:uid="{8C09CEE5-C75F-41DA-96D4-9FD0069268B6}"/>
    <cellStyle name="Normal 23 2 2 5" xfId="5361" xr:uid="{C8ED2F30-FC02-4514-BA32-B50C3867A86C}"/>
    <cellStyle name="Normal 23 2 2 5 2" xfId="13741" xr:uid="{75A6C437-C8F4-4CE6-ABA3-A0B71832E879}"/>
    <cellStyle name="Normal 23 2 2 5 2 2" xfId="30501" xr:uid="{20AE4FC4-6F87-4BD4-9B7E-738087E4A016}"/>
    <cellStyle name="Normal 23 2 2 5 2 3" xfId="47260" xr:uid="{274E4922-58D0-4859-9DDA-FD265FD0DD05}"/>
    <cellStyle name="Normal 23 2 2 5 3" xfId="22121" xr:uid="{C43F2920-83BB-49B1-9B93-1E6D3F21413C}"/>
    <cellStyle name="Normal 23 2 2 5 4" xfId="38880" xr:uid="{B40F3394-4145-4696-B18E-BD9B2ED63BDA}"/>
    <cellStyle name="Normal 23 2 2 6" xfId="2093" xr:uid="{3ABB9A57-91E5-446D-81B5-673EA31D5FEB}"/>
    <cellStyle name="Normal 23 2 2 6 2" xfId="10477" xr:uid="{3A4C7A7A-D5AE-414B-807C-927A794CC103}"/>
    <cellStyle name="Normal 23 2 2 6 2 2" xfId="27237" xr:uid="{478CDD96-5B3F-41D7-BEF6-EDADB01BF6DA}"/>
    <cellStyle name="Normal 23 2 2 6 2 3" xfId="43996" xr:uid="{612FAD18-9B86-4A87-B011-C402885C18B5}"/>
    <cellStyle name="Normal 23 2 2 6 3" xfId="18857" xr:uid="{E363E4D2-BFA6-4BF0-B6BC-607CF5B79019}"/>
    <cellStyle name="Normal 23 2 2 6 4" xfId="35616" xr:uid="{F0690C36-13AE-49A7-9537-B791A2F13922}"/>
    <cellStyle name="Normal 23 2 2 7" xfId="8674" xr:uid="{5A827DD1-2AE1-4062-AF5E-83F80D5C0301}"/>
    <cellStyle name="Normal 23 2 2 7 2" xfId="25434" xr:uid="{23F5415B-D473-43FC-BD13-D9A87731BB56}"/>
    <cellStyle name="Normal 23 2 2 7 3" xfId="42193" xr:uid="{8253F42D-E6CA-4DF0-BB35-DE82B4ACF932}"/>
    <cellStyle name="Normal 23 2 2 8" xfId="17054" xr:uid="{8C335C22-C30F-488E-B024-1FF2B77DC503}"/>
    <cellStyle name="Normal 23 2 2 9" xfId="33813" xr:uid="{5B20C0A9-B588-4F73-A649-6FF66312B379}"/>
    <cellStyle name="Normal 23 2 3" xfId="631" xr:uid="{FFF282E2-274B-4CEF-A100-45D051EFF0A0}"/>
    <cellStyle name="Normal 23 2 3 2" xfId="4026" xr:uid="{783D3A82-D0DD-4F4D-990C-915285003B33}"/>
    <cellStyle name="Normal 23 2 3 2 2" xfId="12406" xr:uid="{D4971181-B73D-4F72-9D22-7B056E284883}"/>
    <cellStyle name="Normal 23 2 3 2 2 2" xfId="29166" xr:uid="{99036DE8-35A5-48E1-B886-99217FFAB979}"/>
    <cellStyle name="Normal 23 2 3 2 2 3" xfId="45925" xr:uid="{0097F0D5-D659-456A-BE1E-1479B26738ED}"/>
    <cellStyle name="Normal 23 2 3 2 3" xfId="20786" xr:uid="{6D73D5A3-B62E-4C7E-A53C-125B49596C99}"/>
    <cellStyle name="Normal 23 2 3 2 4" xfId="37545" xr:uid="{E079760A-6581-48F0-BE60-D8B37986DDAD}"/>
    <cellStyle name="Normal 23 2 3 3" xfId="5713" xr:uid="{EF638E23-F994-4937-AD10-780777F18FD0}"/>
    <cellStyle name="Normal 23 2 3 3 2" xfId="14093" xr:uid="{B8D44759-0506-4D75-93B1-A14688B6527F}"/>
    <cellStyle name="Normal 23 2 3 3 2 2" xfId="30853" xr:uid="{FD8D04A2-D5A7-482E-9BD3-1091CAB9C79C}"/>
    <cellStyle name="Normal 23 2 3 3 2 3" xfId="47612" xr:uid="{32E2345C-6CF6-4E11-9845-BF045E4F8A13}"/>
    <cellStyle name="Normal 23 2 3 3 3" xfId="22473" xr:uid="{9322529E-A923-4815-8A35-C55BB12E12B6}"/>
    <cellStyle name="Normal 23 2 3 3 4" xfId="39232" xr:uid="{D0E5DABD-F8C5-44F1-BDE4-83474842C125}"/>
    <cellStyle name="Normal 23 2 3 4" xfId="2449" xr:uid="{FAE757EF-30B7-451B-A09F-04B1A0AB522D}"/>
    <cellStyle name="Normal 23 2 3 4 2" xfId="10829" xr:uid="{72930C0B-AD9F-470E-AD4F-039F5AA64FB5}"/>
    <cellStyle name="Normal 23 2 3 4 2 2" xfId="27589" xr:uid="{1DF3879A-1DEA-4F4C-BA50-B9CDADEC881B}"/>
    <cellStyle name="Normal 23 2 3 4 2 3" xfId="44348" xr:uid="{7A9487E9-FF62-4C2F-B83B-5E75844C96C5}"/>
    <cellStyle name="Normal 23 2 3 4 3" xfId="19209" xr:uid="{AD89F5D5-AA9B-41EB-B945-D4F817AE66FE}"/>
    <cellStyle name="Normal 23 2 3 4 4" xfId="35968" xr:uid="{30FBF11F-C0E9-4AC9-BE96-E6A8ACA4E9AB}"/>
    <cellStyle name="Normal 23 2 3 5" xfId="9026" xr:uid="{488BF8A3-13A5-441A-BF20-2188C9F94D1D}"/>
    <cellStyle name="Normal 23 2 3 5 2" xfId="25786" xr:uid="{61E28599-4E8D-48F7-8BBA-2F8EC63AB9B0}"/>
    <cellStyle name="Normal 23 2 3 5 3" xfId="42545" xr:uid="{B411EDAF-4087-4F0E-A688-CF134CB2FB67}"/>
    <cellStyle name="Normal 23 2 3 6" xfId="17406" xr:uid="{10C7C603-5A8E-43EB-8199-46C39432E909}"/>
    <cellStyle name="Normal 23 2 3 7" xfId="34165" xr:uid="{F88EE89B-4F61-4DC5-A2EF-E522A29318EE}"/>
    <cellStyle name="Normal 23 2 4" xfId="1065" xr:uid="{5DC67A1C-B68F-441F-8789-78DE9E2CE6A0}"/>
    <cellStyle name="Normal 23 2 4 2" xfId="4454" xr:uid="{E564FC0B-5482-46A4-8B1F-D263C306DC9C}"/>
    <cellStyle name="Normal 23 2 4 2 2" xfId="12834" xr:uid="{091D2616-C6E5-48F1-B48B-C6E1F94265C5}"/>
    <cellStyle name="Normal 23 2 4 2 2 2" xfId="29594" xr:uid="{613AF50F-2145-4CE9-89E4-541CDDAFF164}"/>
    <cellStyle name="Normal 23 2 4 2 2 3" xfId="46353" xr:uid="{80FAEE5D-F7EB-4CEC-A10A-600CD4C94521}"/>
    <cellStyle name="Normal 23 2 4 2 3" xfId="21214" xr:uid="{14959D60-1A52-4A0B-900A-D1628B452E63}"/>
    <cellStyle name="Normal 23 2 4 2 4" xfId="37973" xr:uid="{CA024DA6-90E4-4127-A93F-07955BDB282F}"/>
    <cellStyle name="Normal 23 2 4 3" xfId="6141" xr:uid="{9FAD01B8-4574-466C-992F-31CAD51AB281}"/>
    <cellStyle name="Normal 23 2 4 3 2" xfId="14521" xr:uid="{6C922F9E-2B06-49D7-934B-75944DCB6F89}"/>
    <cellStyle name="Normal 23 2 4 3 2 2" xfId="31281" xr:uid="{06BE9D38-3936-4C02-89A9-675CB8D1A04B}"/>
    <cellStyle name="Normal 23 2 4 3 2 3" xfId="48040" xr:uid="{AA837DEB-B237-46C1-8AC7-057792653A4C}"/>
    <cellStyle name="Normal 23 2 4 3 3" xfId="22901" xr:uid="{358975CF-9989-44E5-921F-D7E5ED5E90B3}"/>
    <cellStyle name="Normal 23 2 4 3 4" xfId="39660" xr:uid="{8FB1F8CF-4158-4D4A-83DA-0186E8BF0AC2}"/>
    <cellStyle name="Normal 23 2 4 4" xfId="2877" xr:uid="{3EEF9713-8EBD-4E7C-9138-90ACF8978F1A}"/>
    <cellStyle name="Normal 23 2 4 4 2" xfId="11257" xr:uid="{23C78190-670A-4B26-A713-A6CFDEF017C5}"/>
    <cellStyle name="Normal 23 2 4 4 2 2" xfId="28017" xr:uid="{8B6D9DF5-DC7D-4A46-8AAA-3766A20032D5}"/>
    <cellStyle name="Normal 23 2 4 4 2 3" xfId="44776" xr:uid="{03B64205-C43A-4989-B840-3ED121B75B10}"/>
    <cellStyle name="Normal 23 2 4 4 3" xfId="19637" xr:uid="{ED51D0AF-857E-4ED3-929F-B509099EB58E}"/>
    <cellStyle name="Normal 23 2 4 4 4" xfId="36396" xr:uid="{AC13BBBE-2DD2-462E-B94B-2AE42492242D}"/>
    <cellStyle name="Normal 23 2 4 5" xfId="9454" xr:uid="{6ECD97DC-BA87-4A52-AE79-5D02DB4044FE}"/>
    <cellStyle name="Normal 23 2 4 5 2" xfId="26214" xr:uid="{CA93149B-58A9-4A5E-B17B-871002728FCF}"/>
    <cellStyle name="Normal 23 2 4 5 3" xfId="42973" xr:uid="{DCB7EDDB-E5C9-4E4F-8091-E71DB30B1546}"/>
    <cellStyle name="Normal 23 2 4 6" xfId="17834" xr:uid="{5707DB57-D04B-481D-BFB7-0E044B4BFF44}"/>
    <cellStyle name="Normal 23 2 4 7" xfId="34593" xr:uid="{AEDE127E-6D88-4C9B-BDD1-B70D0F21339D}"/>
    <cellStyle name="Normal 23 2 5" xfId="1680" xr:uid="{7EBB14BB-8F76-4E80-83D3-2A337202B0D0}"/>
    <cellStyle name="Normal 23 2 5 2" xfId="5069" xr:uid="{E6815DE0-05E5-42AF-A78D-AA7638182350}"/>
    <cellStyle name="Normal 23 2 5 2 2" xfId="13449" xr:uid="{DAE3199D-2260-4DAF-A4FD-CC3B9D432AA3}"/>
    <cellStyle name="Normal 23 2 5 2 2 2" xfId="30209" xr:uid="{C591EA67-D78A-438A-9E56-F94744F5BFDF}"/>
    <cellStyle name="Normal 23 2 5 2 2 3" xfId="46968" xr:uid="{DDB49F45-739D-4EE9-9DF8-ED8F2513E626}"/>
    <cellStyle name="Normal 23 2 5 2 3" xfId="21829" xr:uid="{429C01EE-666B-40DB-AA5F-2CDD1BE162E1}"/>
    <cellStyle name="Normal 23 2 5 2 4" xfId="38588" xr:uid="{F64FA396-D299-407E-BBF4-784A3BE58789}"/>
    <cellStyle name="Normal 23 2 5 3" xfId="6756" xr:uid="{3924C8FD-B279-4439-BF16-97F0227B312A}"/>
    <cellStyle name="Normal 23 2 5 3 2" xfId="15136" xr:uid="{77C6F28B-2CA8-42DA-B5A3-90BC700CCCE3}"/>
    <cellStyle name="Normal 23 2 5 3 2 2" xfId="31896" xr:uid="{9F9DC97D-7633-49B5-B51B-2224C6ED7E84}"/>
    <cellStyle name="Normal 23 2 5 3 2 3" xfId="48655" xr:uid="{276862B0-3F92-4BD6-9E5E-1B7B058ECAE4}"/>
    <cellStyle name="Normal 23 2 5 3 3" xfId="23516" xr:uid="{BDE77363-AE63-46FC-B356-E23946D9531D}"/>
    <cellStyle name="Normal 23 2 5 3 4" xfId="40275" xr:uid="{442A770B-9575-4F9C-AECE-6A9B87F3B309}"/>
    <cellStyle name="Normal 23 2 5 4" xfId="2016" xr:uid="{190A1CF9-96DC-4C98-9998-F31EE8A2E8A0}"/>
    <cellStyle name="Normal 23 2 5 4 2" xfId="10403" xr:uid="{444DA40B-124F-415E-B974-441896BE769F}"/>
    <cellStyle name="Normal 23 2 5 4 2 2" xfId="27163" xr:uid="{1ACE314F-8C1D-4D7F-AF17-7DE1F8923516}"/>
    <cellStyle name="Normal 23 2 5 4 2 3" xfId="43922" xr:uid="{98D47678-88E4-4460-8A09-78C24213D770}"/>
    <cellStyle name="Normal 23 2 5 4 3" xfId="18783" xr:uid="{82FDCBA7-F789-4BBE-8099-28F47FB8A98C}"/>
    <cellStyle name="Normal 23 2 5 4 4" xfId="35542" xr:uid="{A5051615-0656-4512-B5AD-5A6FC28D9061}"/>
    <cellStyle name="Normal 23 2 5 5" xfId="10069" xr:uid="{3FA892C5-E1C0-4D30-A9F9-B5D85BF0EBB2}"/>
    <cellStyle name="Normal 23 2 5 5 2" xfId="26829" xr:uid="{7F74C529-0236-4F56-BAEE-31ED3874D8E9}"/>
    <cellStyle name="Normal 23 2 5 5 3" xfId="43588" xr:uid="{ACDE85D3-AA5D-465C-AAF2-8A98387C31EB}"/>
    <cellStyle name="Normal 23 2 5 6" xfId="18449" xr:uid="{B26D3121-8473-4667-AA17-281A4BD2F954}"/>
    <cellStyle name="Normal 23 2 5 7" xfId="35208" xr:uid="{26B3A0F1-F2D7-4813-AB7B-ADB4455E7A14}"/>
    <cellStyle name="Normal 23 2 6" xfId="3799" xr:uid="{CBA3D7CD-1739-4FF6-847E-3B05295C32EF}"/>
    <cellStyle name="Normal 23 2 6 2" xfId="12179" xr:uid="{A7E89250-B300-4EE6-A350-7C36CA3D4C15}"/>
    <cellStyle name="Normal 23 2 6 2 2" xfId="28939" xr:uid="{1D81DDAC-FFDF-4E6F-9E53-A8E4FA559ADA}"/>
    <cellStyle name="Normal 23 2 6 2 3" xfId="45698" xr:uid="{AF692493-79B9-46A2-B927-C6C80821AE07}"/>
    <cellStyle name="Normal 23 2 6 3" xfId="20559" xr:uid="{80F244E0-BFA4-4DD3-9314-D4E7BA73AFA8}"/>
    <cellStyle name="Normal 23 2 6 4" xfId="37318" xr:uid="{62213A40-8E00-459C-BBB5-DBBF20170B56}"/>
    <cellStyle name="Normal 23 2 7" xfId="5287" xr:uid="{ABF23BA8-F9C3-4F5B-BFD8-6FEAD284B4D5}"/>
    <cellStyle name="Normal 23 2 7 2" xfId="13667" xr:uid="{34AAECAF-B678-48DD-907D-4F8FFB6E2468}"/>
    <cellStyle name="Normal 23 2 7 2 2" xfId="30427" xr:uid="{1F622196-05DF-44B2-92CF-9F1F3F659FC3}"/>
    <cellStyle name="Normal 23 2 7 2 3" xfId="47186" xr:uid="{7DD75810-612E-405B-8CD9-30B54FF8F259}"/>
    <cellStyle name="Normal 23 2 7 3" xfId="22047" xr:uid="{D49A1FF9-A0E1-4194-B9BB-5FF682FB9E07}"/>
    <cellStyle name="Normal 23 2 7 4" xfId="38806" xr:uid="{5CBF18B0-85C2-431D-8DA7-CA772E04ED94}"/>
    <cellStyle name="Normal 23 2 8" xfId="7162" xr:uid="{7B94891E-B604-4398-AEE3-C15A452C0DEF}"/>
    <cellStyle name="Normal 23 2 8 2" xfId="15542" xr:uid="{D49A067A-97B1-41A0-8F6A-9128596FDB2E}"/>
    <cellStyle name="Normal 23 2 8 2 2" xfId="32302" xr:uid="{1FCD188D-ABAC-40FA-8713-E3A14441AD43}"/>
    <cellStyle name="Normal 23 2 8 2 3" xfId="49061" xr:uid="{68700BA4-F051-49E2-B915-FCA736587CCF}"/>
    <cellStyle name="Normal 23 2 8 3" xfId="23922" xr:uid="{00EA3C31-0F65-4DCD-95E5-68F0F3E3666A}"/>
    <cellStyle name="Normal 23 2 8 4" xfId="40681" xr:uid="{B268E7D6-55F8-4B3E-9B43-9A68D563E73E}"/>
    <cellStyle name="Normal 23 2 9" xfId="7568" xr:uid="{42171D39-9A59-4606-BDF5-43B52C303F43}"/>
    <cellStyle name="Normal 23 2 9 2" xfId="15948" xr:uid="{E7E18DEC-8F79-454F-A813-DC2426BF6096}"/>
    <cellStyle name="Normal 23 2 9 2 2" xfId="32708" xr:uid="{5D921B0F-602D-451F-9B14-56FC2368C72A}"/>
    <cellStyle name="Normal 23 2 9 2 3" xfId="49467" xr:uid="{2B5D5E5B-9440-469A-AC57-263E7BB058CD}"/>
    <cellStyle name="Normal 23 2 9 3" xfId="24328" xr:uid="{A10AC1DE-1B14-4384-9890-9DBEFEF50CDC}"/>
    <cellStyle name="Normal 23 2 9 4" xfId="41087" xr:uid="{843E28D7-A4E0-4D2B-9D1D-68C5BF702724}"/>
    <cellStyle name="Normal 23 3" xfId="185" xr:uid="{9B3EC30D-CCF2-4B52-9665-6E5B737CD889}"/>
    <cellStyle name="Normal 23 3 10" xfId="8488" xr:uid="{C07E681E-7F3D-4825-AF4F-B379725C7BF2}"/>
    <cellStyle name="Normal 23 3 10 2" xfId="16868" xr:uid="{6FBE4256-F1DB-4CD5-9F33-4318BDCFCF72}"/>
    <cellStyle name="Normal 23 3 10 2 2" xfId="33628" xr:uid="{34870C1E-DF2D-4B73-AFED-30D5B25A5E1A}"/>
    <cellStyle name="Normal 23 3 10 2 3" xfId="50387" xr:uid="{BE3A57B0-FC69-4DB6-BE35-23DD7F002E78}"/>
    <cellStyle name="Normal 23 3 10 3" xfId="25248" xr:uid="{8B7D2D81-33E7-4525-9D60-25056C904ACB}"/>
    <cellStyle name="Normal 23 3 10 4" xfId="42007" xr:uid="{EB5F26AE-AD09-4BF0-BCE9-738E79A4DDE3}"/>
    <cellStyle name="Normal 23 3 11" xfId="2065" xr:uid="{CF59CEFC-D7E9-4210-BDEA-032E7FF6D313}"/>
    <cellStyle name="Normal 23 3 11 2" xfId="10449" xr:uid="{A85628AD-F10E-4901-8768-EB6024BC23A4}"/>
    <cellStyle name="Normal 23 3 11 2 2" xfId="27209" xr:uid="{48A139C3-8C34-4EF1-9C58-A20FA69D75DA}"/>
    <cellStyle name="Normal 23 3 11 2 3" xfId="43968" xr:uid="{2EB9B49F-7EB3-40EF-89DD-D68B6DC6F827}"/>
    <cellStyle name="Normal 23 3 11 3" xfId="18829" xr:uid="{73A7ACAF-704C-417C-BECB-A6F791F8E77B}"/>
    <cellStyle name="Normal 23 3 11 4" xfId="35588" xr:uid="{34DC2204-1CF5-411B-9935-27DA7CF08AA2}"/>
    <cellStyle name="Normal 23 3 12" xfId="8646" xr:uid="{95469D4F-F63B-41B5-BA8C-4E280E0F3A4F}"/>
    <cellStyle name="Normal 23 3 12 2" xfId="25406" xr:uid="{1FBAA3B1-70F6-4364-AC41-E67A0CCA6A7D}"/>
    <cellStyle name="Normal 23 3 12 3" xfId="42165" xr:uid="{0A6FA6F4-451F-4533-A8BF-CD5DC26A872E}"/>
    <cellStyle name="Normal 23 3 13" xfId="17026" xr:uid="{762D654A-16B4-4F67-A95B-EEE1BB24CF64}"/>
    <cellStyle name="Normal 23 3 14" xfId="33785" xr:uid="{45AA62B4-9AC9-4705-9979-F93BE997F056}"/>
    <cellStyle name="Normal 23 3 2" xfId="677" xr:uid="{28AA3BC5-5506-4646-9183-275E82869776}"/>
    <cellStyle name="Normal 23 3 2 2" xfId="4072" xr:uid="{B80B747C-781E-4AA8-A71A-102F6789FCBA}"/>
    <cellStyle name="Normal 23 3 2 2 2" xfId="12452" xr:uid="{F4D08410-9DE5-4E79-AAD8-905BB123841D}"/>
    <cellStyle name="Normal 23 3 2 2 2 2" xfId="29212" xr:uid="{CDE130B3-5139-460A-832E-0CCD68317A84}"/>
    <cellStyle name="Normal 23 3 2 2 2 3" xfId="45971" xr:uid="{B5F7046B-4937-47FC-A3B2-56E59BEB9C3B}"/>
    <cellStyle name="Normal 23 3 2 2 3" xfId="20832" xr:uid="{ACA017D3-519D-4578-87F5-6D4A3AC9CD2B}"/>
    <cellStyle name="Normal 23 3 2 2 4" xfId="37591" xr:uid="{E49CCC71-FE9F-45C2-9AB8-2CA55D2A5BC4}"/>
    <cellStyle name="Normal 23 3 2 3" xfId="5759" xr:uid="{408466B6-7900-48D9-9500-8115AD2CA3F4}"/>
    <cellStyle name="Normal 23 3 2 3 2" xfId="14139" xr:uid="{9ED87689-B426-4E72-BC4B-964DFBF89AF0}"/>
    <cellStyle name="Normal 23 3 2 3 2 2" xfId="30899" xr:uid="{D7E5E268-22CC-406D-B285-86DED069FEC9}"/>
    <cellStyle name="Normal 23 3 2 3 2 3" xfId="47658" xr:uid="{EFBBAE51-8AA4-4E02-B16F-252DE4727410}"/>
    <cellStyle name="Normal 23 3 2 3 3" xfId="22519" xr:uid="{5456D04C-159A-40A5-B4A1-76018EC7F423}"/>
    <cellStyle name="Normal 23 3 2 3 4" xfId="39278" xr:uid="{7000AAC5-F607-405B-A95B-5D0B32965FA3}"/>
    <cellStyle name="Normal 23 3 2 4" xfId="2495" xr:uid="{5DA53404-E1C5-4760-9ACF-B2F7B6C13A43}"/>
    <cellStyle name="Normal 23 3 2 4 2" xfId="10875" xr:uid="{29B922DD-37A5-4E47-A045-E631ABAD459B}"/>
    <cellStyle name="Normal 23 3 2 4 2 2" xfId="27635" xr:uid="{C6956D98-1D1F-4E9A-966E-D6768DBFB015}"/>
    <cellStyle name="Normal 23 3 2 4 2 3" xfId="44394" xr:uid="{E69FFBAF-DA6F-4951-BEF4-257FB74FAB54}"/>
    <cellStyle name="Normal 23 3 2 4 3" xfId="19255" xr:uid="{6ADAFBC2-C0D3-4A01-B0D6-BE37B23B2EB2}"/>
    <cellStyle name="Normal 23 3 2 4 4" xfId="36014" xr:uid="{19455303-AB92-440C-A4E7-B8209B667988}"/>
    <cellStyle name="Normal 23 3 2 5" xfId="9072" xr:uid="{5F11275D-3875-43D8-AD10-B4C4F24C0B1D}"/>
    <cellStyle name="Normal 23 3 2 5 2" xfId="25832" xr:uid="{9A0B3333-3917-4A8A-BCDB-0E9CE6250E6E}"/>
    <cellStyle name="Normal 23 3 2 5 3" xfId="42591" xr:uid="{197FFC49-AB23-4927-AF67-6E3DC9F066FF}"/>
    <cellStyle name="Normal 23 3 2 6" xfId="17452" xr:uid="{9EF2EBFF-16C7-46E0-A203-0D9FB001F580}"/>
    <cellStyle name="Normal 23 3 2 7" xfId="34211" xr:uid="{04BFD2DF-DBB7-4FBF-95D0-04FB68ACED17}"/>
    <cellStyle name="Normal 23 3 3" xfId="1111" xr:uid="{F88F1145-8DE2-4112-99EF-BF1AC47FEE0E}"/>
    <cellStyle name="Normal 23 3 3 2" xfId="4500" xr:uid="{CD9B6A05-53E6-424B-850E-DEB0D8A878CB}"/>
    <cellStyle name="Normal 23 3 3 2 2" xfId="12880" xr:uid="{B7CD7A64-1928-41E2-A983-7E273F640175}"/>
    <cellStyle name="Normal 23 3 3 2 2 2" xfId="29640" xr:uid="{222A9ECE-5E36-4773-BB43-DE4A84D78D7F}"/>
    <cellStyle name="Normal 23 3 3 2 2 3" xfId="46399" xr:uid="{8A1CA29F-88C0-4113-ADFD-591343C498F5}"/>
    <cellStyle name="Normal 23 3 3 2 3" xfId="21260" xr:uid="{74618FB7-B411-4540-AD62-631AB972ED40}"/>
    <cellStyle name="Normal 23 3 3 2 4" xfId="38019" xr:uid="{792214C9-4681-43A2-9430-D68F9F341557}"/>
    <cellStyle name="Normal 23 3 3 3" xfId="6187" xr:uid="{A652B12E-C669-4480-9CAD-CF20B20881FD}"/>
    <cellStyle name="Normal 23 3 3 3 2" xfId="14567" xr:uid="{CBAFBC6E-F862-432F-B25E-441440DC2C30}"/>
    <cellStyle name="Normal 23 3 3 3 2 2" xfId="31327" xr:uid="{A99455EA-2B59-4D40-A9F2-FCF1A8BE9A28}"/>
    <cellStyle name="Normal 23 3 3 3 2 3" xfId="48086" xr:uid="{2370BF61-0A3D-4425-8625-CC09CCCCED6F}"/>
    <cellStyle name="Normal 23 3 3 3 3" xfId="22947" xr:uid="{3F2A28F3-B1A7-4777-B84F-1AFE82B8FB7E}"/>
    <cellStyle name="Normal 23 3 3 3 4" xfId="39706" xr:uid="{F8EB16BD-0EA7-4253-86A5-503BAEE04819}"/>
    <cellStyle name="Normal 23 3 3 4" xfId="2923" xr:uid="{4EDB7744-8321-47DC-A0B7-9571B78B811D}"/>
    <cellStyle name="Normal 23 3 3 4 2" xfId="11303" xr:uid="{8CA13E46-8590-4348-813D-6ABB45EB3D22}"/>
    <cellStyle name="Normal 23 3 3 4 2 2" xfId="28063" xr:uid="{B300EDE7-444D-45FE-9E73-4C078C218135}"/>
    <cellStyle name="Normal 23 3 3 4 2 3" xfId="44822" xr:uid="{840B8113-69C5-470B-9110-44447502462F}"/>
    <cellStyle name="Normal 23 3 3 4 3" xfId="19683" xr:uid="{364CF32A-90E2-4E40-885A-C166FC160C7E}"/>
    <cellStyle name="Normal 23 3 3 4 4" xfId="36442" xr:uid="{FAD797FF-6483-4EC6-AF13-13F36083E25D}"/>
    <cellStyle name="Normal 23 3 3 5" xfId="9500" xr:uid="{EA081AA1-CA9C-4E42-82A4-CE478FA0D3A2}"/>
    <cellStyle name="Normal 23 3 3 5 2" xfId="26260" xr:uid="{3287F142-41E1-4F58-BBF8-CAD33BF849F1}"/>
    <cellStyle name="Normal 23 3 3 5 3" xfId="43019" xr:uid="{E17F414B-5B63-4FEE-B2E0-4B09176DEC69}"/>
    <cellStyle name="Normal 23 3 3 6" xfId="17880" xr:uid="{055488A2-2D77-40D0-B5A3-4F1A426BFAD5}"/>
    <cellStyle name="Normal 23 3 3 7" xfId="34639" xr:uid="{CB01FA9F-4550-4056-A167-D671AF61E359}"/>
    <cellStyle name="Normal 23 3 4" xfId="1788" xr:uid="{E1D5F8ED-0BA8-4339-9D33-BF67E5445208}"/>
    <cellStyle name="Normal 23 3 4 2" xfId="5177" xr:uid="{420A285E-EEC8-42D6-B414-65A71B434FE1}"/>
    <cellStyle name="Normal 23 3 4 2 2" xfId="13557" xr:uid="{54AE0FD8-5D33-4551-95B2-3EEF6995EB38}"/>
    <cellStyle name="Normal 23 3 4 2 2 2" xfId="30317" xr:uid="{D3F7343E-CA60-430D-A93C-B614272C0748}"/>
    <cellStyle name="Normal 23 3 4 2 2 3" xfId="47076" xr:uid="{F03AB1E8-8BDA-42C4-B634-63E70B1D97E1}"/>
    <cellStyle name="Normal 23 3 4 2 3" xfId="21937" xr:uid="{AE42B0C1-65AC-4B61-9231-59FC9CFB7219}"/>
    <cellStyle name="Normal 23 3 4 2 4" xfId="38696" xr:uid="{A5DC1EBB-F13C-4DE4-9111-BAF41CC3A542}"/>
    <cellStyle name="Normal 23 3 4 3" xfId="6864" xr:uid="{F68D12B9-B0AB-4389-817B-763E3F3C875A}"/>
    <cellStyle name="Normal 23 3 4 3 2" xfId="15244" xr:uid="{ED2DE727-ED4D-4659-B8A2-7D1A4DFB586B}"/>
    <cellStyle name="Normal 23 3 4 3 2 2" xfId="32004" xr:uid="{C6A3464A-4559-4486-9EBC-2F8244EC61EA}"/>
    <cellStyle name="Normal 23 3 4 3 2 3" xfId="48763" xr:uid="{51C7E0F3-3BA6-413E-9C36-B87AD411AA22}"/>
    <cellStyle name="Normal 23 3 4 3 3" xfId="23624" xr:uid="{7D145AE8-EDB5-4E14-B011-D8CE3EFC5EE1}"/>
    <cellStyle name="Normal 23 3 4 3 4" xfId="40383" xr:uid="{AD434481-11DB-46D1-B29C-DDA9453CF724}"/>
    <cellStyle name="Normal 23 3 4 4" xfId="3487" xr:uid="{AA0C4E74-371D-4FFB-91D8-7799D3B24E4D}"/>
    <cellStyle name="Normal 23 3 4 4 2" xfId="11867" xr:uid="{25871AB0-BE76-4BC3-AA74-2A27400189FD}"/>
    <cellStyle name="Normal 23 3 4 4 2 2" xfId="28627" xr:uid="{BE6DD5AB-B345-49EF-BD14-8E2824C18AC7}"/>
    <cellStyle name="Normal 23 3 4 4 2 3" xfId="45386" xr:uid="{A142B06F-AE17-44D1-84B7-A724601F1002}"/>
    <cellStyle name="Normal 23 3 4 4 3" xfId="20247" xr:uid="{4F7D98EB-7CD6-4BA9-91CB-87DEC650D0B6}"/>
    <cellStyle name="Normal 23 3 4 4 4" xfId="37006" xr:uid="{9CD6728B-4D72-42BF-97ED-6AE3CA0C35E4}"/>
    <cellStyle name="Normal 23 3 4 5" xfId="10177" xr:uid="{BE57D87D-8DDA-44E3-B50A-908A6B6FB707}"/>
    <cellStyle name="Normal 23 3 4 5 2" xfId="26937" xr:uid="{E557D851-001A-4735-8EFD-FDA53570932A}"/>
    <cellStyle name="Normal 23 3 4 5 3" xfId="43696" xr:uid="{21807A9C-6552-4E88-B62F-F1538E494F00}"/>
    <cellStyle name="Normal 23 3 4 6" xfId="18557" xr:uid="{3F288B9A-EE7E-4ABE-A562-F22AC0267CFE}"/>
    <cellStyle name="Normal 23 3 4 7" xfId="35316" xr:uid="{8F5BCE53-3FE7-4A9F-9E96-C50E85DB674A}"/>
    <cellStyle name="Normal 23 3 5" xfId="3907" xr:uid="{3FE391FD-C178-4E8E-B70A-666AB63E8D15}"/>
    <cellStyle name="Normal 23 3 5 2" xfId="12287" xr:uid="{EF983193-FA9A-4DBB-8B75-6FDCFA69ECA6}"/>
    <cellStyle name="Normal 23 3 5 2 2" xfId="29047" xr:uid="{6974B129-E7AE-4164-9D59-CFD715D658A1}"/>
    <cellStyle name="Normal 23 3 5 2 3" xfId="45806" xr:uid="{927B45C9-365D-40C3-AA61-EB9449A54C72}"/>
    <cellStyle name="Normal 23 3 5 3" xfId="20667" xr:uid="{2EF2436E-DF87-4358-B26D-99A0342E35A0}"/>
    <cellStyle name="Normal 23 3 5 4" xfId="37426" xr:uid="{5245BF98-CD7C-4E49-B77E-914FD47982DF}"/>
    <cellStyle name="Normal 23 3 6" xfId="5333" xr:uid="{B2BCAEC5-4392-46D3-8B21-74CCE64E0617}"/>
    <cellStyle name="Normal 23 3 6 2" xfId="13713" xr:uid="{0637471A-81FC-4740-ABF0-2BF9B8F5E418}"/>
    <cellStyle name="Normal 23 3 6 2 2" xfId="30473" xr:uid="{21789BEE-966D-4A38-BEB2-CBB34E1CC9F7}"/>
    <cellStyle name="Normal 23 3 6 2 3" xfId="47232" xr:uid="{18D2BCBF-2A5D-46DA-8721-1E79FBBAAE94}"/>
    <cellStyle name="Normal 23 3 6 3" xfId="22093" xr:uid="{E3C5EA0E-E614-4131-98BB-3E5748097D22}"/>
    <cellStyle name="Normal 23 3 6 4" xfId="38852" xr:uid="{AB280A16-9B71-4E97-8E9B-EB26354E2DEF}"/>
    <cellStyle name="Normal 23 3 7" xfId="7270" xr:uid="{09791B1C-333C-4BC4-B38A-55FCE2F69B24}"/>
    <cellStyle name="Normal 23 3 7 2" xfId="15650" xr:uid="{711A50B6-37ED-4FDC-A961-1BFF51A155EB}"/>
    <cellStyle name="Normal 23 3 7 2 2" xfId="32410" xr:uid="{D419EB25-9A46-4F02-8791-E6C9870D6CB1}"/>
    <cellStyle name="Normal 23 3 7 2 3" xfId="49169" xr:uid="{8FA9F9F6-3472-4398-BB1B-8AC2ADBB4F39}"/>
    <cellStyle name="Normal 23 3 7 3" xfId="24030" xr:uid="{F6FB57BF-AE76-4B24-8132-0978FCAAB3B6}"/>
    <cellStyle name="Normal 23 3 7 4" xfId="40789" xr:uid="{B9BF2721-3BF7-4941-886F-164B6AB6F451}"/>
    <cellStyle name="Normal 23 3 8" xfId="7676" xr:uid="{3D3B633C-0EC5-468C-9233-B55A167D0534}"/>
    <cellStyle name="Normal 23 3 8 2" xfId="16056" xr:uid="{C3BFDC54-D624-42CD-86AA-613ED96791BE}"/>
    <cellStyle name="Normal 23 3 8 2 2" xfId="32816" xr:uid="{A9E95F77-CDAF-4EA1-BD24-CB0220B7ADA7}"/>
    <cellStyle name="Normal 23 3 8 2 3" xfId="49575" xr:uid="{5118E6B3-F603-403B-870F-AA4D881CAAAC}"/>
    <cellStyle name="Normal 23 3 8 3" xfId="24436" xr:uid="{4129C5BD-0177-4B71-AD89-E6B69398F50F}"/>
    <cellStyle name="Normal 23 3 8 4" xfId="41195" xr:uid="{1382E43B-E9C2-4DD9-A691-95755C17B189}"/>
    <cellStyle name="Normal 23 3 9" xfId="8082" xr:uid="{0D237512-FC35-43DD-89C1-D62C53A5FC58}"/>
    <cellStyle name="Normal 23 3 9 2" xfId="16462" xr:uid="{138B1CCE-61F9-4F91-860D-81B8D8D80D34}"/>
    <cellStyle name="Normal 23 3 9 2 2" xfId="33222" xr:uid="{5458A409-AC56-4E93-8F34-090B9C995091}"/>
    <cellStyle name="Normal 23 3 9 2 3" xfId="49981" xr:uid="{21F38F4A-F703-4D3E-BF34-F0D1641F5651}"/>
    <cellStyle name="Normal 23 3 9 3" xfId="24842" xr:uid="{A5E5B0AD-EA47-447D-B9E2-E8B9FCB15F0F}"/>
    <cellStyle name="Normal 23 3 9 4" xfId="41601" xr:uid="{2A2F5935-3AF3-4C6E-8EF8-03549C79A319}"/>
    <cellStyle name="Normal 23 4" xfId="603" xr:uid="{26BD6547-EE51-476C-B753-565E1A0335A7}"/>
    <cellStyle name="Normal 23 4 2" xfId="3998" xr:uid="{FB4105F0-7408-48A9-AD4F-296FB7726D29}"/>
    <cellStyle name="Normal 23 4 2 2" xfId="12378" xr:uid="{F5D56AA8-FD9F-4B91-A76B-B0FCEB101589}"/>
    <cellStyle name="Normal 23 4 2 2 2" xfId="29138" xr:uid="{70934F61-9ABC-4F1B-8BFA-983CE29D8904}"/>
    <cellStyle name="Normal 23 4 2 2 3" xfId="45897" xr:uid="{BF7ED1BC-4B73-4B3F-8038-3402AB2149AF}"/>
    <cellStyle name="Normal 23 4 2 3" xfId="20758" xr:uid="{7E04F804-3B3C-4CCF-9E38-EE548505EA1F}"/>
    <cellStyle name="Normal 23 4 2 4" xfId="37517" xr:uid="{4AAE6051-DC40-4833-AB79-E5E7BC65CF62}"/>
    <cellStyle name="Normal 23 4 3" xfId="5685" xr:uid="{7AD1B8E2-696F-4AF9-B601-16C76C8068E2}"/>
    <cellStyle name="Normal 23 4 3 2" xfId="14065" xr:uid="{6318FCB8-55DB-4A25-BFDB-1F2AE872A943}"/>
    <cellStyle name="Normal 23 4 3 2 2" xfId="30825" xr:uid="{0EC4B121-0949-478B-AAFA-60E4EE477A4E}"/>
    <cellStyle name="Normal 23 4 3 2 3" xfId="47584" xr:uid="{A3341856-7EAD-4FA6-BF87-91760A1B68F2}"/>
    <cellStyle name="Normal 23 4 3 3" xfId="22445" xr:uid="{3DF4A530-FD47-47EF-B14A-0DEAE8EAC250}"/>
    <cellStyle name="Normal 23 4 3 4" xfId="39204" xr:uid="{DFDD8E93-FA80-46EB-A46A-9592ACAB6C2B}"/>
    <cellStyle name="Normal 23 4 4" xfId="2421" xr:uid="{E8039B14-E905-498C-8B72-C627C45A279B}"/>
    <cellStyle name="Normal 23 4 4 2" xfId="10801" xr:uid="{0D299B87-C893-42A6-9121-98ACA2FF3525}"/>
    <cellStyle name="Normal 23 4 4 2 2" xfId="27561" xr:uid="{F659BFB2-F37C-41FC-A4AA-82790EF6FDBC}"/>
    <cellStyle name="Normal 23 4 4 2 3" xfId="44320" xr:uid="{8767B65B-9F2F-4AC7-850B-A9590E8B23A6}"/>
    <cellStyle name="Normal 23 4 4 3" xfId="19181" xr:uid="{7021E378-F802-485B-9A62-0B29D3F56C05}"/>
    <cellStyle name="Normal 23 4 4 4" xfId="35940" xr:uid="{4E83BC97-5E79-4776-A13E-CC707E47E0C7}"/>
    <cellStyle name="Normal 23 4 5" xfId="8998" xr:uid="{BFC3C1FC-7B9D-40A5-80E7-F0890E633B1D}"/>
    <cellStyle name="Normal 23 4 5 2" xfId="25758" xr:uid="{F7499859-9371-431B-A6E4-009B895FF160}"/>
    <cellStyle name="Normal 23 4 5 3" xfId="42517" xr:uid="{6421DAC0-AF25-4169-B9B6-8499E673D776}"/>
    <cellStyle name="Normal 23 4 6" xfId="17378" xr:uid="{2A7E1647-8305-4EDF-AC73-9166C8A0BF77}"/>
    <cellStyle name="Normal 23 4 7" xfId="34137" xr:uid="{5196D9E0-6C29-4492-83D4-AEDD06B9212C}"/>
    <cellStyle name="Normal 23 5" xfId="1037" xr:uid="{D7636815-C84B-4318-9854-310A776D9638}"/>
    <cellStyle name="Normal 23 5 2" xfId="4426" xr:uid="{367F49AB-8034-4739-8294-A630519D852A}"/>
    <cellStyle name="Normal 23 5 2 2" xfId="12806" xr:uid="{9F9CC643-9D4F-415D-B2ED-DE86F4ED0C0B}"/>
    <cellStyle name="Normal 23 5 2 2 2" xfId="29566" xr:uid="{57D095C8-AA87-4450-A52C-B9CA16A5903B}"/>
    <cellStyle name="Normal 23 5 2 2 3" xfId="46325" xr:uid="{7911002D-8D8A-4F1E-945C-34619E93FA88}"/>
    <cellStyle name="Normal 23 5 2 3" xfId="21186" xr:uid="{E6227B96-5F1C-474D-8863-139DABF538E2}"/>
    <cellStyle name="Normal 23 5 2 4" xfId="37945" xr:uid="{275E62C0-87DC-45D7-8EBB-533E2415F8DA}"/>
    <cellStyle name="Normal 23 5 3" xfId="6113" xr:uid="{EA63FF1A-A45E-48B8-AF80-8F4B032BB4B6}"/>
    <cellStyle name="Normal 23 5 3 2" xfId="14493" xr:uid="{155F79BE-5F5B-4B45-AC83-52F024302354}"/>
    <cellStyle name="Normal 23 5 3 2 2" xfId="31253" xr:uid="{F773ED23-F178-443B-BF24-9FF6C273D00B}"/>
    <cellStyle name="Normal 23 5 3 2 3" xfId="48012" xr:uid="{1122CCFD-9C76-404D-9A29-22C09ECC8EDE}"/>
    <cellStyle name="Normal 23 5 3 3" xfId="22873" xr:uid="{F07E99BA-428A-4601-B59D-4CFF9D533675}"/>
    <cellStyle name="Normal 23 5 3 4" xfId="39632" xr:uid="{5B6178AB-6117-4B37-BBB7-E1DD286A2409}"/>
    <cellStyle name="Normal 23 5 4" xfId="2849" xr:uid="{6B674959-9B27-4D9C-92EF-8390C26C801E}"/>
    <cellStyle name="Normal 23 5 4 2" xfId="11229" xr:uid="{58594F7C-80A0-4C5C-95EA-4C733B278365}"/>
    <cellStyle name="Normal 23 5 4 2 2" xfId="27989" xr:uid="{17D0B271-10AC-4ED8-8951-A406995F6A8B}"/>
    <cellStyle name="Normal 23 5 4 2 3" xfId="44748" xr:uid="{9228D31F-CA38-4568-B7D7-F5361B40CF7A}"/>
    <cellStyle name="Normal 23 5 4 3" xfId="19609" xr:uid="{FB09BDBF-FFA6-4EDD-A9B7-E2901030C4FB}"/>
    <cellStyle name="Normal 23 5 4 4" xfId="36368" xr:uid="{64F34B5D-2212-423A-BA4A-2C9D57A8F0AA}"/>
    <cellStyle name="Normal 23 5 5" xfId="9426" xr:uid="{14576A54-98FE-440C-909F-F123D6F76F41}"/>
    <cellStyle name="Normal 23 5 5 2" xfId="26186" xr:uid="{F4C20A0B-FF0E-4167-A0EE-9C0BC62B2535}"/>
    <cellStyle name="Normal 23 5 5 3" xfId="42945" xr:uid="{CABE2B6D-C258-438B-875A-264C6F59BF63}"/>
    <cellStyle name="Normal 23 5 6" xfId="17806" xr:uid="{97450253-8F14-4D07-B745-FDF65C04D5A2}"/>
    <cellStyle name="Normal 23 5 7" xfId="34565" xr:uid="{F07C8F7D-F2A0-4841-8195-B305AE498FB8}"/>
    <cellStyle name="Normal 23 6" xfId="1517" xr:uid="{7793CFAD-43DD-4685-89B4-C1D1F4C4CFF6}"/>
    <cellStyle name="Normal 23 6 2" xfId="4906" xr:uid="{C37CD364-7B75-4256-8B52-317ED164E1D7}"/>
    <cellStyle name="Normal 23 6 2 2" xfId="13286" xr:uid="{D954E69E-510E-4A52-9487-E4AE3B924EAB}"/>
    <cellStyle name="Normal 23 6 2 2 2" xfId="30046" xr:uid="{83580BB7-4BB7-45B3-A17B-02C8F810352D}"/>
    <cellStyle name="Normal 23 6 2 2 3" xfId="46805" xr:uid="{0F2FEB1F-16E9-43AB-ABE3-C9AEA6B59DC1}"/>
    <cellStyle name="Normal 23 6 2 3" xfId="21666" xr:uid="{0FA73759-9B5B-4DAB-B709-F2410A6281E3}"/>
    <cellStyle name="Normal 23 6 2 4" xfId="38425" xr:uid="{14F11A42-15AD-4B30-94E9-6D974E154191}"/>
    <cellStyle name="Normal 23 6 3" xfId="6593" xr:uid="{F5745B47-83EA-45CE-867C-00A9BD83E0A1}"/>
    <cellStyle name="Normal 23 6 3 2" xfId="14973" xr:uid="{603C1160-BBD3-402C-8D72-A40D4231A2F5}"/>
    <cellStyle name="Normal 23 6 3 2 2" xfId="31733" xr:uid="{4AB0D07F-C55D-41A1-A748-2D996C9E7B49}"/>
    <cellStyle name="Normal 23 6 3 2 3" xfId="48492" xr:uid="{45E0F8B5-281A-4E58-83A1-865F9C08BB5D}"/>
    <cellStyle name="Normal 23 6 3 3" xfId="23353" xr:uid="{F88980CA-DD1D-4D45-B64B-CFAFF0BF4C86}"/>
    <cellStyle name="Normal 23 6 3 4" xfId="40112" xr:uid="{57797459-BDDB-4A95-BEF2-E2BC2F16B7F3}"/>
    <cellStyle name="Normal 23 6 4" xfId="1987" xr:uid="{D467C66E-C7BF-4805-934A-3403403D4960}"/>
    <cellStyle name="Normal 23 6 4 2" xfId="10375" xr:uid="{C7B7F4E1-7C0A-4037-821F-92D226CA794D}"/>
    <cellStyle name="Normal 23 6 4 2 2" xfId="27135" xr:uid="{0616AD5E-BDD8-485D-B780-BB98B3D87237}"/>
    <cellStyle name="Normal 23 6 4 2 3" xfId="43894" xr:uid="{CAC19560-AC07-40E8-A3FC-C544AAA22AD4}"/>
    <cellStyle name="Normal 23 6 4 3" xfId="18755" xr:uid="{3C53CDE8-5CD4-4F64-B10E-61AE94409EC6}"/>
    <cellStyle name="Normal 23 6 4 4" xfId="35514" xr:uid="{26874698-6F46-463B-B6A8-D13D5B2AB53C}"/>
    <cellStyle name="Normal 23 6 5" xfId="9906" xr:uid="{69E7D5BC-0CFD-4B34-A005-E226E9BF177B}"/>
    <cellStyle name="Normal 23 6 5 2" xfId="26666" xr:uid="{EEBFC7E3-831A-445F-8532-DF0EF04224CD}"/>
    <cellStyle name="Normal 23 6 5 3" xfId="43425" xr:uid="{98722BA5-99AE-4F37-BEB8-399E27B88CE4}"/>
    <cellStyle name="Normal 23 6 6" xfId="18286" xr:uid="{E4FDC1A9-6346-42F5-8283-A2E73A24EEE5}"/>
    <cellStyle name="Normal 23 6 7" xfId="35045" xr:uid="{930D3034-2D0E-45F5-9E64-8F2CECF852E4}"/>
    <cellStyle name="Normal 23 7" xfId="3635" xr:uid="{A17AEC07-CCAF-4D02-810A-5A587DD13398}"/>
    <cellStyle name="Normal 23 7 2" xfId="12015" xr:uid="{E9CD0ABD-805C-4918-9659-9CE455C308A3}"/>
    <cellStyle name="Normal 23 7 2 2" xfId="28775" xr:uid="{0D362844-17C9-48A4-B649-34B2F499EEAB}"/>
    <cellStyle name="Normal 23 7 2 3" xfId="45534" xr:uid="{13674657-12C4-4572-8490-A50CDABD65A4}"/>
    <cellStyle name="Normal 23 7 3" xfId="20395" xr:uid="{7909027B-DB58-4F46-8F54-EA783119221B}"/>
    <cellStyle name="Normal 23 7 4" xfId="37154" xr:uid="{AEE8AAB5-2D56-466F-9A26-D0E3399BB6B8}"/>
    <cellStyle name="Normal 23 8" xfId="5259" xr:uid="{D8550BB6-09C1-4C0D-934D-4825E6A59464}"/>
    <cellStyle name="Normal 23 8 2" xfId="13639" xr:uid="{D1A9CC05-BE9F-48C4-8F25-3A5E97738F71}"/>
    <cellStyle name="Normal 23 8 2 2" xfId="30399" xr:uid="{72C908F9-01A7-43ED-9CE5-C056114A3AB8}"/>
    <cellStyle name="Normal 23 8 2 3" xfId="47158" xr:uid="{B83C5DB5-4C6D-4B2E-BEFD-D2B4CDD11E9B}"/>
    <cellStyle name="Normal 23 8 3" xfId="22019" xr:uid="{98ABFBF0-DC04-4E83-AB14-81DE80EFD492}"/>
    <cellStyle name="Normal 23 8 4" xfId="38778" xr:uid="{21FF2E0F-B8F8-4845-9A55-EA0743EF13F5}"/>
    <cellStyle name="Normal 23 9" xfId="6999" xr:uid="{20AEABD8-6875-481E-A1DB-C997BE67A12C}"/>
    <cellStyle name="Normal 23 9 2" xfId="15379" xr:uid="{517316F4-7BE7-42AE-9594-0466FAF66352}"/>
    <cellStyle name="Normal 23 9 2 2" xfId="32139" xr:uid="{80DBC108-377E-41D2-897E-75AF5ECF66A0}"/>
    <cellStyle name="Normal 23 9 2 3" xfId="48898" xr:uid="{46D85FDA-4B5F-429F-BF29-3C67D04B4ED8}"/>
    <cellStyle name="Normal 23 9 3" xfId="23759" xr:uid="{0B29841E-3421-42EF-8B3E-BF51193B1B45}"/>
    <cellStyle name="Normal 23 9 4" xfId="40518" xr:uid="{5B1EF2F1-6DF4-46AD-83EA-0DBF6B2F44DF}"/>
    <cellStyle name="Normal 24" xfId="100" xr:uid="{6CFDA25F-816D-4FC3-B2AD-5BD1D881AD0E}"/>
    <cellStyle name="Normal 24 10" xfId="7438" xr:uid="{9F6124D5-18C5-425F-A62B-2ED8B5FF7611}"/>
    <cellStyle name="Normal 24 10 2" xfId="15818" xr:uid="{AD52FF2A-3D7D-429A-BCF1-8E171C84EA79}"/>
    <cellStyle name="Normal 24 10 2 2" xfId="32578" xr:uid="{7B7D6582-F8A4-4AEA-B1A7-D2E2EBF5DABD}"/>
    <cellStyle name="Normal 24 10 2 3" xfId="49337" xr:uid="{40141643-3E39-4FC1-8C0E-74C3D69C0840}"/>
    <cellStyle name="Normal 24 10 3" xfId="24198" xr:uid="{BB94C5B0-811F-4B33-8DB1-BF56834264CF}"/>
    <cellStyle name="Normal 24 10 4" xfId="40957" xr:uid="{32AEECB0-34BF-44B3-9B9F-8ECC40D3407F}"/>
    <cellStyle name="Normal 24 11" xfId="7844" xr:uid="{99C62B9C-47D0-4B07-BD73-3DF6E74FEDD2}"/>
    <cellStyle name="Normal 24 11 2" xfId="16224" xr:uid="{1D6A2C36-56E0-4CB8-B6C4-85B9C0EEE068}"/>
    <cellStyle name="Normal 24 11 2 2" xfId="32984" xr:uid="{6E9734FF-487A-4D4F-BE5A-6833D00FE7C3}"/>
    <cellStyle name="Normal 24 11 2 3" xfId="49743" xr:uid="{9C7ADF5D-01CB-4452-930F-F1E214DDCD45}"/>
    <cellStyle name="Normal 24 11 3" xfId="24604" xr:uid="{9262E2F7-62BC-4947-BFF9-ECBA92A14E60}"/>
    <cellStyle name="Normal 24 11 4" xfId="41363" xr:uid="{C737231A-0A7E-48BA-A0E2-8ADB0443A05D}"/>
    <cellStyle name="Normal 24 12" xfId="8250" xr:uid="{8C05440F-C067-47C9-85FB-EF1E76566AA6}"/>
    <cellStyle name="Normal 24 12 2" xfId="16630" xr:uid="{0F188036-2593-461F-BE49-97719E0B5B59}"/>
    <cellStyle name="Normal 24 12 2 2" xfId="33390" xr:uid="{A1D005FD-9632-4C44-86B6-D39B92735274}"/>
    <cellStyle name="Normal 24 12 2 3" xfId="50149" xr:uid="{0D36E076-A191-4725-BD74-CED61F76BA8A}"/>
    <cellStyle name="Normal 24 12 3" xfId="25010" xr:uid="{95D1E333-1C9A-464B-B294-6B081E3C0593}"/>
    <cellStyle name="Normal 24 12 4" xfId="41769" xr:uid="{D6E144E4-9CDE-49D4-AEAF-C6E2E1B079F9}"/>
    <cellStyle name="Normal 24 13" xfId="1988" xr:uid="{C64ACD1C-AE24-4A98-9F37-1314B198E175}"/>
    <cellStyle name="Normal 24 13 2" xfId="10376" xr:uid="{4ADA639D-1498-4BAB-99A3-E0CBBE8A4CD8}"/>
    <cellStyle name="Normal 24 13 2 2" xfId="27136" xr:uid="{9E4A0913-67C5-4918-9AD0-3991DF1391E7}"/>
    <cellStyle name="Normal 24 13 2 3" xfId="43895" xr:uid="{0627447E-4F5E-426A-9297-D75C39905FCB}"/>
    <cellStyle name="Normal 24 13 3" xfId="18756" xr:uid="{04BC6254-782A-4E9F-A292-3117FC1F1A99}"/>
    <cellStyle name="Normal 24 13 4" xfId="35515" xr:uid="{947F213D-F0D3-46A9-A726-463B81772E83}"/>
    <cellStyle name="Normal 24 14" xfId="8573" xr:uid="{710A5605-88D6-497D-9873-1ADC8A49AEE7}"/>
    <cellStyle name="Normal 24 14 2" xfId="25333" xr:uid="{80B8D950-A51D-4BD2-A8B2-6FEB45A6C8C6}"/>
    <cellStyle name="Normal 24 14 3" xfId="42092" xr:uid="{B9508DCE-6D42-45A8-9B79-463A4A560E9E}"/>
    <cellStyle name="Normal 24 15" xfId="16953" xr:uid="{648CA9AA-1515-4822-BBA7-76D08C5C7D4D}"/>
    <cellStyle name="Normal 24 16" xfId="33712" xr:uid="{FB73D68E-A77D-4576-854D-6CA71E50B8F5}"/>
    <cellStyle name="Normal 24 2" xfId="130" xr:uid="{13182105-02D5-40DB-B89D-AA25C2AD84C5}"/>
    <cellStyle name="Normal 24 2 10" xfId="7975" xr:uid="{C1BE354A-BC8C-4308-B5E6-1E81B74667E8}"/>
    <cellStyle name="Normal 24 2 10 2" xfId="16355" xr:uid="{8E516CA7-8674-4C58-A7FA-DBB2AAA89D49}"/>
    <cellStyle name="Normal 24 2 10 2 2" xfId="33115" xr:uid="{7C004ADC-8044-4993-A41E-8F129C3BF0AB}"/>
    <cellStyle name="Normal 24 2 10 2 3" xfId="49874" xr:uid="{326E305E-8D48-418A-B369-826904A5F484}"/>
    <cellStyle name="Normal 24 2 10 3" xfId="24735" xr:uid="{736764AD-238E-4234-9ED6-6D676A74353B}"/>
    <cellStyle name="Normal 24 2 10 4" xfId="41494" xr:uid="{30CE6BC8-BBFB-4D35-BA6C-8858AFE97128}"/>
    <cellStyle name="Normal 24 2 11" xfId="8381" xr:uid="{0666A671-4CC2-44A8-A938-A4042FF3EFAF}"/>
    <cellStyle name="Normal 24 2 11 2" xfId="16761" xr:uid="{FEF4961C-084C-464D-B6F6-756087198AD7}"/>
    <cellStyle name="Normal 24 2 11 2 2" xfId="33521" xr:uid="{2E4185CA-78B1-41E3-A1E4-5322582AE128}"/>
    <cellStyle name="Normal 24 2 11 2 3" xfId="50280" xr:uid="{46E48AF5-B33B-4256-AC91-8C0649F34B05}"/>
    <cellStyle name="Normal 24 2 11 3" xfId="25141" xr:uid="{72463876-D30E-4DAE-84DA-3799328BA5BB}"/>
    <cellStyle name="Normal 24 2 11 4" xfId="41900" xr:uid="{EE129653-B29C-4618-8F28-C4C74CDCD82A}"/>
    <cellStyle name="Normal 24 2 12" xfId="2017" xr:uid="{55E0C15D-4F5C-4FCF-820D-8CB35EDECF90}"/>
    <cellStyle name="Normal 24 2 12 2" xfId="10404" xr:uid="{BD9990FF-638E-49D7-A1AD-6A8B17FAC299}"/>
    <cellStyle name="Normal 24 2 12 2 2" xfId="27164" xr:uid="{E0CCFCFD-33DF-449E-B5B1-2013C9A35DB7}"/>
    <cellStyle name="Normal 24 2 12 2 3" xfId="43923" xr:uid="{DA90EC8D-D11F-4F37-BFCB-89CFA6C10988}"/>
    <cellStyle name="Normal 24 2 12 3" xfId="18784" xr:uid="{2D2C8E38-8308-43EA-805B-E71D95D90B3A}"/>
    <cellStyle name="Normal 24 2 12 4" xfId="35543" xr:uid="{C7A04E48-EBB4-4300-9CA1-DCA764965604}"/>
    <cellStyle name="Normal 24 2 13" xfId="8601" xr:uid="{5173C0C9-8E90-4C47-9641-0490684500BB}"/>
    <cellStyle name="Normal 24 2 13 2" xfId="25361" xr:uid="{62ED9D03-C24E-4BB1-ABCE-B9CD5E93B64D}"/>
    <cellStyle name="Normal 24 2 13 3" xfId="42120" xr:uid="{085F1183-1501-4FD7-9650-BE396294859B}"/>
    <cellStyle name="Normal 24 2 14" xfId="16981" xr:uid="{7D8A98C4-F4BC-4D37-B4FD-50951413AB4E}"/>
    <cellStyle name="Normal 24 2 15" xfId="33740" xr:uid="{D4CDAD8E-A41F-41CE-8251-1DDD45F21690}"/>
    <cellStyle name="Normal 24 2 2" xfId="214" xr:uid="{C567DC3E-D1B0-4F1B-A4A2-97D219EC8AC7}"/>
    <cellStyle name="Normal 24 2 2 2" xfId="706" xr:uid="{EC804425-FFB3-4324-AF01-1CA8AF3A4099}"/>
    <cellStyle name="Normal 24 2 2 2 2" xfId="4101" xr:uid="{54FDAB14-8774-4E41-A9F5-CEC6E79ACF73}"/>
    <cellStyle name="Normal 24 2 2 2 2 2" xfId="12481" xr:uid="{15FAA403-D5D1-4E5C-BD05-306357C43293}"/>
    <cellStyle name="Normal 24 2 2 2 2 2 2" xfId="29241" xr:uid="{20B5482B-CCBF-4675-8769-2F6A472F7E48}"/>
    <cellStyle name="Normal 24 2 2 2 2 2 3" xfId="46000" xr:uid="{305BCC9D-5274-4435-A3FF-C5F0FC755B76}"/>
    <cellStyle name="Normal 24 2 2 2 2 3" xfId="20861" xr:uid="{85468D65-776A-4A2B-8035-EA38FCCE9B94}"/>
    <cellStyle name="Normal 24 2 2 2 2 4" xfId="37620" xr:uid="{F0B4B839-157A-4CAF-92EC-84B7F3A760EB}"/>
    <cellStyle name="Normal 24 2 2 2 3" xfId="5788" xr:uid="{184B7E65-1AF2-42A4-A22C-BFF19D5151A3}"/>
    <cellStyle name="Normal 24 2 2 2 3 2" xfId="14168" xr:uid="{6D58DFAF-451B-4407-85F4-095CAF5C534F}"/>
    <cellStyle name="Normal 24 2 2 2 3 2 2" xfId="30928" xr:uid="{44F33E54-323A-4D49-95C7-646A3C9B68CF}"/>
    <cellStyle name="Normal 24 2 2 2 3 2 3" xfId="47687" xr:uid="{65067CA0-A1C0-47D0-A9A7-5D6DBC0BF9F3}"/>
    <cellStyle name="Normal 24 2 2 2 3 3" xfId="22548" xr:uid="{999E6993-3CBF-433F-BC67-8AB866952963}"/>
    <cellStyle name="Normal 24 2 2 2 3 4" xfId="39307" xr:uid="{71634408-130D-40B0-9A49-FD48C524E83D}"/>
    <cellStyle name="Normal 24 2 2 2 4" xfId="2524" xr:uid="{9C26CDD7-117E-46EF-B8F2-380B89DD45FD}"/>
    <cellStyle name="Normal 24 2 2 2 4 2" xfId="10904" xr:uid="{B2AC7928-5076-4D45-84A0-86F1E111D2C8}"/>
    <cellStyle name="Normal 24 2 2 2 4 2 2" xfId="27664" xr:uid="{9AB5F563-AFD3-4725-9DBA-7380E3E8DDEA}"/>
    <cellStyle name="Normal 24 2 2 2 4 2 3" xfId="44423" xr:uid="{59339D51-AB4C-48AE-868B-1809A228DF45}"/>
    <cellStyle name="Normal 24 2 2 2 4 3" xfId="19284" xr:uid="{C8AEF92D-1D37-47DB-8A63-795771BC5BD4}"/>
    <cellStyle name="Normal 24 2 2 2 4 4" xfId="36043" xr:uid="{EF530F49-884E-451B-A307-71941D9E8A02}"/>
    <cellStyle name="Normal 24 2 2 2 5" xfId="9101" xr:uid="{F7F11D43-172C-4506-BE4B-60618583FE65}"/>
    <cellStyle name="Normal 24 2 2 2 5 2" xfId="25861" xr:uid="{8FD4826B-4843-4C9E-AF7A-EE9D3B69E6B2}"/>
    <cellStyle name="Normal 24 2 2 2 5 3" xfId="42620" xr:uid="{6700D386-2A26-410A-BE36-07BBDAC3CD85}"/>
    <cellStyle name="Normal 24 2 2 2 6" xfId="17481" xr:uid="{95F9DFEF-117F-47BA-9ECB-3FFCFEBD7799}"/>
    <cellStyle name="Normal 24 2 2 2 7" xfId="34240" xr:uid="{2485B22A-8774-42E6-B9BD-76703C887324}"/>
    <cellStyle name="Normal 24 2 2 3" xfId="1140" xr:uid="{FBBFA1E6-38ED-46D8-8A00-24F2FD3D179C}"/>
    <cellStyle name="Normal 24 2 2 3 2" xfId="4529" xr:uid="{9D3FF018-362A-4ED6-BFC4-A3B2AC8DB596}"/>
    <cellStyle name="Normal 24 2 2 3 2 2" xfId="12909" xr:uid="{AE84B974-3193-4A06-A82A-C96A177D20E1}"/>
    <cellStyle name="Normal 24 2 2 3 2 2 2" xfId="29669" xr:uid="{208D2E6C-A839-4C87-B3C8-F87DB4402100}"/>
    <cellStyle name="Normal 24 2 2 3 2 2 3" xfId="46428" xr:uid="{813865B7-0BC4-4792-9FAD-DD264BAA7EAB}"/>
    <cellStyle name="Normal 24 2 2 3 2 3" xfId="21289" xr:uid="{29A61530-B8B6-4384-90FE-021B1860CFF5}"/>
    <cellStyle name="Normal 24 2 2 3 2 4" xfId="38048" xr:uid="{4DD39C60-0A55-4A4F-9AEB-ED7831EEB340}"/>
    <cellStyle name="Normal 24 2 2 3 3" xfId="6216" xr:uid="{20D812CF-37BD-4F42-9074-E792F1F49232}"/>
    <cellStyle name="Normal 24 2 2 3 3 2" xfId="14596" xr:uid="{B43A0693-FC56-4C60-AB96-0E427502925E}"/>
    <cellStyle name="Normal 24 2 2 3 3 2 2" xfId="31356" xr:uid="{F4265F75-CCD6-4EE4-856F-4AF6F00ED779}"/>
    <cellStyle name="Normal 24 2 2 3 3 2 3" xfId="48115" xr:uid="{9E1B7EFB-7683-48FD-9EAE-D32D3DDB134A}"/>
    <cellStyle name="Normal 24 2 2 3 3 3" xfId="22976" xr:uid="{86823F27-BF02-4916-B519-EFE9C6848745}"/>
    <cellStyle name="Normal 24 2 2 3 3 4" xfId="39735" xr:uid="{47D241A3-C127-4F86-835A-55EFACD2C979}"/>
    <cellStyle name="Normal 24 2 2 3 4" xfId="2952" xr:uid="{6AA96F3B-00D9-46B0-B9EB-AD93F83F3E5E}"/>
    <cellStyle name="Normal 24 2 2 3 4 2" xfId="11332" xr:uid="{7A1FBBCA-C0BA-45EC-84BF-2FC7E5D747C2}"/>
    <cellStyle name="Normal 24 2 2 3 4 2 2" xfId="28092" xr:uid="{7BD3766B-2158-4182-9FDC-996F353346DE}"/>
    <cellStyle name="Normal 24 2 2 3 4 2 3" xfId="44851" xr:uid="{786CB6C1-2EB6-4E3E-AFF3-AD8A461B8575}"/>
    <cellStyle name="Normal 24 2 2 3 4 3" xfId="19712" xr:uid="{803F7585-D002-4CBD-89C7-72F51735476A}"/>
    <cellStyle name="Normal 24 2 2 3 4 4" xfId="36471" xr:uid="{94B46B71-898B-4D83-9B3D-CB9B9FA3D71D}"/>
    <cellStyle name="Normal 24 2 2 3 5" xfId="9529" xr:uid="{594D2A1F-DAB1-4BF4-8970-A18CFCFE1A52}"/>
    <cellStyle name="Normal 24 2 2 3 5 2" xfId="26289" xr:uid="{06A36161-DC6B-44A1-8FD7-5066D50AA541}"/>
    <cellStyle name="Normal 24 2 2 3 5 3" xfId="43048" xr:uid="{037866DB-5D32-4B9F-8A96-B6B2C83632E9}"/>
    <cellStyle name="Normal 24 2 2 3 6" xfId="17909" xr:uid="{D6390A2D-C5BF-41E1-8EC1-57A0FE503FB1}"/>
    <cellStyle name="Normal 24 2 2 3 7" xfId="34668" xr:uid="{2E79CDEA-97F4-4850-B9DB-CE26A3648CA4}"/>
    <cellStyle name="Normal 24 2 2 4" xfId="3968" xr:uid="{AFB3CD47-99EC-4A9B-8081-C7F913584B8D}"/>
    <cellStyle name="Normal 24 2 2 4 2" xfId="12348" xr:uid="{BBDF89B8-E810-4F66-B211-3061265A8053}"/>
    <cellStyle name="Normal 24 2 2 4 2 2" xfId="29108" xr:uid="{371C7F79-CF34-4072-B442-7ADC743D5079}"/>
    <cellStyle name="Normal 24 2 2 4 2 3" xfId="45867" xr:uid="{F7B76449-0271-4843-BF22-169AE88F4E6B}"/>
    <cellStyle name="Normal 24 2 2 4 3" xfId="20728" xr:uid="{2B7CB851-079A-4957-AD21-E6294B1BB8C1}"/>
    <cellStyle name="Normal 24 2 2 4 4" xfId="37487" xr:uid="{1A3AEE87-FC9E-4945-9EFA-AE15A6A43B17}"/>
    <cellStyle name="Normal 24 2 2 5" xfId="5362" xr:uid="{447422D7-A9CB-4B86-BD40-A4C1A4EF6DE3}"/>
    <cellStyle name="Normal 24 2 2 5 2" xfId="13742" xr:uid="{A3023896-DFDB-4813-B01A-30D91989DB40}"/>
    <cellStyle name="Normal 24 2 2 5 2 2" xfId="30502" xr:uid="{737E48E8-4DD6-470B-915F-61C37B24CDEE}"/>
    <cellStyle name="Normal 24 2 2 5 2 3" xfId="47261" xr:uid="{3F62E811-AB7A-449D-AED6-FF2848E06D5E}"/>
    <cellStyle name="Normal 24 2 2 5 3" xfId="22122" xr:uid="{38FE01FB-9C1C-4846-8271-F5CA783E4D28}"/>
    <cellStyle name="Normal 24 2 2 5 4" xfId="38881" xr:uid="{8C9985D2-2432-498B-9C04-D71ECDC30A28}"/>
    <cellStyle name="Normal 24 2 2 6" xfId="2094" xr:uid="{1F42DCB3-A3D9-4EFF-9D1F-ACD9BB4D5BED}"/>
    <cellStyle name="Normal 24 2 2 6 2" xfId="10478" xr:uid="{E98F467E-C5DF-4423-8CD1-61479D8A3AD5}"/>
    <cellStyle name="Normal 24 2 2 6 2 2" xfId="27238" xr:uid="{E8225771-A648-4A0B-98C8-BCC9E59DCB2E}"/>
    <cellStyle name="Normal 24 2 2 6 2 3" xfId="43997" xr:uid="{E6433A4F-6A98-4EE7-B1D7-318CB3B68A18}"/>
    <cellStyle name="Normal 24 2 2 6 3" xfId="18858" xr:uid="{20E7D9B3-44EF-4DDF-8FC5-275F0B2F8DF2}"/>
    <cellStyle name="Normal 24 2 2 6 4" xfId="35617" xr:uid="{4420CD4A-984B-4BA1-AC05-6B5CA5209C93}"/>
    <cellStyle name="Normal 24 2 2 7" xfId="8675" xr:uid="{3DFBEA4D-29EE-40E5-A1EF-B62E7D8D21A0}"/>
    <cellStyle name="Normal 24 2 2 7 2" xfId="25435" xr:uid="{EDBB1E8B-22E3-4186-AEE9-D75A6AC072FD}"/>
    <cellStyle name="Normal 24 2 2 7 3" xfId="42194" xr:uid="{E5C70B6A-A3CD-451F-BC3D-064B79639481}"/>
    <cellStyle name="Normal 24 2 2 8" xfId="17055" xr:uid="{D4305346-ECED-4059-B2B4-0F70B7867C4C}"/>
    <cellStyle name="Normal 24 2 2 9" xfId="33814" xr:uid="{0F64C9AB-C1D8-41B9-89D0-B63213B0B940}"/>
    <cellStyle name="Normal 24 2 3" xfId="632" xr:uid="{0446E462-ED8B-456B-B573-4290F7446355}"/>
    <cellStyle name="Normal 24 2 3 2" xfId="4027" xr:uid="{D3D72331-D120-46A2-B214-64C112279CD3}"/>
    <cellStyle name="Normal 24 2 3 2 2" xfId="12407" xr:uid="{7C236456-8BD6-4E90-B067-64A575F900D6}"/>
    <cellStyle name="Normal 24 2 3 2 2 2" xfId="29167" xr:uid="{F757659A-C488-4AE0-8D60-425E312FDEF6}"/>
    <cellStyle name="Normal 24 2 3 2 2 3" xfId="45926" xr:uid="{9C511B64-27A5-4625-9A8B-98B326E8FCF3}"/>
    <cellStyle name="Normal 24 2 3 2 3" xfId="20787" xr:uid="{DEBA4F4D-139D-4282-B152-894DE00B1EC1}"/>
    <cellStyle name="Normal 24 2 3 2 4" xfId="37546" xr:uid="{267EF8CC-CF72-4B0C-9F20-3C77F1DA1844}"/>
    <cellStyle name="Normal 24 2 3 3" xfId="5714" xr:uid="{8A02F304-8B74-480D-AD9C-FF75865F955D}"/>
    <cellStyle name="Normal 24 2 3 3 2" xfId="14094" xr:uid="{4BA833C9-334B-4BB8-B3FF-A183227FC6C2}"/>
    <cellStyle name="Normal 24 2 3 3 2 2" xfId="30854" xr:uid="{3032E849-3C44-49B2-A59A-49CE4ED0B601}"/>
    <cellStyle name="Normal 24 2 3 3 2 3" xfId="47613" xr:uid="{21A810D1-FCE2-4E57-B396-7CECF8A0D9CF}"/>
    <cellStyle name="Normal 24 2 3 3 3" xfId="22474" xr:uid="{DA1E602D-7794-46D8-84ED-8BF4ED532DCD}"/>
    <cellStyle name="Normal 24 2 3 3 4" xfId="39233" xr:uid="{2DF8047E-D86E-4DAD-A76B-D90F0932B251}"/>
    <cellStyle name="Normal 24 2 3 4" xfId="2450" xr:uid="{15ECFF56-D28A-437A-A0B9-54A0F61193CD}"/>
    <cellStyle name="Normal 24 2 3 4 2" xfId="10830" xr:uid="{8AD8922B-1572-43C1-AD4C-BBB8E3965909}"/>
    <cellStyle name="Normal 24 2 3 4 2 2" xfId="27590" xr:uid="{742BFDF4-D071-4D4E-AEAC-F62F67B58A99}"/>
    <cellStyle name="Normal 24 2 3 4 2 3" xfId="44349" xr:uid="{E1002E1B-86DE-40C2-AE67-1A46E5A011FF}"/>
    <cellStyle name="Normal 24 2 3 4 3" xfId="19210" xr:uid="{2B4A6490-5ACC-42B9-841C-AA5D47531975}"/>
    <cellStyle name="Normal 24 2 3 4 4" xfId="35969" xr:uid="{F73BB72F-7DA6-4C9D-A31F-9B4F8C595E0F}"/>
    <cellStyle name="Normal 24 2 3 5" xfId="9027" xr:uid="{F790BE66-FEAF-466D-AE70-5454CB4AC415}"/>
    <cellStyle name="Normal 24 2 3 5 2" xfId="25787" xr:uid="{A23AA41B-5D9F-48D3-910C-5BC97B224F82}"/>
    <cellStyle name="Normal 24 2 3 5 3" xfId="42546" xr:uid="{072306AC-4491-4EBB-A1DC-F46E1B565055}"/>
    <cellStyle name="Normal 24 2 3 6" xfId="17407" xr:uid="{D9623B3D-2D48-4026-B407-A6E305ED61D4}"/>
    <cellStyle name="Normal 24 2 3 7" xfId="34166" xr:uid="{0FCADF0B-E24D-4EEE-9214-588250B12F87}"/>
    <cellStyle name="Normal 24 2 4" xfId="1066" xr:uid="{F66FAC4B-BD68-4C01-8309-6D1395739395}"/>
    <cellStyle name="Normal 24 2 4 2" xfId="4455" xr:uid="{2BB09954-0748-4B99-9CD3-F803DEE15CB2}"/>
    <cellStyle name="Normal 24 2 4 2 2" xfId="12835" xr:uid="{24860528-4147-4B76-8EF7-C8ACA50195D3}"/>
    <cellStyle name="Normal 24 2 4 2 2 2" xfId="29595" xr:uid="{4F686C66-DABD-44F2-9769-E3F6FE214C9C}"/>
    <cellStyle name="Normal 24 2 4 2 2 3" xfId="46354" xr:uid="{6F18E505-B8DD-42DE-B940-FE50A72405E7}"/>
    <cellStyle name="Normal 24 2 4 2 3" xfId="21215" xr:uid="{B39EEA40-8CC0-4687-B03D-061112DFDC67}"/>
    <cellStyle name="Normal 24 2 4 2 4" xfId="37974" xr:uid="{F4D21278-EC8A-400D-92B4-0C32935C3D46}"/>
    <cellStyle name="Normal 24 2 4 3" xfId="6142" xr:uid="{275300D0-9482-4B85-AA9B-D893B6E09D37}"/>
    <cellStyle name="Normal 24 2 4 3 2" xfId="14522" xr:uid="{000FE843-FB72-4F79-B190-5BC5EECC1EAF}"/>
    <cellStyle name="Normal 24 2 4 3 2 2" xfId="31282" xr:uid="{CCA45B93-9BFE-4129-8237-8B5013599CB4}"/>
    <cellStyle name="Normal 24 2 4 3 2 3" xfId="48041" xr:uid="{25903257-5FCF-485F-B8C4-A81DD3D61864}"/>
    <cellStyle name="Normal 24 2 4 3 3" xfId="22902" xr:uid="{D1E76318-1BF4-4CB2-A445-3E580C78F1AF}"/>
    <cellStyle name="Normal 24 2 4 3 4" xfId="39661" xr:uid="{D04268EF-130C-4AC8-AF81-B5F005D02A3D}"/>
    <cellStyle name="Normal 24 2 4 4" xfId="2878" xr:uid="{49C51154-C14D-41E6-A309-479C113FD8D9}"/>
    <cellStyle name="Normal 24 2 4 4 2" xfId="11258" xr:uid="{4B49B46D-011A-4B06-8C37-63F010F3ADF6}"/>
    <cellStyle name="Normal 24 2 4 4 2 2" xfId="28018" xr:uid="{AD85F199-5D5B-4A25-9724-CB9E507DE285}"/>
    <cellStyle name="Normal 24 2 4 4 2 3" xfId="44777" xr:uid="{6E7BA8F6-1E45-4877-9970-4275D99C4CDC}"/>
    <cellStyle name="Normal 24 2 4 4 3" xfId="19638" xr:uid="{EBFDCD67-72E3-4386-89BA-F46339A22922}"/>
    <cellStyle name="Normal 24 2 4 4 4" xfId="36397" xr:uid="{FF7D83EA-1B5F-4268-AE54-0B37BA309C86}"/>
    <cellStyle name="Normal 24 2 4 5" xfId="9455" xr:uid="{AC81C532-7071-4856-BF3B-1F34E94CFA42}"/>
    <cellStyle name="Normal 24 2 4 5 2" xfId="26215" xr:uid="{C5029A29-7C3E-46C7-B10D-AA344B614F0E}"/>
    <cellStyle name="Normal 24 2 4 5 3" xfId="42974" xr:uid="{C06ECC49-1651-4D26-A8F8-8F1DE36767A2}"/>
    <cellStyle name="Normal 24 2 4 6" xfId="17835" xr:uid="{74A8972A-67C3-4BF7-A3CF-4C80B876CF12}"/>
    <cellStyle name="Normal 24 2 4 7" xfId="34594" xr:uid="{981A1BE1-5F9E-49E6-A00E-C8FB84D6662F}"/>
    <cellStyle name="Normal 24 2 5" xfId="1681" xr:uid="{2BDE70ED-DB67-4C7F-9B15-704D372D0341}"/>
    <cellStyle name="Normal 24 2 5 2" xfId="5070" xr:uid="{29930D87-B731-46CD-9F90-A87487B3920E}"/>
    <cellStyle name="Normal 24 2 5 2 2" xfId="13450" xr:uid="{73F019F3-4158-49A5-AEA5-34E43FF61325}"/>
    <cellStyle name="Normal 24 2 5 2 2 2" xfId="30210" xr:uid="{973AEB3D-661C-4D3F-B65F-F8BE4011A7FF}"/>
    <cellStyle name="Normal 24 2 5 2 2 3" xfId="46969" xr:uid="{59AD5EBD-49BF-4221-815E-9CE433F3AFEF}"/>
    <cellStyle name="Normal 24 2 5 2 3" xfId="21830" xr:uid="{4C736CA0-CC6D-45FE-908D-C70852737C3A}"/>
    <cellStyle name="Normal 24 2 5 2 4" xfId="38589" xr:uid="{5FD0EBFF-C581-4B1E-9D5D-58C2301A1587}"/>
    <cellStyle name="Normal 24 2 5 3" xfId="6757" xr:uid="{DFB99706-C9E7-45BC-ABF1-907BC452E6FB}"/>
    <cellStyle name="Normal 24 2 5 3 2" xfId="15137" xr:uid="{8B09EB58-B8BB-4F65-9043-8910805DBAFB}"/>
    <cellStyle name="Normal 24 2 5 3 2 2" xfId="31897" xr:uid="{A5CB4A59-84B2-476C-ABE2-FB7B2578E4BE}"/>
    <cellStyle name="Normal 24 2 5 3 2 3" xfId="48656" xr:uid="{29A26EE8-43CB-462B-9014-CA29C5E0A26D}"/>
    <cellStyle name="Normal 24 2 5 3 3" xfId="23517" xr:uid="{4F691A81-1E2B-4B37-8B6D-7AD0B4521C46}"/>
    <cellStyle name="Normal 24 2 5 3 4" xfId="40276" xr:uid="{13FEFE8A-9585-4C55-842D-D53381726A6E}"/>
    <cellStyle name="Normal 24 2 5 4" xfId="3380" xr:uid="{61131193-B07E-471B-80D2-7DB6098DEC06}"/>
    <cellStyle name="Normal 24 2 5 4 2" xfId="11760" xr:uid="{1383FA9A-569E-4B5E-B456-7B9A5EA2880A}"/>
    <cellStyle name="Normal 24 2 5 4 2 2" xfId="28520" xr:uid="{377CFEE2-D879-41DC-937D-688667762554}"/>
    <cellStyle name="Normal 24 2 5 4 2 3" xfId="45279" xr:uid="{D37CA85F-5F07-437B-A457-D4F3FADEC686}"/>
    <cellStyle name="Normal 24 2 5 4 3" xfId="20140" xr:uid="{3C5B9C98-3E95-4B80-BB63-B95D88D34FF8}"/>
    <cellStyle name="Normal 24 2 5 4 4" xfId="36899" xr:uid="{DC712B11-74C9-44B7-9902-10452937AFD1}"/>
    <cellStyle name="Normal 24 2 5 5" xfId="10070" xr:uid="{ACC1E843-4EDD-4E1C-A7EB-88F4187CF60F}"/>
    <cellStyle name="Normal 24 2 5 5 2" xfId="26830" xr:uid="{EA8B9673-B178-4226-A8E4-9154501B9412}"/>
    <cellStyle name="Normal 24 2 5 5 3" xfId="43589" xr:uid="{040FDBB1-AFE5-4F60-B560-F8722081137E}"/>
    <cellStyle name="Normal 24 2 5 6" xfId="18450" xr:uid="{8D61C973-19DE-45F5-8303-6E7B5C173CFA}"/>
    <cellStyle name="Normal 24 2 5 7" xfId="35209" xr:uid="{72FDDDE7-C0FD-4A46-8CBE-2B50F6BD2E6D}"/>
    <cellStyle name="Normal 24 2 6" xfId="3800" xr:uid="{2670EA14-3ABD-4CAB-AE22-3B518EDBF242}"/>
    <cellStyle name="Normal 24 2 6 2" xfId="12180" xr:uid="{A2F2D502-4447-4098-B399-10E99880BEBF}"/>
    <cellStyle name="Normal 24 2 6 2 2" xfId="28940" xr:uid="{986D7253-A41A-4945-8FE9-E06CEB549BF5}"/>
    <cellStyle name="Normal 24 2 6 2 3" xfId="45699" xr:uid="{D6D0F325-8EB5-4014-83C1-CFDB00F5D47A}"/>
    <cellStyle name="Normal 24 2 6 3" xfId="20560" xr:uid="{7CF6B645-3E9C-4580-8083-16CB296B496A}"/>
    <cellStyle name="Normal 24 2 6 4" xfId="37319" xr:uid="{672C7583-F988-41F2-828B-999C7B47E46D}"/>
    <cellStyle name="Normal 24 2 7" xfId="5288" xr:uid="{F2923CDD-E09F-4365-A42D-BFCE20B45855}"/>
    <cellStyle name="Normal 24 2 7 2" xfId="13668" xr:uid="{7D333F07-E7A3-427F-A1F2-A1838F2AAB0E}"/>
    <cellStyle name="Normal 24 2 7 2 2" xfId="30428" xr:uid="{55B76B73-118E-4826-BB1F-3810E8D99F43}"/>
    <cellStyle name="Normal 24 2 7 2 3" xfId="47187" xr:uid="{622BBA87-FB93-4DF6-A5DA-6BC94EB3DDFD}"/>
    <cellStyle name="Normal 24 2 7 3" xfId="22048" xr:uid="{E71C3882-135F-43C8-A463-5FEEE374BD9C}"/>
    <cellStyle name="Normal 24 2 7 4" xfId="38807" xr:uid="{D794BD44-73B7-4756-858E-CCE377276015}"/>
    <cellStyle name="Normal 24 2 8" xfId="7163" xr:uid="{71EDD9C8-AEAA-40A8-93F5-7F56955A05D6}"/>
    <cellStyle name="Normal 24 2 8 2" xfId="15543" xr:uid="{D274BB2A-6751-4BAC-805D-9B3820A47314}"/>
    <cellStyle name="Normal 24 2 8 2 2" xfId="32303" xr:uid="{4F074A86-82C6-4D66-824C-41A1370041AE}"/>
    <cellStyle name="Normal 24 2 8 2 3" xfId="49062" xr:uid="{D32708D6-5FF8-456A-9666-C1201F26D4E0}"/>
    <cellStyle name="Normal 24 2 8 3" xfId="23923" xr:uid="{E7426C39-3E56-4253-9B84-CAA52542666B}"/>
    <cellStyle name="Normal 24 2 8 4" xfId="40682" xr:uid="{536DBC3F-9324-4ACC-A3D7-33DAFC1C1A52}"/>
    <cellStyle name="Normal 24 2 9" xfId="7569" xr:uid="{1D5B143D-4F22-4C4E-80DA-578F11144610}"/>
    <cellStyle name="Normal 24 2 9 2" xfId="15949" xr:uid="{BAD14314-D0E9-431E-B4FF-398E510EA5FE}"/>
    <cellStyle name="Normal 24 2 9 2 2" xfId="32709" xr:uid="{E374F2B0-8BFE-4FFB-BF01-2B084DA5586A}"/>
    <cellStyle name="Normal 24 2 9 2 3" xfId="49468" xr:uid="{3E099233-BC26-4470-B3E6-C81740B7F1A0}"/>
    <cellStyle name="Normal 24 2 9 3" xfId="24329" xr:uid="{D4EDE6F8-2CE1-4DA6-89F5-86EB651A2F7B}"/>
    <cellStyle name="Normal 24 2 9 4" xfId="41088" xr:uid="{41351FF3-CC86-4B85-B6FF-13BE7C2A00B3}"/>
    <cellStyle name="Normal 24 3" xfId="186" xr:uid="{B57E3730-A2C7-434B-962A-0BC35E3C7436}"/>
    <cellStyle name="Normal 24 3 10" xfId="8521" xr:uid="{2859294F-6976-4755-B9F3-12C5894FAAAF}"/>
    <cellStyle name="Normal 24 3 10 2" xfId="16901" xr:uid="{4D65A4B2-7EAE-4200-9AB3-DDD1F385BC4F}"/>
    <cellStyle name="Normal 24 3 10 2 2" xfId="33661" xr:uid="{9A9F3F5A-D686-4D5C-9906-40E5063B00AD}"/>
    <cellStyle name="Normal 24 3 10 2 3" xfId="50420" xr:uid="{882F8583-FA1D-4D45-ABAA-1689C428F6AC}"/>
    <cellStyle name="Normal 24 3 10 3" xfId="25281" xr:uid="{89D9D5F8-D05F-4291-824F-6A05D811C028}"/>
    <cellStyle name="Normal 24 3 10 4" xfId="42040" xr:uid="{5E2B52E3-E32A-4A1C-8451-3EA5108D0A23}"/>
    <cellStyle name="Normal 24 3 11" xfId="2066" xr:uid="{B7F0CDCD-771D-4B7C-81DE-AAAB25ED64C1}"/>
    <cellStyle name="Normal 24 3 11 2" xfId="10450" xr:uid="{5CD03AE8-73AA-48F9-9BAC-E595B702E162}"/>
    <cellStyle name="Normal 24 3 11 2 2" xfId="27210" xr:uid="{7B81B77A-230E-4CDB-BAFC-9DEEC4B9EEC8}"/>
    <cellStyle name="Normal 24 3 11 2 3" xfId="43969" xr:uid="{EBB1327E-6264-42E2-A425-C5CD1E6E58A8}"/>
    <cellStyle name="Normal 24 3 11 3" xfId="18830" xr:uid="{86C94ABC-5773-4EFA-8B30-913435F1CAF9}"/>
    <cellStyle name="Normal 24 3 11 4" xfId="35589" xr:uid="{EA58BE77-FC4A-4802-BA6B-2528EFEB5AE4}"/>
    <cellStyle name="Normal 24 3 12" xfId="8647" xr:uid="{EA80C647-B264-4012-BA78-FBE9CDE275BF}"/>
    <cellStyle name="Normal 24 3 12 2" xfId="25407" xr:uid="{2C8ED63A-722F-45B0-938F-B7A1B3409DD2}"/>
    <cellStyle name="Normal 24 3 12 3" xfId="42166" xr:uid="{49357837-4B15-48E8-80F7-60015275248D}"/>
    <cellStyle name="Normal 24 3 13" xfId="17027" xr:uid="{4BEF2A58-FC5A-4A54-91A8-0B321F0F9739}"/>
    <cellStyle name="Normal 24 3 14" xfId="33786" xr:uid="{E89846D9-6C4E-48C3-A451-B8252B35DFB7}"/>
    <cellStyle name="Normal 24 3 2" xfId="678" xr:uid="{88C213C4-E8BB-48EF-8B2B-0DCD277E3F3A}"/>
    <cellStyle name="Normal 24 3 2 2" xfId="4073" xr:uid="{9A02D64E-41C2-4DF4-A7E1-0D5766B5F513}"/>
    <cellStyle name="Normal 24 3 2 2 2" xfId="12453" xr:uid="{24E472C6-EC6B-464D-9FBB-5C10C37F96E3}"/>
    <cellStyle name="Normal 24 3 2 2 2 2" xfId="29213" xr:uid="{CEAA43A7-ABD3-4896-B099-C83E435EDB74}"/>
    <cellStyle name="Normal 24 3 2 2 2 3" xfId="45972" xr:uid="{643F4B3A-F622-4A6E-83C6-C2CF0710FF44}"/>
    <cellStyle name="Normal 24 3 2 2 3" xfId="20833" xr:uid="{EE287CDE-2C06-4942-AC1B-069550437886}"/>
    <cellStyle name="Normal 24 3 2 2 4" xfId="37592" xr:uid="{149F7656-5D12-417A-9D77-C2289E8B8A65}"/>
    <cellStyle name="Normal 24 3 2 3" xfId="5760" xr:uid="{E29CA0E2-633C-4726-BD96-BEB36C27B165}"/>
    <cellStyle name="Normal 24 3 2 3 2" xfId="14140" xr:uid="{7389426E-EFB0-486A-8B26-71731C853ABF}"/>
    <cellStyle name="Normal 24 3 2 3 2 2" xfId="30900" xr:uid="{8AB58BEE-E1FA-4A1A-A23F-0705E670A686}"/>
    <cellStyle name="Normal 24 3 2 3 2 3" xfId="47659" xr:uid="{9B181451-F35A-4271-B2D3-F88398F3BD8C}"/>
    <cellStyle name="Normal 24 3 2 3 3" xfId="22520" xr:uid="{EE246C64-47FE-4A8F-AEEF-AC234D2BCC2D}"/>
    <cellStyle name="Normal 24 3 2 3 4" xfId="39279" xr:uid="{F2DEFE47-6FD2-4834-9685-4CF4D363ACBC}"/>
    <cellStyle name="Normal 24 3 2 4" xfId="2496" xr:uid="{0CE8DCFE-16BC-49EA-B582-7FB18CB186B2}"/>
    <cellStyle name="Normal 24 3 2 4 2" xfId="10876" xr:uid="{8C78E3A8-FC13-4A04-BA38-4C8DF3AD70D8}"/>
    <cellStyle name="Normal 24 3 2 4 2 2" xfId="27636" xr:uid="{17060A90-C301-439A-A6CF-9ACF1A4BD9F9}"/>
    <cellStyle name="Normal 24 3 2 4 2 3" xfId="44395" xr:uid="{955560AE-B304-4B69-9499-F0F06679CDB2}"/>
    <cellStyle name="Normal 24 3 2 4 3" xfId="19256" xr:uid="{AA73436E-0725-489E-9075-A00D06238489}"/>
    <cellStyle name="Normal 24 3 2 4 4" xfId="36015" xr:uid="{923C6D4F-F116-47A2-A5FC-79076CD5BC24}"/>
    <cellStyle name="Normal 24 3 2 5" xfId="9073" xr:uid="{67FC341B-C2E9-4F8E-9B00-1D8E0C94ED15}"/>
    <cellStyle name="Normal 24 3 2 5 2" xfId="25833" xr:uid="{A0B6D68D-402F-4259-BE0B-8C0C70FE6861}"/>
    <cellStyle name="Normal 24 3 2 5 3" xfId="42592" xr:uid="{910EC46E-75C1-47A9-B7F9-2A202917BFE5}"/>
    <cellStyle name="Normal 24 3 2 6" xfId="17453" xr:uid="{CEC0A2F8-C37E-451E-B305-465C3AA93E3B}"/>
    <cellStyle name="Normal 24 3 2 7" xfId="34212" xr:uid="{62C49946-1D0C-4F0A-8CA5-8CDD5F78E74F}"/>
    <cellStyle name="Normal 24 3 3" xfId="1112" xr:uid="{D04D6372-9B39-490C-B6D4-5A29C9F8F9B2}"/>
    <cellStyle name="Normal 24 3 3 2" xfId="4501" xr:uid="{4AB86D3E-0975-4BFF-BBD1-D7E3528A659A}"/>
    <cellStyle name="Normal 24 3 3 2 2" xfId="12881" xr:uid="{43090FFD-0A9A-4106-A9A7-AE2DA9E37E06}"/>
    <cellStyle name="Normal 24 3 3 2 2 2" xfId="29641" xr:uid="{23C6B045-DC23-4852-8D1A-A459B2F3C61E}"/>
    <cellStyle name="Normal 24 3 3 2 2 3" xfId="46400" xr:uid="{D4F23767-D7C9-4F76-83DE-E278844EEC5D}"/>
    <cellStyle name="Normal 24 3 3 2 3" xfId="21261" xr:uid="{CC7D95D8-4F6C-4F0D-AE63-467D72240D94}"/>
    <cellStyle name="Normal 24 3 3 2 4" xfId="38020" xr:uid="{27E83EA2-6A5F-4D05-802E-CE82E589236B}"/>
    <cellStyle name="Normal 24 3 3 3" xfId="6188" xr:uid="{7C70DACB-873E-4921-9953-CE6F358D8A1B}"/>
    <cellStyle name="Normal 24 3 3 3 2" xfId="14568" xr:uid="{CD87B26B-11A8-40A2-A66F-233757C362E8}"/>
    <cellStyle name="Normal 24 3 3 3 2 2" xfId="31328" xr:uid="{AC8070B7-9B35-4467-9085-CD5EA3681565}"/>
    <cellStyle name="Normal 24 3 3 3 2 3" xfId="48087" xr:uid="{536173C7-FA66-4E41-BC1D-4B4521074575}"/>
    <cellStyle name="Normal 24 3 3 3 3" xfId="22948" xr:uid="{C82EB573-4B30-4882-A8B0-1367A1A04989}"/>
    <cellStyle name="Normal 24 3 3 3 4" xfId="39707" xr:uid="{B9654BEE-2C74-4F40-B395-F6D4887FE261}"/>
    <cellStyle name="Normal 24 3 3 4" xfId="2924" xr:uid="{874CD68D-8FA4-414C-B3FA-C218BEC584CC}"/>
    <cellStyle name="Normal 24 3 3 4 2" xfId="11304" xr:uid="{A8207054-1357-4E8B-8DC7-58FD05864550}"/>
    <cellStyle name="Normal 24 3 3 4 2 2" xfId="28064" xr:uid="{151B2182-4AC5-4BAD-B93E-1CE3F5F1151F}"/>
    <cellStyle name="Normal 24 3 3 4 2 3" xfId="44823" xr:uid="{A44C5090-CD7B-4D7C-AA1D-B6292DA15C02}"/>
    <cellStyle name="Normal 24 3 3 4 3" xfId="19684" xr:uid="{E856E94B-1B04-4717-9241-872454D12121}"/>
    <cellStyle name="Normal 24 3 3 4 4" xfId="36443" xr:uid="{BD2696C2-7414-484A-8930-AC3C6277B517}"/>
    <cellStyle name="Normal 24 3 3 5" xfId="9501" xr:uid="{FB48E15C-653A-4B35-B4F3-1B7B36B321C8}"/>
    <cellStyle name="Normal 24 3 3 5 2" xfId="26261" xr:uid="{397FE979-F07A-4022-B728-3537FE37F662}"/>
    <cellStyle name="Normal 24 3 3 5 3" xfId="43020" xr:uid="{F4E64343-97D6-45F6-A4B7-ECDC38BD3D24}"/>
    <cellStyle name="Normal 24 3 3 6" xfId="17881" xr:uid="{A9A17F00-48CB-4FF6-B908-EFD9A860749F}"/>
    <cellStyle name="Normal 24 3 3 7" xfId="34640" xr:uid="{9E7DC587-2C5B-43D8-9F6D-46A65E6FB71B}"/>
    <cellStyle name="Normal 24 3 4" xfId="1821" xr:uid="{6776A369-CDF0-400A-8310-D080061968CB}"/>
    <cellStyle name="Normal 24 3 4 2" xfId="5210" xr:uid="{B6BD3402-327D-4C46-A939-3623E14103FF}"/>
    <cellStyle name="Normal 24 3 4 2 2" xfId="13590" xr:uid="{43043E55-A2F1-44E0-B1D4-E4BD31C29DC8}"/>
    <cellStyle name="Normal 24 3 4 2 2 2" xfId="30350" xr:uid="{18212AB4-2897-4443-9AC3-DD976B45EE20}"/>
    <cellStyle name="Normal 24 3 4 2 2 3" xfId="47109" xr:uid="{5C226D2E-1160-4EAD-8E5D-B50465CE3586}"/>
    <cellStyle name="Normal 24 3 4 2 3" xfId="21970" xr:uid="{0622EC72-607E-464A-93D8-34B4455C1683}"/>
    <cellStyle name="Normal 24 3 4 2 4" xfId="38729" xr:uid="{0F3BE03A-ECFC-4051-995A-E882550F2E1C}"/>
    <cellStyle name="Normal 24 3 4 3" xfId="6897" xr:uid="{9CE1AFD4-ECF0-4DAB-9DE0-0F0856E49C21}"/>
    <cellStyle name="Normal 24 3 4 3 2" xfId="15277" xr:uid="{989C4E59-504F-4723-A76E-1B1EC26CACD2}"/>
    <cellStyle name="Normal 24 3 4 3 2 2" xfId="32037" xr:uid="{E4CB84B3-AB17-41E1-86B2-D10D608B0519}"/>
    <cellStyle name="Normal 24 3 4 3 2 3" xfId="48796" xr:uid="{4B353979-3C61-4DB5-9DD8-F04E02CD0BC2}"/>
    <cellStyle name="Normal 24 3 4 3 3" xfId="23657" xr:uid="{AD6DE3FA-A9B2-4B07-9451-4B9FF4FCE66B}"/>
    <cellStyle name="Normal 24 3 4 3 4" xfId="40416" xr:uid="{65CBA2BD-09A8-40B5-8D71-52B88F6315EA}"/>
    <cellStyle name="Normal 24 3 4 4" xfId="3520" xr:uid="{B87101A5-5138-4038-B6C4-14D67004E121}"/>
    <cellStyle name="Normal 24 3 4 4 2" xfId="11900" xr:uid="{6DCB8D8C-350F-4107-B635-264985E361FB}"/>
    <cellStyle name="Normal 24 3 4 4 2 2" xfId="28660" xr:uid="{FCEA9FB1-B2CF-4360-8712-32A3FB675751}"/>
    <cellStyle name="Normal 24 3 4 4 2 3" xfId="45419" xr:uid="{9056B2B7-6EB3-49A5-BFD9-29DC7C19C7B0}"/>
    <cellStyle name="Normal 24 3 4 4 3" xfId="20280" xr:uid="{3008ACEB-FD95-4ED4-8E35-604166EC16FE}"/>
    <cellStyle name="Normal 24 3 4 4 4" xfId="37039" xr:uid="{27086DA9-BF3E-4ECB-9942-58706177D15E}"/>
    <cellStyle name="Normal 24 3 4 5" xfId="10210" xr:uid="{0E1E6784-AAAE-4DB5-B633-30EEA27571A0}"/>
    <cellStyle name="Normal 24 3 4 5 2" xfId="26970" xr:uid="{35D9416F-A585-403B-8CC4-DC04026050A9}"/>
    <cellStyle name="Normal 24 3 4 5 3" xfId="43729" xr:uid="{020530DE-15D0-4391-98D4-06A4A16160CF}"/>
    <cellStyle name="Normal 24 3 4 6" xfId="18590" xr:uid="{F6174A17-A3DC-482A-A3C0-58C21B520326}"/>
    <cellStyle name="Normal 24 3 4 7" xfId="35349" xr:uid="{D75650A7-4010-46DE-8B8F-C3D756CCCE38}"/>
    <cellStyle name="Normal 24 3 5" xfId="3940" xr:uid="{FCE61431-5B50-437E-89A7-F96821C67196}"/>
    <cellStyle name="Normal 24 3 5 2" xfId="12320" xr:uid="{7A62BFA2-EC57-4E3E-9A15-5AE12BC18889}"/>
    <cellStyle name="Normal 24 3 5 2 2" xfId="29080" xr:uid="{90C38D84-A1C5-45DD-84AE-8B6CA50EB58A}"/>
    <cellStyle name="Normal 24 3 5 2 3" xfId="45839" xr:uid="{609E1254-AEBB-4140-9A0D-3077DBA779CD}"/>
    <cellStyle name="Normal 24 3 5 3" xfId="20700" xr:uid="{87EFBA65-43DE-4501-8076-210C86DB72D9}"/>
    <cellStyle name="Normal 24 3 5 4" xfId="37459" xr:uid="{47A4D599-4F39-481A-9F12-8FE943FD1649}"/>
    <cellStyle name="Normal 24 3 6" xfId="5334" xr:uid="{D68CF46B-244F-494E-9C30-90553AD7A536}"/>
    <cellStyle name="Normal 24 3 6 2" xfId="13714" xr:uid="{5A0CFEA4-6C00-4066-880D-BDF4F12F6888}"/>
    <cellStyle name="Normal 24 3 6 2 2" xfId="30474" xr:uid="{52BA3D8F-25BD-4D26-97E7-F8B3295811AE}"/>
    <cellStyle name="Normal 24 3 6 2 3" xfId="47233" xr:uid="{9513AE99-73BD-45B4-A650-1A2DB28C75B9}"/>
    <cellStyle name="Normal 24 3 6 3" xfId="22094" xr:uid="{B444A483-69DC-43DB-BAE1-CD234361F214}"/>
    <cellStyle name="Normal 24 3 6 4" xfId="38853" xr:uid="{25FFDCE5-51A3-4FF1-9BBE-D563001554DE}"/>
    <cellStyle name="Normal 24 3 7" xfId="7303" xr:uid="{C5C33122-20B4-44D7-AFA3-C6C7751DD238}"/>
    <cellStyle name="Normal 24 3 7 2" xfId="15683" xr:uid="{61A84453-49F1-4208-8E1A-BC942B6E8807}"/>
    <cellStyle name="Normal 24 3 7 2 2" xfId="32443" xr:uid="{4620564B-7B1A-4C50-897C-95BACFF41E59}"/>
    <cellStyle name="Normal 24 3 7 2 3" xfId="49202" xr:uid="{910C65EC-8717-4706-A47F-947021C96DA9}"/>
    <cellStyle name="Normal 24 3 7 3" xfId="24063" xr:uid="{61F07BD0-A7BC-4ADB-951E-875F5E0B73A3}"/>
    <cellStyle name="Normal 24 3 7 4" xfId="40822" xr:uid="{89B0FFB3-8ABB-41E0-A6FE-961729B8D0DF}"/>
    <cellStyle name="Normal 24 3 8" xfId="7709" xr:uid="{99CDC715-5848-4499-9FB3-3940AB4F6435}"/>
    <cellStyle name="Normal 24 3 8 2" xfId="16089" xr:uid="{A3FA0626-5434-4C8A-8C5E-27541EDA4CC9}"/>
    <cellStyle name="Normal 24 3 8 2 2" xfId="32849" xr:uid="{EBE7932B-26D0-499C-8E06-65702A975BE1}"/>
    <cellStyle name="Normal 24 3 8 2 3" xfId="49608" xr:uid="{CA6AD4D5-01A6-4F75-9822-C470B03E094A}"/>
    <cellStyle name="Normal 24 3 8 3" xfId="24469" xr:uid="{E7099E49-5259-40A2-9907-B3595DB3A058}"/>
    <cellStyle name="Normal 24 3 8 4" xfId="41228" xr:uid="{23DD9DCD-6C1A-44B2-AC12-B997368775C5}"/>
    <cellStyle name="Normal 24 3 9" xfId="8115" xr:uid="{549AC1EE-CB89-42B9-89B8-39549F0B5C23}"/>
    <cellStyle name="Normal 24 3 9 2" xfId="16495" xr:uid="{B60E8BA3-BCF2-4BE0-BFCE-826133CAA912}"/>
    <cellStyle name="Normal 24 3 9 2 2" xfId="33255" xr:uid="{F36341F6-71D8-453D-A8BC-125EE9F35E5F}"/>
    <cellStyle name="Normal 24 3 9 2 3" xfId="50014" xr:uid="{64BBE769-9911-43D1-A1A3-BA015E59FC4E}"/>
    <cellStyle name="Normal 24 3 9 3" xfId="24875" xr:uid="{1CE8C82C-9B6F-4FD6-AB3D-97EF10A73136}"/>
    <cellStyle name="Normal 24 3 9 4" xfId="41634" xr:uid="{D9B3D768-73E8-49E2-B1F2-C5A14005EE1A}"/>
    <cellStyle name="Normal 24 4" xfId="604" xr:uid="{16643BAA-89B8-43B6-9634-5BF94F4D979C}"/>
    <cellStyle name="Normal 24 4 2" xfId="3999" xr:uid="{2993F8F7-9423-41F8-81A3-F7F764ECE66F}"/>
    <cellStyle name="Normal 24 4 2 2" xfId="12379" xr:uid="{4D8BE5DC-D1A2-430D-9800-9D9FAEC327A8}"/>
    <cellStyle name="Normal 24 4 2 2 2" xfId="29139" xr:uid="{90AE6E91-4195-4620-AF75-DF572CA6E04A}"/>
    <cellStyle name="Normal 24 4 2 2 3" xfId="45898" xr:uid="{AF667A7C-0FE5-48FA-91D9-B9FC3BA6B9A3}"/>
    <cellStyle name="Normal 24 4 2 3" xfId="20759" xr:uid="{8DEE4C6C-6F84-4EC4-8A39-89DA64DA4CE0}"/>
    <cellStyle name="Normal 24 4 2 4" xfId="37518" xr:uid="{DCD0B6C8-E19A-4233-9320-623B7DC8B304}"/>
    <cellStyle name="Normal 24 4 3" xfId="5686" xr:uid="{E88B2305-6EC1-45D3-9A17-35C0026F83A0}"/>
    <cellStyle name="Normal 24 4 3 2" xfId="14066" xr:uid="{7E73103C-2F9F-44A5-A17F-26688BE097C2}"/>
    <cellStyle name="Normal 24 4 3 2 2" xfId="30826" xr:uid="{D97955F8-6386-4EB8-9E1B-EA2E625E9223}"/>
    <cellStyle name="Normal 24 4 3 2 3" xfId="47585" xr:uid="{912A808C-FC9C-4279-847D-D4A035C5C00D}"/>
    <cellStyle name="Normal 24 4 3 3" xfId="22446" xr:uid="{CAE93E13-6210-4AA1-A97A-3BCD0D4288D2}"/>
    <cellStyle name="Normal 24 4 3 4" xfId="39205" xr:uid="{D3C6225B-7DA0-4525-979E-AA8EEA7A146F}"/>
    <cellStyle name="Normal 24 4 4" xfId="2422" xr:uid="{E5CB5A2F-F950-4C69-9F1B-01459B60F785}"/>
    <cellStyle name="Normal 24 4 4 2" xfId="10802" xr:uid="{2AF7FD53-01C7-4DB4-9134-73FFE55F06E6}"/>
    <cellStyle name="Normal 24 4 4 2 2" xfId="27562" xr:uid="{3E6120CA-B60C-4EE6-B3CD-086D8E6C7C51}"/>
    <cellStyle name="Normal 24 4 4 2 3" xfId="44321" xr:uid="{0902A2CF-1AD5-42C4-921F-719309D14127}"/>
    <cellStyle name="Normal 24 4 4 3" xfId="19182" xr:uid="{65EE583E-5CA9-4DE4-B023-A5DFB1880D2D}"/>
    <cellStyle name="Normal 24 4 4 4" xfId="35941" xr:uid="{5398B6B7-7005-4F86-B322-CAC307744690}"/>
    <cellStyle name="Normal 24 4 5" xfId="8999" xr:uid="{BE2A1E4C-6231-48D8-99C8-3263F357C170}"/>
    <cellStyle name="Normal 24 4 5 2" xfId="25759" xr:uid="{AA2B8D0C-EB90-4CE2-809A-961D2DB33FBA}"/>
    <cellStyle name="Normal 24 4 5 3" xfId="42518" xr:uid="{7B93000C-78D1-4B0B-84E7-26BF68227014}"/>
    <cellStyle name="Normal 24 4 6" xfId="17379" xr:uid="{E0CA8A3F-556A-4318-BD31-67AEA048B15E}"/>
    <cellStyle name="Normal 24 4 7" xfId="34138" xr:uid="{7ABE1D3B-8A94-42B3-AE01-AE4820850DF3}"/>
    <cellStyle name="Normal 24 5" xfId="1038" xr:uid="{460AACF3-D41A-40B7-8562-850B70AE1456}"/>
    <cellStyle name="Normal 24 5 2" xfId="4427" xr:uid="{F2D9FF03-86ED-4277-A800-21EE0988B723}"/>
    <cellStyle name="Normal 24 5 2 2" xfId="12807" xr:uid="{D9B47E46-3EFD-4AA3-8648-33E61723E1E4}"/>
    <cellStyle name="Normal 24 5 2 2 2" xfId="29567" xr:uid="{6D506C7A-7A08-4D32-9263-766DCDE23145}"/>
    <cellStyle name="Normal 24 5 2 2 3" xfId="46326" xr:uid="{EB8EAAF6-2E49-4383-9702-1C60367880D3}"/>
    <cellStyle name="Normal 24 5 2 3" xfId="21187" xr:uid="{8DC40ECE-93D6-4A9B-875B-CBE6A7BEAD1C}"/>
    <cellStyle name="Normal 24 5 2 4" xfId="37946" xr:uid="{59812750-9379-48E7-A54A-8196FD201A7C}"/>
    <cellStyle name="Normal 24 5 3" xfId="6114" xr:uid="{043DB9DE-3AC6-4491-B7AD-4E57F13774AF}"/>
    <cellStyle name="Normal 24 5 3 2" xfId="14494" xr:uid="{9322A6B9-7124-41B1-AA00-DA99A9A9D9FF}"/>
    <cellStyle name="Normal 24 5 3 2 2" xfId="31254" xr:uid="{62C993C7-F3AA-42C5-96A6-522BEC383F8F}"/>
    <cellStyle name="Normal 24 5 3 2 3" xfId="48013" xr:uid="{42FBBAFF-42F6-41D0-8703-980CDD2A8826}"/>
    <cellStyle name="Normal 24 5 3 3" xfId="22874" xr:uid="{712C3CFD-924D-4ED0-AF91-A1988B1972FF}"/>
    <cellStyle name="Normal 24 5 3 4" xfId="39633" xr:uid="{F90F3BBB-6379-4AFE-A772-B429736786BB}"/>
    <cellStyle name="Normal 24 5 4" xfId="2850" xr:uid="{B8B320B9-8CC9-42AD-96E2-AF925356F7E9}"/>
    <cellStyle name="Normal 24 5 4 2" xfId="11230" xr:uid="{237F4291-3871-48B2-B6AA-F1AC1721D58D}"/>
    <cellStyle name="Normal 24 5 4 2 2" xfId="27990" xr:uid="{A23BDC03-2400-4453-B8AE-7BAFD5EB21EC}"/>
    <cellStyle name="Normal 24 5 4 2 3" xfId="44749" xr:uid="{5D3B2289-56EB-4AF5-BF60-D32C313037E6}"/>
    <cellStyle name="Normal 24 5 4 3" xfId="19610" xr:uid="{58E58BB9-6DF7-4E24-8F9E-11526BB319BF}"/>
    <cellStyle name="Normal 24 5 4 4" xfId="36369" xr:uid="{20585F24-F434-4ED5-BCE2-8284AAD2629F}"/>
    <cellStyle name="Normal 24 5 5" xfId="9427" xr:uid="{346B3FEC-7FD6-4A21-BC34-E8C9E1B854F3}"/>
    <cellStyle name="Normal 24 5 5 2" xfId="26187" xr:uid="{CB465165-ECDD-4496-AF43-9F9706C625B9}"/>
    <cellStyle name="Normal 24 5 5 3" xfId="42946" xr:uid="{58DF5122-3C52-4EB0-848C-5DD32A7A83DB}"/>
    <cellStyle name="Normal 24 5 6" xfId="17807" xr:uid="{952561C9-E7D8-46F7-A40C-1AF83F9883AB}"/>
    <cellStyle name="Normal 24 5 7" xfId="34566" xr:uid="{10D92CE8-FD90-42EA-939B-79A9B090205D}"/>
    <cellStyle name="Normal 24 6" xfId="1550" xr:uid="{F9233A59-BB1F-4CCA-9BB8-94FA3EE4D04D}"/>
    <cellStyle name="Normal 24 6 2" xfId="4939" xr:uid="{03434385-6AE3-45E6-A9E5-8872F73CAFE0}"/>
    <cellStyle name="Normal 24 6 2 2" xfId="13319" xr:uid="{A86546FE-4794-4614-9B8D-95E722F6938C}"/>
    <cellStyle name="Normal 24 6 2 2 2" xfId="30079" xr:uid="{E93EABFF-6A3C-4AD0-B54E-B90CC65DD5CC}"/>
    <cellStyle name="Normal 24 6 2 2 3" xfId="46838" xr:uid="{16FC0B68-2254-4C6C-AC50-7A37998040A4}"/>
    <cellStyle name="Normal 24 6 2 3" xfId="21699" xr:uid="{6D1F76B1-D888-4950-8687-0FADE623D268}"/>
    <cellStyle name="Normal 24 6 2 4" xfId="38458" xr:uid="{38673AC0-066B-4AE6-B917-42296B97115B}"/>
    <cellStyle name="Normal 24 6 3" xfId="6626" xr:uid="{C4B149D2-1D01-48C8-9B36-B19C2772DD04}"/>
    <cellStyle name="Normal 24 6 3 2" xfId="15006" xr:uid="{39D205A2-0475-41CD-8D01-BE6727CDF823}"/>
    <cellStyle name="Normal 24 6 3 2 2" xfId="31766" xr:uid="{81B3E127-4460-44E4-9577-365B083AFB59}"/>
    <cellStyle name="Normal 24 6 3 2 3" xfId="48525" xr:uid="{090383D9-D5FD-4460-B86B-12A72AD1FC20}"/>
    <cellStyle name="Normal 24 6 3 3" xfId="23386" xr:uid="{B3CEE798-D8D5-4312-9711-4DF2A27A480E}"/>
    <cellStyle name="Normal 24 6 3 4" xfId="40145" xr:uid="{BDB62E46-383D-47C6-AE0A-6A3273DD1680}"/>
    <cellStyle name="Normal 24 6 4" xfId="3273" xr:uid="{07B260EF-3A80-4FD4-9B67-CED23EF7636F}"/>
    <cellStyle name="Normal 24 6 4 2" xfId="11653" xr:uid="{26184295-7A32-4530-8CB9-2714A7F1FD31}"/>
    <cellStyle name="Normal 24 6 4 2 2" xfId="28413" xr:uid="{1F381B08-ECFA-4217-AF66-266981FBE610}"/>
    <cellStyle name="Normal 24 6 4 2 3" xfId="45172" xr:uid="{CC13D380-81E5-4A61-B213-76167906A2F9}"/>
    <cellStyle name="Normal 24 6 4 3" xfId="20033" xr:uid="{5CD6B058-294D-451F-AB26-EE0F0F005F7E}"/>
    <cellStyle name="Normal 24 6 4 4" xfId="36792" xr:uid="{CC8628A2-FF07-4900-B75B-4E31DC009097}"/>
    <cellStyle name="Normal 24 6 5" xfId="9939" xr:uid="{69DF2FB2-6ACA-4D4E-B5CC-C63AE50C375E}"/>
    <cellStyle name="Normal 24 6 5 2" xfId="26699" xr:uid="{42B9DF8E-4B49-4EF8-9130-532FC9908434}"/>
    <cellStyle name="Normal 24 6 5 3" xfId="43458" xr:uid="{E0A1AB49-27BE-47BE-B0D9-9D636DEB3828}"/>
    <cellStyle name="Normal 24 6 6" xfId="18319" xr:uid="{C1E2FC81-7019-4D1C-BC21-5631787BCDC0}"/>
    <cellStyle name="Normal 24 6 7" xfId="35078" xr:uid="{59CA47B9-83CA-4A92-827C-81944529F9F3}"/>
    <cellStyle name="Normal 24 7" xfId="3669" xr:uid="{BD48E39C-D108-45DC-9C0D-085043F9CF6D}"/>
    <cellStyle name="Normal 24 7 2" xfId="12049" xr:uid="{C8C11D8E-D91C-4390-AA3F-37A7C45F60E8}"/>
    <cellStyle name="Normal 24 7 2 2" xfId="28809" xr:uid="{6A9A64CE-96FD-4DE5-9105-B44B04A74862}"/>
    <cellStyle name="Normal 24 7 2 3" xfId="45568" xr:uid="{F2FA676F-714D-4F04-8AB2-99BFC19427C5}"/>
    <cellStyle name="Normal 24 7 3" xfId="20429" xr:uid="{73AD80AD-8F86-49E3-B3A1-4A57872C7A77}"/>
    <cellStyle name="Normal 24 7 4" xfId="37188" xr:uid="{837473D3-84F6-4BC1-88EA-34241410C966}"/>
    <cellStyle name="Normal 24 8" xfId="5260" xr:uid="{D88CA700-28CB-49F3-B657-EF3A001C5935}"/>
    <cellStyle name="Normal 24 8 2" xfId="13640" xr:uid="{7E543DDE-1005-45EB-BB41-0534777650B3}"/>
    <cellStyle name="Normal 24 8 2 2" xfId="30400" xr:uid="{4E2BD1EF-815C-452D-937D-287FFF39348A}"/>
    <cellStyle name="Normal 24 8 2 3" xfId="47159" xr:uid="{D170591A-C35B-4307-8D1E-DC0ACC580E27}"/>
    <cellStyle name="Normal 24 8 3" xfId="22020" xr:uid="{691C6780-873C-4193-835B-EB4E34C4E474}"/>
    <cellStyle name="Normal 24 8 4" xfId="38779" xr:uid="{BAF32D19-606C-45C3-A9A3-3D82F3126833}"/>
    <cellStyle name="Normal 24 9" xfId="7032" xr:uid="{0A046875-46D6-42C7-98FD-6B4E766638D6}"/>
    <cellStyle name="Normal 24 9 2" xfId="15412" xr:uid="{ADC565E1-50C9-4BC8-9B7C-E8625C36B11E}"/>
    <cellStyle name="Normal 24 9 2 2" xfId="32172" xr:uid="{F2A509DE-71B9-4135-9717-C50F91234E0E}"/>
    <cellStyle name="Normal 24 9 2 3" xfId="48931" xr:uid="{545DD129-6711-415D-91F8-85CF146A8E21}"/>
    <cellStyle name="Normal 24 9 3" xfId="23792" xr:uid="{140A12D3-CE92-4937-9B57-EE189F2F94AD}"/>
    <cellStyle name="Normal 24 9 4" xfId="40551" xr:uid="{F3B0BE54-32CD-4819-8465-8ED831E93483}"/>
    <cellStyle name="Normal 25" xfId="101" xr:uid="{1079450A-8E37-48E2-89CF-76712094D28B}"/>
    <cellStyle name="Normal 25 10" xfId="7463" xr:uid="{306CC08C-A666-4E6B-B336-E560F48660FF}"/>
    <cellStyle name="Normal 25 10 2" xfId="15843" xr:uid="{4F6821DA-4B59-4624-8D2D-8E7C3D4A76F0}"/>
    <cellStyle name="Normal 25 10 2 2" xfId="32603" xr:uid="{BFB21B66-09B7-40C0-AAAE-7876A4469E09}"/>
    <cellStyle name="Normal 25 10 2 3" xfId="49362" xr:uid="{8A6E7CA5-897C-4D57-99EB-01B0A16B866D}"/>
    <cellStyle name="Normal 25 10 3" xfId="24223" xr:uid="{15DDFC46-B7AF-4E7F-A142-A2A3548C4B03}"/>
    <cellStyle name="Normal 25 10 4" xfId="40982" xr:uid="{DB124F58-7C60-4393-9DAE-3F90E1F0C04D}"/>
    <cellStyle name="Normal 25 11" xfId="7869" xr:uid="{02B797D0-791E-44CC-8689-4B617779D2F2}"/>
    <cellStyle name="Normal 25 11 2" xfId="16249" xr:uid="{D11A34F4-4069-4417-A2D7-2ED907C17EF8}"/>
    <cellStyle name="Normal 25 11 2 2" xfId="33009" xr:uid="{872383B9-31A5-4467-AD3F-2AA35D1CFE25}"/>
    <cellStyle name="Normal 25 11 2 3" xfId="49768" xr:uid="{91EF0BD5-EA41-4B1B-9FBA-72F277F6E4B3}"/>
    <cellStyle name="Normal 25 11 3" xfId="24629" xr:uid="{30828A5B-5ACB-40B0-9AF0-1408E57D1935}"/>
    <cellStyle name="Normal 25 11 4" xfId="41388" xr:uid="{008B0146-13B0-49C4-AF9E-C3545117E679}"/>
    <cellStyle name="Normal 25 12" xfId="8275" xr:uid="{42E7D177-9D21-42E5-99CB-F79ACE574EF3}"/>
    <cellStyle name="Normal 25 12 2" xfId="16655" xr:uid="{5BB8EAE4-C11E-45B7-8D15-4023DBC9BC6B}"/>
    <cellStyle name="Normal 25 12 2 2" xfId="33415" xr:uid="{B34E9062-7AD9-40D9-B66C-3F3F374AFA69}"/>
    <cellStyle name="Normal 25 12 2 3" xfId="50174" xr:uid="{E6265B48-80A2-4479-80CF-5C67F7B945A4}"/>
    <cellStyle name="Normal 25 12 3" xfId="25035" xr:uid="{B614ED86-21C4-4675-A389-7162C7A27478}"/>
    <cellStyle name="Normal 25 12 4" xfId="41794" xr:uid="{E64AD009-93B4-4FDD-A9F4-3E2A4A9D3B31}"/>
    <cellStyle name="Normal 25 13" xfId="1989" xr:uid="{8AF94494-32F3-4A2E-B690-722BB682B02F}"/>
    <cellStyle name="Normal 25 13 2" xfId="10377" xr:uid="{3298591F-AA10-4681-95CA-38BAC960E375}"/>
    <cellStyle name="Normal 25 13 2 2" xfId="27137" xr:uid="{33BF7FF3-AEFA-45F9-9475-00471D915119}"/>
    <cellStyle name="Normal 25 13 2 3" xfId="43896" xr:uid="{99AA9502-EFDF-487B-836A-A69C92D4A36F}"/>
    <cellStyle name="Normal 25 13 3" xfId="18757" xr:uid="{2A6F28D2-6794-4BB2-97CF-1B14A85779A1}"/>
    <cellStyle name="Normal 25 13 4" xfId="35516" xr:uid="{93FCC0FA-D86F-40CA-8D80-B13A0AC08515}"/>
    <cellStyle name="Normal 25 14" xfId="8574" xr:uid="{B71887AB-3CF8-4844-ACD9-209374397F5B}"/>
    <cellStyle name="Normal 25 14 2" xfId="25334" xr:uid="{0B0B6733-A219-4175-9F3A-52C872068458}"/>
    <cellStyle name="Normal 25 14 3" xfId="42093" xr:uid="{C4D374D2-FCBE-445A-B686-BBF6A7F83780}"/>
    <cellStyle name="Normal 25 15" xfId="16954" xr:uid="{640F4629-C95C-425D-8423-3BE536CCEDB2}"/>
    <cellStyle name="Normal 25 16" xfId="33713" xr:uid="{7ABC3282-B61D-4ECB-9736-7E729C9904BC}"/>
    <cellStyle name="Normal 25 17" xfId="50542" xr:uid="{02B62251-9A4A-4E3D-9ACB-C45D9762E5A8}"/>
    <cellStyle name="Normal 25 2" xfId="131" xr:uid="{862CC52D-67C8-4EB4-BF9B-BD196C2C1858}"/>
    <cellStyle name="Normal 25 2 10" xfId="33741" xr:uid="{1401C001-5221-4775-BF9E-E280727568A7}"/>
    <cellStyle name="Normal 25 2 2" xfId="215" xr:uid="{23A88827-1A07-41A4-9199-46FC923F5E38}"/>
    <cellStyle name="Normal 25 2 2 2" xfId="707" xr:uid="{6E06A08B-D811-4C9A-B122-8539BA7FB559}"/>
    <cellStyle name="Normal 25 2 2 2 2" xfId="4102" xr:uid="{5E9DB4A6-6D10-4F18-B6A7-817D7604985F}"/>
    <cellStyle name="Normal 25 2 2 2 2 2" xfId="12482" xr:uid="{9E83AC9C-481C-4777-9A42-788D77CA9616}"/>
    <cellStyle name="Normal 25 2 2 2 2 2 2" xfId="29242" xr:uid="{5A9A7BB3-C537-4607-9C3D-CAE5C9990F37}"/>
    <cellStyle name="Normal 25 2 2 2 2 2 3" xfId="46001" xr:uid="{6782B9CA-D64B-4FD6-BF85-01BBF7153A62}"/>
    <cellStyle name="Normal 25 2 2 2 2 3" xfId="20862" xr:uid="{B5F97D12-6287-4D58-B1A3-03D93B20D1CA}"/>
    <cellStyle name="Normal 25 2 2 2 2 4" xfId="37621" xr:uid="{140D5CAF-8D28-4AA7-A3B6-FB9DE240D963}"/>
    <cellStyle name="Normal 25 2 2 2 3" xfId="5789" xr:uid="{8FAEB452-5444-4FCB-B210-7B8FF22E04F8}"/>
    <cellStyle name="Normal 25 2 2 2 3 2" xfId="14169" xr:uid="{7F9A1D47-200C-4F7B-A35D-72FC070D2DD2}"/>
    <cellStyle name="Normal 25 2 2 2 3 2 2" xfId="30929" xr:uid="{67A9DD4F-0C98-41B1-980B-4A7BCE3C56A9}"/>
    <cellStyle name="Normal 25 2 2 2 3 2 3" xfId="47688" xr:uid="{36195BDB-79C2-4BA9-A57F-A70F6F638128}"/>
    <cellStyle name="Normal 25 2 2 2 3 3" xfId="22549" xr:uid="{62A7C1B5-7281-4B2B-8BC0-EF4EABB73189}"/>
    <cellStyle name="Normal 25 2 2 2 3 4" xfId="39308" xr:uid="{8FA0EDFA-F8BC-44E7-AD14-20C1DC998867}"/>
    <cellStyle name="Normal 25 2 2 2 4" xfId="2525" xr:uid="{A5C89DA2-8B06-4651-A237-205E3B6425B7}"/>
    <cellStyle name="Normal 25 2 2 2 4 2" xfId="10905" xr:uid="{17D42CE6-8BFB-4103-90BA-71D056ED589F}"/>
    <cellStyle name="Normal 25 2 2 2 4 2 2" xfId="27665" xr:uid="{36F12587-5F5B-462D-B517-E71D3D371083}"/>
    <cellStyle name="Normal 25 2 2 2 4 2 3" xfId="44424" xr:uid="{5F3845BA-8F67-4E89-9D23-40CA0D238AAD}"/>
    <cellStyle name="Normal 25 2 2 2 4 3" xfId="19285" xr:uid="{CBA132AC-6FEA-46CB-9B4C-26D11F032BF3}"/>
    <cellStyle name="Normal 25 2 2 2 4 4" xfId="36044" xr:uid="{9EFB1644-EEBE-4D39-A06B-AF32562E9931}"/>
    <cellStyle name="Normal 25 2 2 2 5" xfId="9102" xr:uid="{ADC77EA7-9759-4047-91DD-E83F8BD2148A}"/>
    <cellStyle name="Normal 25 2 2 2 5 2" xfId="25862" xr:uid="{96A0E416-CC8D-4CCA-98AB-98E7E2215CF7}"/>
    <cellStyle name="Normal 25 2 2 2 5 3" xfId="42621" xr:uid="{8D0289E5-98BA-4870-B24C-A81579E71C4F}"/>
    <cellStyle name="Normal 25 2 2 2 6" xfId="17482" xr:uid="{0C0FB5CE-2ED3-47A9-AEB6-DE6A421EA459}"/>
    <cellStyle name="Normal 25 2 2 2 7" xfId="34241" xr:uid="{A146EEDC-539F-4451-B97C-F58A9CD47736}"/>
    <cellStyle name="Normal 25 2 2 3" xfId="1141" xr:uid="{488BCF7C-7778-4227-931D-20597064A616}"/>
    <cellStyle name="Normal 25 2 2 3 2" xfId="4530" xr:uid="{C479C4C7-BF6E-4A37-B8A1-B9E16DC7A66C}"/>
    <cellStyle name="Normal 25 2 2 3 2 2" xfId="12910" xr:uid="{AC0D2282-25DF-45E6-B2A3-7564FACCBC49}"/>
    <cellStyle name="Normal 25 2 2 3 2 2 2" xfId="29670" xr:uid="{AD977F14-8B8B-4B29-BE29-9302F9F845DF}"/>
    <cellStyle name="Normal 25 2 2 3 2 2 3" xfId="46429" xr:uid="{EAB6F3DB-2CEB-420F-AC59-0FF9688891D4}"/>
    <cellStyle name="Normal 25 2 2 3 2 3" xfId="21290" xr:uid="{10255E33-067B-4472-90E3-7D76ECA9BDEB}"/>
    <cellStyle name="Normal 25 2 2 3 2 4" xfId="38049" xr:uid="{50E1BFEF-C7C3-4048-9ADE-C3F7F9C730FA}"/>
    <cellStyle name="Normal 25 2 2 3 3" xfId="6217" xr:uid="{A6F1CD34-6034-4DEE-8F40-C79597A5FE79}"/>
    <cellStyle name="Normal 25 2 2 3 3 2" xfId="14597" xr:uid="{22E4D5C3-23C5-4C5A-B930-9BA258AFF1AD}"/>
    <cellStyle name="Normal 25 2 2 3 3 2 2" xfId="31357" xr:uid="{5F268B72-9388-4F91-A8B9-FD304797B7FC}"/>
    <cellStyle name="Normal 25 2 2 3 3 2 3" xfId="48116" xr:uid="{03B9D9D8-B51E-46B9-BBB0-733B750A5869}"/>
    <cellStyle name="Normal 25 2 2 3 3 3" xfId="22977" xr:uid="{127D1452-2868-43CC-BECE-86F5D6B333B1}"/>
    <cellStyle name="Normal 25 2 2 3 3 4" xfId="39736" xr:uid="{524CAAC6-43E8-4311-A3EB-2BC0A0DD2E04}"/>
    <cellStyle name="Normal 25 2 2 3 4" xfId="2953" xr:uid="{ADD33CB1-171B-4AA5-A2A0-B49C697D34D8}"/>
    <cellStyle name="Normal 25 2 2 3 4 2" xfId="11333" xr:uid="{5062C0B1-82CA-416C-8D0C-DCF6B52C3D2D}"/>
    <cellStyle name="Normal 25 2 2 3 4 2 2" xfId="28093" xr:uid="{65546CC5-AA49-4895-ADAF-7FBDF97590F3}"/>
    <cellStyle name="Normal 25 2 2 3 4 2 3" xfId="44852" xr:uid="{6344ACB5-FD20-4CDC-9830-218FEDB1FA1C}"/>
    <cellStyle name="Normal 25 2 2 3 4 3" xfId="19713" xr:uid="{861B4024-6670-465D-A208-1B3C5BFE3F78}"/>
    <cellStyle name="Normal 25 2 2 3 4 4" xfId="36472" xr:uid="{121FA46E-623A-4084-B23E-093DCEE06E90}"/>
    <cellStyle name="Normal 25 2 2 3 5" xfId="9530" xr:uid="{C57A0236-3593-4B40-94EB-62DB18866CF5}"/>
    <cellStyle name="Normal 25 2 2 3 5 2" xfId="26290" xr:uid="{1326AA06-42B3-49B0-AD84-272EDF7B00AE}"/>
    <cellStyle name="Normal 25 2 2 3 5 3" xfId="43049" xr:uid="{856ABA9D-F12E-4CE5-8B2A-3DC4CA53796F}"/>
    <cellStyle name="Normal 25 2 2 3 6" xfId="17910" xr:uid="{D4DD481A-518B-40C5-A121-6CD5DD7947DB}"/>
    <cellStyle name="Normal 25 2 2 3 7" xfId="34669" xr:uid="{FB82507A-07AE-4E79-905D-D920E9F75F7A}"/>
    <cellStyle name="Normal 25 2 2 4" xfId="3969" xr:uid="{10F949DC-5D04-4711-B634-2496836E8567}"/>
    <cellStyle name="Normal 25 2 2 4 2" xfId="12349" xr:uid="{23FDA9F3-AA82-4699-B86D-252E8FF42977}"/>
    <cellStyle name="Normal 25 2 2 4 2 2" xfId="29109" xr:uid="{E2F17E71-4CE5-4420-A74F-6037A22EC466}"/>
    <cellStyle name="Normal 25 2 2 4 2 3" xfId="45868" xr:uid="{2683B90C-E56F-4AA2-8629-8C1BD2F56D53}"/>
    <cellStyle name="Normal 25 2 2 4 3" xfId="20729" xr:uid="{F52CCB76-71D1-476F-AB85-0E8AD32EBD75}"/>
    <cellStyle name="Normal 25 2 2 4 4" xfId="37488" xr:uid="{DCC72291-73BF-49C1-97F6-CA36CC694823}"/>
    <cellStyle name="Normal 25 2 2 5" xfId="5363" xr:uid="{91E02712-05B8-402D-96A3-E2B24203FF78}"/>
    <cellStyle name="Normal 25 2 2 5 2" xfId="13743" xr:uid="{5FF3286A-721F-44B1-B725-509AD0B44229}"/>
    <cellStyle name="Normal 25 2 2 5 2 2" xfId="30503" xr:uid="{4829EB30-8456-4310-9891-DF587A2389AB}"/>
    <cellStyle name="Normal 25 2 2 5 2 3" xfId="47262" xr:uid="{8C2DC5D5-1EAE-4397-AC61-03A9B0330BE7}"/>
    <cellStyle name="Normal 25 2 2 5 3" xfId="22123" xr:uid="{7E362456-EA04-46AF-AB64-899AFDD6F3F6}"/>
    <cellStyle name="Normal 25 2 2 5 4" xfId="38882" xr:uid="{A5CAFE7B-ED12-4C15-A312-39A2680BB7D6}"/>
    <cellStyle name="Normal 25 2 2 6" xfId="2095" xr:uid="{4EDACB37-7351-49B4-BE57-E7B5AB5BA453}"/>
    <cellStyle name="Normal 25 2 2 6 2" xfId="10479" xr:uid="{92B8B770-0CFB-4AA3-9F54-87BA7F24F69A}"/>
    <cellStyle name="Normal 25 2 2 6 2 2" xfId="27239" xr:uid="{6CC3BAD1-4F47-4B69-AED7-83B723BAD1BC}"/>
    <cellStyle name="Normal 25 2 2 6 2 3" xfId="43998" xr:uid="{BCE18D95-6C1E-43EB-9E73-AA72975BA35C}"/>
    <cellStyle name="Normal 25 2 2 6 3" xfId="18859" xr:uid="{7A0DFA49-4630-4470-BAD9-15CA5C55BE26}"/>
    <cellStyle name="Normal 25 2 2 6 4" xfId="35618" xr:uid="{FC308EDD-4EE3-4C8B-B670-2EBC72B1BC09}"/>
    <cellStyle name="Normal 25 2 2 7" xfId="8676" xr:uid="{E6B1BF2D-1894-4F27-835B-A0411309D7A9}"/>
    <cellStyle name="Normal 25 2 2 7 2" xfId="25436" xr:uid="{8D71F4D5-F7A9-4703-94FC-09C85274E056}"/>
    <cellStyle name="Normal 25 2 2 7 3" xfId="42195" xr:uid="{F59B3F65-02A4-4BAC-A0B0-DA1F85DA488E}"/>
    <cellStyle name="Normal 25 2 2 8" xfId="17056" xr:uid="{46938F6A-2913-4D6A-B7F5-16C511DC80F9}"/>
    <cellStyle name="Normal 25 2 2 9" xfId="33815" xr:uid="{5FCF9EDA-E805-4DDE-AA6A-D076D337F9AD}"/>
    <cellStyle name="Normal 25 2 3" xfId="633" xr:uid="{50ACA866-2E18-4E8A-A023-99477AA87C5C}"/>
    <cellStyle name="Normal 25 2 3 2" xfId="4028" xr:uid="{4B365ACF-87B6-48F4-89A0-7167ED951A9B}"/>
    <cellStyle name="Normal 25 2 3 2 2" xfId="12408" xr:uid="{0DAADFF9-A6D9-4E14-B947-7A138A88611A}"/>
    <cellStyle name="Normal 25 2 3 2 2 2" xfId="29168" xr:uid="{5E390F08-C8BD-4A26-8FFC-0A1497E75ED6}"/>
    <cellStyle name="Normal 25 2 3 2 2 3" xfId="45927" xr:uid="{533A4606-C3D4-4B1D-B92A-EF16ECCBFE98}"/>
    <cellStyle name="Normal 25 2 3 2 3" xfId="20788" xr:uid="{D80886A6-934F-4650-82C0-77C1CC4E8867}"/>
    <cellStyle name="Normal 25 2 3 2 4" xfId="37547" xr:uid="{085686EF-FADA-4C39-9CC5-CD0EDF98DED1}"/>
    <cellStyle name="Normal 25 2 3 3" xfId="5715" xr:uid="{7A65C954-76EE-4B3B-B88C-D49356BE5B63}"/>
    <cellStyle name="Normal 25 2 3 3 2" xfId="14095" xr:uid="{C8C1AB5B-00C2-420E-B356-C98106CDC706}"/>
    <cellStyle name="Normal 25 2 3 3 2 2" xfId="30855" xr:uid="{5C5B6128-4886-4A1F-BD5A-4A0EF3598923}"/>
    <cellStyle name="Normal 25 2 3 3 2 3" xfId="47614" xr:uid="{F0AFBC47-B744-498E-8B69-DB0CA8C4BC2B}"/>
    <cellStyle name="Normal 25 2 3 3 3" xfId="22475" xr:uid="{CFC00630-8297-49BF-8ADD-5A89ADA6BE86}"/>
    <cellStyle name="Normal 25 2 3 3 4" xfId="39234" xr:uid="{AEE5D88D-7815-47FE-A4D1-B6117A118990}"/>
    <cellStyle name="Normal 25 2 3 4" xfId="2451" xr:uid="{41D7C108-1BCA-4187-96C1-A80B183D4DE4}"/>
    <cellStyle name="Normal 25 2 3 4 2" xfId="10831" xr:uid="{69434808-3990-4BCF-8F0E-51D00F2F55CC}"/>
    <cellStyle name="Normal 25 2 3 4 2 2" xfId="27591" xr:uid="{F43BA311-0062-4B09-802E-BC539E37DDED}"/>
    <cellStyle name="Normal 25 2 3 4 2 3" xfId="44350" xr:uid="{F1F4E5D3-51E0-4FAF-8B49-0673EB7D4C9C}"/>
    <cellStyle name="Normal 25 2 3 4 3" xfId="19211" xr:uid="{472E9ABD-CBF7-4ADB-88FC-66530DE6EE80}"/>
    <cellStyle name="Normal 25 2 3 4 4" xfId="35970" xr:uid="{633A1C5F-A881-4519-969A-31A239AC11FA}"/>
    <cellStyle name="Normal 25 2 3 5" xfId="9028" xr:uid="{0F13158C-E6AC-428D-A362-F600F0AF64F8}"/>
    <cellStyle name="Normal 25 2 3 5 2" xfId="25788" xr:uid="{8236A236-F922-4F4A-B75A-0A6D48CC723D}"/>
    <cellStyle name="Normal 25 2 3 5 3" xfId="42547" xr:uid="{1C7C8222-81A9-4BE3-9254-0A6FED0ADFD0}"/>
    <cellStyle name="Normal 25 2 3 6" xfId="17408" xr:uid="{04073CCC-5A23-48A1-B110-6E067E1CFC05}"/>
    <cellStyle name="Normal 25 2 3 7" xfId="34167" xr:uid="{35930EDE-78F7-4FE7-B733-5FFB412D00FD}"/>
    <cellStyle name="Normal 25 2 4" xfId="1067" xr:uid="{F9633280-0DA1-45B5-8B5F-3273437A481D}"/>
    <cellStyle name="Normal 25 2 4 2" xfId="4456" xr:uid="{C4CB38C2-3BF7-481C-8C2C-07C761C399CB}"/>
    <cellStyle name="Normal 25 2 4 2 2" xfId="12836" xr:uid="{69CC6301-345A-4D62-B8BC-88E66FF88259}"/>
    <cellStyle name="Normal 25 2 4 2 2 2" xfId="29596" xr:uid="{ED4E5D12-D1B4-4223-AA99-95E2829193FE}"/>
    <cellStyle name="Normal 25 2 4 2 2 3" xfId="46355" xr:uid="{865E4B32-90DB-4938-B1A0-365580537AE3}"/>
    <cellStyle name="Normal 25 2 4 2 3" xfId="21216" xr:uid="{0534F7A3-28AC-4749-8A48-63D9725B09F6}"/>
    <cellStyle name="Normal 25 2 4 2 4" xfId="37975" xr:uid="{D117FA3E-D7DA-4146-ACF3-2E6822811ECC}"/>
    <cellStyle name="Normal 25 2 4 3" xfId="6143" xr:uid="{4EC2D847-A0C0-4164-B38E-111175301E4A}"/>
    <cellStyle name="Normal 25 2 4 3 2" xfId="14523" xr:uid="{92A02376-DDB3-4F05-A448-8640FD3A8237}"/>
    <cellStyle name="Normal 25 2 4 3 2 2" xfId="31283" xr:uid="{699F3AFF-6AC1-4674-B6AD-AE65F42F4DA1}"/>
    <cellStyle name="Normal 25 2 4 3 2 3" xfId="48042" xr:uid="{25B50CEE-6D82-489F-80FB-F7982A7417C4}"/>
    <cellStyle name="Normal 25 2 4 3 3" xfId="22903" xr:uid="{B43E7B0B-D1C9-47B3-A4D3-C93A59F5A7E9}"/>
    <cellStyle name="Normal 25 2 4 3 4" xfId="39662" xr:uid="{963721AA-7B08-4816-81B9-F8A8136AE053}"/>
    <cellStyle name="Normal 25 2 4 4" xfId="2879" xr:uid="{64FAD109-5253-47E3-986E-22E1AEABEA10}"/>
    <cellStyle name="Normal 25 2 4 4 2" xfId="11259" xr:uid="{02647E0A-9811-4E40-9787-4FC220F6411D}"/>
    <cellStyle name="Normal 25 2 4 4 2 2" xfId="28019" xr:uid="{44F79340-BB9A-4B33-9EBA-589F757C1CD1}"/>
    <cellStyle name="Normal 25 2 4 4 2 3" xfId="44778" xr:uid="{C7A7EF24-6CED-4CC2-9DFE-71EB05757C43}"/>
    <cellStyle name="Normal 25 2 4 4 3" xfId="19639" xr:uid="{2415F141-FA8A-4C16-A68B-61CDB8BAB8EF}"/>
    <cellStyle name="Normal 25 2 4 4 4" xfId="36398" xr:uid="{9B136429-D228-4955-A1E0-BF3B8AB8ED83}"/>
    <cellStyle name="Normal 25 2 4 5" xfId="9456" xr:uid="{271BD6CB-6F68-484F-A720-F1A80B62762C}"/>
    <cellStyle name="Normal 25 2 4 5 2" xfId="26216" xr:uid="{2D2FB9DD-94B4-45ED-AA62-CC237E00AB85}"/>
    <cellStyle name="Normal 25 2 4 5 3" xfId="42975" xr:uid="{1D5E03CB-48B9-4D29-8ACE-A9BE6F2D7F68}"/>
    <cellStyle name="Normal 25 2 4 6" xfId="17836" xr:uid="{DF14E7C9-D242-4D7B-9913-1BBFE7439937}"/>
    <cellStyle name="Normal 25 2 4 7" xfId="34595" xr:uid="{E5BBF133-1963-4734-BEF4-D766D4E790C5}"/>
    <cellStyle name="Normal 25 2 5" xfId="3581" xr:uid="{2C7F4F74-42FB-4E6C-8039-CE20524AEF99}"/>
    <cellStyle name="Normal 25 2 5 2" xfId="11961" xr:uid="{C8D30A97-0449-44C3-A322-6233CCF1B3FF}"/>
    <cellStyle name="Normal 25 2 5 2 2" xfId="28721" xr:uid="{4A4A30FA-D3D3-4503-8AE7-65BF690C071F}"/>
    <cellStyle name="Normal 25 2 5 2 3" xfId="45480" xr:uid="{FEF42F61-5AA0-4994-9D6B-1C65B65F33BF}"/>
    <cellStyle name="Normal 25 2 5 3" xfId="20341" xr:uid="{D536BAE1-CFAC-4097-9103-821235900513}"/>
    <cellStyle name="Normal 25 2 5 4" xfId="37100" xr:uid="{EF7F36E7-7385-4C15-B29E-539C29DA93F4}"/>
    <cellStyle name="Normal 25 2 6" xfId="5289" xr:uid="{8E84F508-670C-4466-BCA3-18485A03ED8B}"/>
    <cellStyle name="Normal 25 2 6 2" xfId="13669" xr:uid="{FC41F11C-A104-4E24-A82E-2B9C1B7C43C5}"/>
    <cellStyle name="Normal 25 2 6 2 2" xfId="30429" xr:uid="{5F1F7677-EFA9-4E54-A3DB-5E4BBC7DBA4E}"/>
    <cellStyle name="Normal 25 2 6 2 3" xfId="47188" xr:uid="{37BC3CA0-3648-44C2-8618-85B266D68F63}"/>
    <cellStyle name="Normal 25 2 6 3" xfId="22049" xr:uid="{AE483C2A-06BE-4DA1-B6A7-62F5FCBF21EF}"/>
    <cellStyle name="Normal 25 2 6 4" xfId="38808" xr:uid="{E2C0925D-5219-4712-86D3-609C7411D15A}"/>
    <cellStyle name="Normal 25 2 7" xfId="2018" xr:uid="{7D0DE16A-595B-43DE-801F-D2A10B3CAB30}"/>
    <cellStyle name="Normal 25 2 7 2" xfId="10405" xr:uid="{D8DEE9A6-9DF9-40DE-A15D-1801B0CB51B6}"/>
    <cellStyle name="Normal 25 2 7 2 2" xfId="27165" xr:uid="{0349205D-C219-48E8-927F-6131B4731968}"/>
    <cellStyle name="Normal 25 2 7 2 3" xfId="43924" xr:uid="{205365A5-3A4D-4C9E-A41D-A2060779FC0B}"/>
    <cellStyle name="Normal 25 2 7 3" xfId="18785" xr:uid="{DBDB293E-17F4-4248-9AD2-433ECBA48603}"/>
    <cellStyle name="Normal 25 2 7 4" xfId="35544" xr:uid="{B9B1707B-DCFC-4D95-BD15-15EFCAFDF796}"/>
    <cellStyle name="Normal 25 2 8" xfId="8602" xr:uid="{E195D103-6F61-4C00-8088-838478B4D324}"/>
    <cellStyle name="Normal 25 2 8 2" xfId="25362" xr:uid="{8A851402-A2E1-4AFD-B462-A75B25317780}"/>
    <cellStyle name="Normal 25 2 8 3" xfId="42121" xr:uid="{C38FC08B-70DC-4384-8E58-7A1AA757427F}"/>
    <cellStyle name="Normal 25 2 9" xfId="16982" xr:uid="{6CB4D5B0-FB56-407B-BD71-08014E7DE3F9}"/>
    <cellStyle name="Normal 25 3" xfId="187" xr:uid="{98A38B2D-28D4-4F07-A084-CB8C6003DCC5}"/>
    <cellStyle name="Normal 25 3 2" xfId="679" xr:uid="{35A8244D-238B-4E38-9E68-FE46E3C6D38D}"/>
    <cellStyle name="Normal 25 3 2 2" xfId="4074" xr:uid="{3A72AE6E-18B5-4CFD-B1B9-C6A6CFD008E1}"/>
    <cellStyle name="Normal 25 3 2 2 2" xfId="12454" xr:uid="{AC9601ED-E0AD-46E3-968E-EB323D05BF03}"/>
    <cellStyle name="Normal 25 3 2 2 2 2" xfId="29214" xr:uid="{18DD1A1A-6086-4836-9D94-01A3CFFA0532}"/>
    <cellStyle name="Normal 25 3 2 2 2 3" xfId="45973" xr:uid="{8A45EBCC-4C73-4544-B878-E306BF9F68A9}"/>
    <cellStyle name="Normal 25 3 2 2 3" xfId="20834" xr:uid="{1502630A-9D40-4E8A-98D1-ABD88D6255F1}"/>
    <cellStyle name="Normal 25 3 2 2 4" xfId="37593" xr:uid="{1A1A315D-2213-49A5-B42A-FADFD4B4AAE8}"/>
    <cellStyle name="Normal 25 3 2 3" xfId="5761" xr:uid="{07183B0A-FBA8-405C-BF1F-BB1770255D4A}"/>
    <cellStyle name="Normal 25 3 2 3 2" xfId="14141" xr:uid="{366E9D06-5DE3-45AF-AD7F-4BD2E558A355}"/>
    <cellStyle name="Normal 25 3 2 3 2 2" xfId="30901" xr:uid="{3BC43E83-0C59-4B27-900B-5751322F9BDB}"/>
    <cellStyle name="Normal 25 3 2 3 2 3" xfId="47660" xr:uid="{3E829378-7551-4263-B188-78AFE2267A2C}"/>
    <cellStyle name="Normal 25 3 2 3 3" xfId="22521" xr:uid="{25C51493-9114-47A6-8CAA-97C6AA9A9CE6}"/>
    <cellStyle name="Normal 25 3 2 3 4" xfId="39280" xr:uid="{012700C5-C998-43CE-A585-9A4BA42457FE}"/>
    <cellStyle name="Normal 25 3 2 4" xfId="2497" xr:uid="{5B5E05CC-A754-4FB0-A0E1-7D939D5BDD53}"/>
    <cellStyle name="Normal 25 3 2 4 2" xfId="10877" xr:uid="{F0B3D289-22A1-4ACB-8E02-752EAE5B7916}"/>
    <cellStyle name="Normal 25 3 2 4 2 2" xfId="27637" xr:uid="{405F4169-BF5D-4F38-9801-71DE67EF2B7F}"/>
    <cellStyle name="Normal 25 3 2 4 2 3" xfId="44396" xr:uid="{D2AECD39-0E46-4EAC-B112-CDCCF681FB2C}"/>
    <cellStyle name="Normal 25 3 2 4 3" xfId="19257" xr:uid="{0A13AB15-32A1-4921-A8D0-798045B65283}"/>
    <cellStyle name="Normal 25 3 2 4 4" xfId="36016" xr:uid="{63F3FE9C-BB91-4F29-A920-59E992B5F843}"/>
    <cellStyle name="Normal 25 3 2 5" xfId="9074" xr:uid="{35B060A6-F611-47C5-8F65-35754C0DFCB3}"/>
    <cellStyle name="Normal 25 3 2 5 2" xfId="25834" xr:uid="{08D58529-EA0A-4DB7-9335-569DC6FF22B8}"/>
    <cellStyle name="Normal 25 3 2 5 3" xfId="42593" xr:uid="{4C220886-D258-4461-B469-8BCDE85C1CAA}"/>
    <cellStyle name="Normal 25 3 2 6" xfId="17454" xr:uid="{1C9B914C-E348-4022-B12C-DC2312931F0D}"/>
    <cellStyle name="Normal 25 3 2 7" xfId="34213" xr:uid="{B99A675E-2149-427D-8A1F-C7C46C415089}"/>
    <cellStyle name="Normal 25 3 3" xfId="1113" xr:uid="{C9AE5668-3DF4-459C-8194-9F5178A84BDD}"/>
    <cellStyle name="Normal 25 3 3 2" xfId="4502" xr:uid="{2397ACCA-9FFC-42D4-A63D-12587472F81D}"/>
    <cellStyle name="Normal 25 3 3 2 2" xfId="12882" xr:uid="{61E0F028-27C6-4D43-A793-61E150972622}"/>
    <cellStyle name="Normal 25 3 3 2 2 2" xfId="29642" xr:uid="{C49BB4D8-8219-4748-9891-917ED9E0977A}"/>
    <cellStyle name="Normal 25 3 3 2 2 3" xfId="46401" xr:uid="{FA00C111-6A42-4091-BC60-26F1FD387DBB}"/>
    <cellStyle name="Normal 25 3 3 2 3" xfId="21262" xr:uid="{13E9C037-F1B9-477E-9F43-1228CC025E0D}"/>
    <cellStyle name="Normal 25 3 3 2 4" xfId="38021" xr:uid="{DB975A81-F642-44CF-B2A5-F55012FC6B48}"/>
    <cellStyle name="Normal 25 3 3 3" xfId="6189" xr:uid="{4E1A6EC4-97B7-406A-A5A9-53AC9649705B}"/>
    <cellStyle name="Normal 25 3 3 3 2" xfId="14569" xr:uid="{35C95C5A-AF71-4ABC-B89D-E6F8DD542E92}"/>
    <cellStyle name="Normal 25 3 3 3 2 2" xfId="31329" xr:uid="{C0606AB8-574A-4937-8288-471CB7A9118B}"/>
    <cellStyle name="Normal 25 3 3 3 2 3" xfId="48088" xr:uid="{10241451-9061-4E78-B900-C2563916FF07}"/>
    <cellStyle name="Normal 25 3 3 3 3" xfId="22949" xr:uid="{059A1ED6-39A7-4699-B2A1-3B78E1B436EC}"/>
    <cellStyle name="Normal 25 3 3 3 4" xfId="39708" xr:uid="{F48ED968-F063-4823-9023-5BC9E59B4C6C}"/>
    <cellStyle name="Normal 25 3 3 4" xfId="2925" xr:uid="{2325502B-3442-42B4-8615-A00F6F0D2356}"/>
    <cellStyle name="Normal 25 3 3 4 2" xfId="11305" xr:uid="{8AB4D043-FF47-40C9-9C6C-F33EBDB1B5D4}"/>
    <cellStyle name="Normal 25 3 3 4 2 2" xfId="28065" xr:uid="{BB38BAC3-3509-4485-B795-90F199E7A371}"/>
    <cellStyle name="Normal 25 3 3 4 2 3" xfId="44824" xr:uid="{747469AB-C23E-4B69-9CE2-1857B5F799D9}"/>
    <cellStyle name="Normal 25 3 3 4 3" xfId="19685" xr:uid="{F090DE06-511C-4364-B170-29B7DC8764D4}"/>
    <cellStyle name="Normal 25 3 3 4 4" xfId="36444" xr:uid="{40F528E2-9CCB-4A9F-AC45-8E42AEC08821}"/>
    <cellStyle name="Normal 25 3 3 5" xfId="9502" xr:uid="{48D7C22F-C57E-439B-BCE0-81F78F5E6483}"/>
    <cellStyle name="Normal 25 3 3 5 2" xfId="26262" xr:uid="{E0B07733-8664-43E6-863F-5A2F7B897824}"/>
    <cellStyle name="Normal 25 3 3 5 3" xfId="43021" xr:uid="{CF400861-DA53-4C0A-B7ED-02F51F085D4A}"/>
    <cellStyle name="Normal 25 3 3 6" xfId="17882" xr:uid="{102F8E04-7F0C-4199-9346-E2080709028F}"/>
    <cellStyle name="Normal 25 3 3 7" xfId="34641" xr:uid="{9F070A6A-72E1-40AD-BF9C-9C5F6262BFF9}"/>
    <cellStyle name="Normal 25 3 4" xfId="3965" xr:uid="{D5D59DC7-0EDD-4F71-90E3-8AC0066F8856}"/>
    <cellStyle name="Normal 25 3 4 2" xfId="12345" xr:uid="{529856C4-BE4A-4749-9C3E-13B364113897}"/>
    <cellStyle name="Normal 25 3 4 2 2" xfId="29105" xr:uid="{6401284A-D1D7-4A54-9656-7A6066346076}"/>
    <cellStyle name="Normal 25 3 4 2 3" xfId="45864" xr:uid="{AD323EEF-3773-45E9-8851-622066BF7532}"/>
    <cellStyle name="Normal 25 3 4 3" xfId="20725" xr:uid="{EEA649ED-F801-4EEB-9366-ACD770D97109}"/>
    <cellStyle name="Normal 25 3 4 4" xfId="37484" xr:uid="{C00050FA-E838-4A52-8440-A87BE273F61B}"/>
    <cellStyle name="Normal 25 3 5" xfId="5335" xr:uid="{39106A8E-1E86-4C2D-8B8D-0FB54019AF73}"/>
    <cellStyle name="Normal 25 3 5 2" xfId="13715" xr:uid="{2F21216B-D471-4804-BA1B-5E4BDD444F81}"/>
    <cellStyle name="Normal 25 3 5 2 2" xfId="30475" xr:uid="{F0D672A8-BFA1-426D-8097-4F86F9108F6C}"/>
    <cellStyle name="Normal 25 3 5 2 3" xfId="47234" xr:uid="{132EA9B5-8E12-481E-9C18-7429A132CEA4}"/>
    <cellStyle name="Normal 25 3 5 3" xfId="22095" xr:uid="{8DCCC3BE-50D6-43C3-A285-61A70A8B09AC}"/>
    <cellStyle name="Normal 25 3 5 4" xfId="38854" xr:uid="{0C355D47-A358-4463-91E1-F45B0A891C81}"/>
    <cellStyle name="Normal 25 3 6" xfId="2067" xr:uid="{94333352-71D9-45E5-ADFC-29E17317C63A}"/>
    <cellStyle name="Normal 25 3 6 2" xfId="10451" xr:uid="{2765D133-FFD2-467B-A616-D614075920CF}"/>
    <cellStyle name="Normal 25 3 6 2 2" xfId="27211" xr:uid="{B97F33C9-6499-4F7B-AAFE-99594EEB8F51}"/>
    <cellStyle name="Normal 25 3 6 2 3" xfId="43970" xr:uid="{997C0711-AC4B-4674-9FF9-242CC984ECC2}"/>
    <cellStyle name="Normal 25 3 6 3" xfId="18831" xr:uid="{29FA1BD9-FFB0-48A8-B73F-C749807E9A3E}"/>
    <cellStyle name="Normal 25 3 6 4" xfId="35590" xr:uid="{BA4BDF15-1B46-4C06-939F-E58BF78EB546}"/>
    <cellStyle name="Normal 25 3 7" xfId="8648" xr:uid="{A66EC848-EB23-45E0-9B96-A627974CF77B}"/>
    <cellStyle name="Normal 25 3 7 2" xfId="25408" xr:uid="{483678EC-81CA-499C-880C-F4CC1735D03B}"/>
    <cellStyle name="Normal 25 3 7 3" xfId="42167" xr:uid="{328C188C-029A-4356-A1A0-73889D5AB4BD}"/>
    <cellStyle name="Normal 25 3 8" xfId="17028" xr:uid="{5A8723BC-4E83-465B-ACE7-764B234A0043}"/>
    <cellStyle name="Normal 25 3 9" xfId="33787" xr:uid="{0E62FF02-BBBB-45EF-BF28-26F4B896F2F8}"/>
    <cellStyle name="Normal 25 4" xfId="605" xr:uid="{86BC901A-BC08-4CF0-8456-62377BBC59E9}"/>
    <cellStyle name="Normal 25 4 2" xfId="4000" xr:uid="{CF04DC35-5B0C-4DE7-AA9B-322CC834D9B5}"/>
    <cellStyle name="Normal 25 4 2 2" xfId="12380" xr:uid="{68F54BBA-3A61-4AD8-9296-CF92BD4AA172}"/>
    <cellStyle name="Normal 25 4 2 2 2" xfId="29140" xr:uid="{25078F8E-9BEF-4453-A87E-E9468C3FDDF0}"/>
    <cellStyle name="Normal 25 4 2 2 3" xfId="45899" xr:uid="{EDD5376D-94EC-4BBE-8EDB-B01E9DF546C4}"/>
    <cellStyle name="Normal 25 4 2 3" xfId="20760" xr:uid="{5D6506CA-5020-4066-A58E-0F0F5D57D2BA}"/>
    <cellStyle name="Normal 25 4 2 4" xfId="37519" xr:uid="{5298DE70-6E76-401B-A019-FD7DC79500BE}"/>
    <cellStyle name="Normal 25 4 3" xfId="5687" xr:uid="{0AAE13F6-4280-4498-AC19-FCA75FAC3731}"/>
    <cellStyle name="Normal 25 4 3 2" xfId="14067" xr:uid="{12234554-945C-4611-98DC-1B48BA982FE6}"/>
    <cellStyle name="Normal 25 4 3 2 2" xfId="30827" xr:uid="{EE91F899-FD80-4D99-94E9-D1BB836F8291}"/>
    <cellStyle name="Normal 25 4 3 2 3" xfId="47586" xr:uid="{736601DF-9A29-4B97-8573-BE779619138D}"/>
    <cellStyle name="Normal 25 4 3 3" xfId="22447" xr:uid="{9D99EE13-6ABD-4A29-AE53-F60CFD0EE32D}"/>
    <cellStyle name="Normal 25 4 3 4" xfId="39206" xr:uid="{68218367-1311-436F-9461-7DDA91939F3A}"/>
    <cellStyle name="Normal 25 4 4" xfId="2423" xr:uid="{F895BA8E-36A6-405C-93E5-D0C162D75663}"/>
    <cellStyle name="Normal 25 4 4 2" xfId="10803" xr:uid="{696D54D5-F8EF-43F7-A6E5-7A5026034765}"/>
    <cellStyle name="Normal 25 4 4 2 2" xfId="27563" xr:uid="{1A974F4E-0BA6-4B60-8E28-F677481D0D4B}"/>
    <cellStyle name="Normal 25 4 4 2 3" xfId="44322" xr:uid="{A7645DF3-2848-4A97-818B-DCB652683E3D}"/>
    <cellStyle name="Normal 25 4 4 3" xfId="19183" xr:uid="{5E1668A0-A22F-4771-8875-FB8D45D49E46}"/>
    <cellStyle name="Normal 25 4 4 4" xfId="35942" xr:uid="{F4948C42-5D5A-4B43-8E60-5F3505AAF5BC}"/>
    <cellStyle name="Normal 25 4 5" xfId="9000" xr:uid="{9615E655-C052-42A5-8EA4-280CA1A0D1A6}"/>
    <cellStyle name="Normal 25 4 5 2" xfId="25760" xr:uid="{FE4CB71B-CCDC-4AC9-A00A-F1F07894A557}"/>
    <cellStyle name="Normal 25 4 5 3" xfId="42519" xr:uid="{AE5498C3-902F-49EC-9BAA-66D6E7BBA68D}"/>
    <cellStyle name="Normal 25 4 6" xfId="17380" xr:uid="{EA81E2E5-1245-48D7-A05A-83A24A3705A8}"/>
    <cellStyle name="Normal 25 4 7" xfId="34139" xr:uid="{9B62216B-EFFC-46E0-B109-857CBC8737C0}"/>
    <cellStyle name="Normal 25 5" xfId="1039" xr:uid="{E40BD068-8C95-486D-830D-5583C4D77CBA}"/>
    <cellStyle name="Normal 25 5 2" xfId="4428" xr:uid="{1F5D3388-75BB-4F8D-ADE1-29B9A37CB8A8}"/>
    <cellStyle name="Normal 25 5 2 2" xfId="12808" xr:uid="{2A381BAA-3AE2-4871-98FD-2F84D7FC9BAD}"/>
    <cellStyle name="Normal 25 5 2 2 2" xfId="29568" xr:uid="{4FA58E4A-FBA9-428E-AAAA-F5FDEAF8EE69}"/>
    <cellStyle name="Normal 25 5 2 2 3" xfId="46327" xr:uid="{55376D06-6094-4757-B3C7-78C7CC42BAAA}"/>
    <cellStyle name="Normal 25 5 2 3" xfId="21188" xr:uid="{25A8BD0C-5021-4652-B1BE-E9E6342EC40C}"/>
    <cellStyle name="Normal 25 5 2 4" xfId="37947" xr:uid="{6AB96DD5-71C3-4483-AB78-B188D26952F1}"/>
    <cellStyle name="Normal 25 5 3" xfId="6115" xr:uid="{917EA762-C7E2-4F2D-A2F1-9B89247A33BC}"/>
    <cellStyle name="Normal 25 5 3 2" xfId="14495" xr:uid="{34518558-DA68-4175-A354-D2437B41DE7B}"/>
    <cellStyle name="Normal 25 5 3 2 2" xfId="31255" xr:uid="{B59B3B14-CD0E-4930-9ED5-C53AE87B8B0F}"/>
    <cellStyle name="Normal 25 5 3 2 3" xfId="48014" xr:uid="{B34B4DCB-DA84-4874-89B5-6192C610FB57}"/>
    <cellStyle name="Normal 25 5 3 3" xfId="22875" xr:uid="{E3469A1B-CD61-459F-BD6A-E26E7647D3CF}"/>
    <cellStyle name="Normal 25 5 3 4" xfId="39634" xr:uid="{65C2CA51-BA4A-4633-B27D-E70119F18E63}"/>
    <cellStyle name="Normal 25 5 4" xfId="2851" xr:uid="{FD4DD7EB-EFE5-4CC1-8F04-FA4915E32E5F}"/>
    <cellStyle name="Normal 25 5 4 2" xfId="11231" xr:uid="{80CBC251-1584-43AC-9C48-7E52D0ADF348}"/>
    <cellStyle name="Normal 25 5 4 2 2" xfId="27991" xr:uid="{D9260FAF-6992-4D6C-A02B-89ED8E22C7F2}"/>
    <cellStyle name="Normal 25 5 4 2 3" xfId="44750" xr:uid="{12F711B4-E78B-407E-B50F-2611CB05A0D0}"/>
    <cellStyle name="Normal 25 5 4 3" xfId="19611" xr:uid="{F6A1D349-D2A3-4C24-B523-24FB4AB13E35}"/>
    <cellStyle name="Normal 25 5 4 4" xfId="36370" xr:uid="{6660D20C-02F1-4E0F-ABE4-10238C200962}"/>
    <cellStyle name="Normal 25 5 5" xfId="9428" xr:uid="{86378200-521E-48E0-8E26-79D3FECF473D}"/>
    <cellStyle name="Normal 25 5 5 2" xfId="26188" xr:uid="{0E793EA9-2719-4508-8A3D-9A56DF5C1832}"/>
    <cellStyle name="Normal 25 5 5 3" xfId="42947" xr:uid="{ECD9F533-9734-4E08-A3EF-DCA5AD0E9D32}"/>
    <cellStyle name="Normal 25 5 6" xfId="17808" xr:uid="{64AF168A-5170-49D1-846B-B6C2EFB49C80}"/>
    <cellStyle name="Normal 25 5 7" xfId="34567" xr:uid="{320B01DB-207A-43C1-AE15-BB528B92627E}"/>
    <cellStyle name="Normal 25 6" xfId="1575" xr:uid="{E3FA3E81-F7A8-47F3-9B16-FFDD03B0A48D}"/>
    <cellStyle name="Normal 25 6 2" xfId="4964" xr:uid="{60234D33-2419-4F67-B5D1-212B480643F3}"/>
    <cellStyle name="Normal 25 6 2 2" xfId="13344" xr:uid="{CCA8D56D-08C1-431D-826A-FA22F2679E79}"/>
    <cellStyle name="Normal 25 6 2 2 2" xfId="30104" xr:uid="{17C38391-D4C2-4FAB-855A-E71A6897E691}"/>
    <cellStyle name="Normal 25 6 2 2 3" xfId="46863" xr:uid="{2A9BA703-1D8E-47DB-9125-5827228EEEA1}"/>
    <cellStyle name="Normal 25 6 2 3" xfId="21724" xr:uid="{A6BDFF95-0081-46BC-B8BF-09925B74CA1D}"/>
    <cellStyle name="Normal 25 6 2 4" xfId="38483" xr:uid="{7916055A-0722-4F14-B4D4-341EA6D89A54}"/>
    <cellStyle name="Normal 25 6 3" xfId="6651" xr:uid="{E6E3E7D1-22B1-42C8-96AB-33CCDA26BF06}"/>
    <cellStyle name="Normal 25 6 3 2" xfId="15031" xr:uid="{AA8AABB9-BB86-4249-8862-850BD2E38CE1}"/>
    <cellStyle name="Normal 25 6 3 2 2" xfId="31791" xr:uid="{252AF2EF-0BB4-455F-8D5C-A933DFFC63D4}"/>
    <cellStyle name="Normal 25 6 3 2 3" xfId="48550" xr:uid="{5C0EB9B6-9E20-4FEA-AEF3-8F3B077F0D15}"/>
    <cellStyle name="Normal 25 6 3 3" xfId="23411" xr:uid="{AC5EE2F6-7922-413E-8E39-9BFF95EA9498}"/>
    <cellStyle name="Normal 25 6 3 4" xfId="40170" xr:uid="{8D90F5A9-BDA3-46C3-8CA3-8CB68B365AC2}"/>
    <cellStyle name="Normal 25 6 4" xfId="3275" xr:uid="{BF894C0D-1C34-4FD5-83AF-9C2B7C6AE904}"/>
    <cellStyle name="Normal 25 6 4 2" xfId="11655" xr:uid="{4269FADE-1742-4701-9E06-B2594DD3ABA0}"/>
    <cellStyle name="Normal 25 6 4 2 2" xfId="28415" xr:uid="{F5C21018-0ECB-4D83-BD60-723E3EC14924}"/>
    <cellStyle name="Normal 25 6 4 2 3" xfId="45174" xr:uid="{20C1A77B-ED79-478B-97B5-AE0311EF1BBF}"/>
    <cellStyle name="Normal 25 6 4 3" xfId="20035" xr:uid="{11A80573-AC9D-478C-9700-EAA1B948C189}"/>
    <cellStyle name="Normal 25 6 4 4" xfId="36794" xr:uid="{812B1D7E-4B79-4E3F-B5FE-2DD1ECD59B71}"/>
    <cellStyle name="Normal 25 6 5" xfId="9964" xr:uid="{A1DA1BD0-FA98-4DA4-96DB-6A93B18C50B4}"/>
    <cellStyle name="Normal 25 6 5 2" xfId="26724" xr:uid="{8E60BD19-D1EE-46B4-B106-E78770D2DB51}"/>
    <cellStyle name="Normal 25 6 5 3" xfId="43483" xr:uid="{A19D23E1-9911-421D-9784-9338F19E9EB9}"/>
    <cellStyle name="Normal 25 6 6" xfId="18344" xr:uid="{F72F79E3-E1E0-4EB5-9BF1-98C08135ECBE}"/>
    <cellStyle name="Normal 25 6 7" xfId="35103" xr:uid="{1694D553-E299-42CE-B586-C3F8A9BDB225}"/>
    <cellStyle name="Normal 25 7" xfId="3694" xr:uid="{E0707318-357D-46FA-8A93-6464AE54C4C4}"/>
    <cellStyle name="Normal 25 7 2" xfId="12074" xr:uid="{40DEB85D-A545-40F5-ABE5-32FE34374C49}"/>
    <cellStyle name="Normal 25 7 2 2" xfId="28834" xr:uid="{8831AA33-4BE3-46AB-841E-F36083D9FB71}"/>
    <cellStyle name="Normal 25 7 2 3" xfId="45593" xr:uid="{6C7DDF9B-3F86-4577-844D-95E5A281380D}"/>
    <cellStyle name="Normal 25 7 3" xfId="20454" xr:uid="{CD2C86CF-DAAB-45F8-85BF-8B6124F7F4FE}"/>
    <cellStyle name="Normal 25 7 4" xfId="37213" xr:uid="{C4C721A9-9E2E-4ACA-8B56-047CBEC2011E}"/>
    <cellStyle name="Normal 25 8" xfId="5261" xr:uid="{1A167DE7-1BA6-47BA-ABF1-120F6F718A48}"/>
    <cellStyle name="Normal 25 8 2" xfId="13641" xr:uid="{D7C5B9F9-B042-43AD-B484-AEBEC670A8F3}"/>
    <cellStyle name="Normal 25 8 2 2" xfId="30401" xr:uid="{E45E8CF6-A860-40AC-937E-80803E791B25}"/>
    <cellStyle name="Normal 25 8 2 3" xfId="47160" xr:uid="{7C47BA0F-EC97-4193-B09C-D92F82518455}"/>
    <cellStyle name="Normal 25 8 3" xfId="22021" xr:uid="{37D51E9D-87DD-4046-842C-733F0E58869F}"/>
    <cellStyle name="Normal 25 8 4" xfId="38780" xr:uid="{276A17D4-EBCD-4E09-B640-09A73932271C}"/>
    <cellStyle name="Normal 25 9" xfId="7057" xr:uid="{4654D95E-ABA1-4009-B716-8DE85705F87D}"/>
    <cellStyle name="Normal 25 9 2" xfId="15437" xr:uid="{4962A037-6C21-46AA-A24B-12B39C40AC30}"/>
    <cellStyle name="Normal 25 9 2 2" xfId="32197" xr:uid="{CDD9B920-E1DF-464E-8FB5-53F8EDAB21B4}"/>
    <cellStyle name="Normal 25 9 2 3" xfId="48956" xr:uid="{56AF9B2F-BE11-45FC-ACD0-1C00BC38D19C}"/>
    <cellStyle name="Normal 25 9 3" xfId="23817" xr:uid="{6AE2BB5A-85BA-4CE1-ACC6-7CC493BAE819}"/>
    <cellStyle name="Normal 25 9 4" xfId="40576" xr:uid="{6D0B2D68-F823-4D43-8E4F-1D933AC572FF}"/>
    <cellStyle name="Normal 26" xfId="102" xr:uid="{2BC885E8-B006-460B-883B-CA8A7D4DF996}"/>
    <cellStyle name="Normal 26 10" xfId="16955" xr:uid="{3DDDE72C-1ACB-44F1-B2A3-04C03E5730EB}"/>
    <cellStyle name="Normal 26 11" xfId="33714" xr:uid="{4BB7E8FD-6F39-43AC-AB62-C58654E141D9}"/>
    <cellStyle name="Normal 26 2" xfId="132" xr:uid="{401C33E5-A069-4289-A2FA-24E8D887A512}"/>
    <cellStyle name="Normal 26 2 10" xfId="33742" xr:uid="{D345AD20-1F6D-40FB-B791-00195EEAC6B4}"/>
    <cellStyle name="Normal 26 2 2" xfId="216" xr:uid="{3087D0BD-05A1-451C-9505-9ED42DADD8A8}"/>
    <cellStyle name="Normal 26 2 2 2" xfId="708" xr:uid="{6E7A2F22-006B-4AD7-B6EB-864369773415}"/>
    <cellStyle name="Normal 26 2 2 2 2" xfId="4103" xr:uid="{C579CDC6-C31D-464B-9348-A74D258B6636}"/>
    <cellStyle name="Normal 26 2 2 2 2 2" xfId="12483" xr:uid="{3240532D-7C57-4B09-845D-8D05B9B969DA}"/>
    <cellStyle name="Normal 26 2 2 2 2 2 2" xfId="29243" xr:uid="{FAF7CB8C-9D8B-4282-BB41-DA08B3935756}"/>
    <cellStyle name="Normal 26 2 2 2 2 2 3" xfId="46002" xr:uid="{2F520138-025D-4F59-BF0E-78E637FF411B}"/>
    <cellStyle name="Normal 26 2 2 2 2 3" xfId="20863" xr:uid="{43450FB0-E433-4BA1-9F61-E29014B50C78}"/>
    <cellStyle name="Normal 26 2 2 2 2 4" xfId="37622" xr:uid="{0676BCF8-F51C-4B4B-8157-841068EC2EE0}"/>
    <cellStyle name="Normal 26 2 2 2 3" xfId="5790" xr:uid="{06C0E81F-8ABA-4BBB-88C7-735939C12EDE}"/>
    <cellStyle name="Normal 26 2 2 2 3 2" xfId="14170" xr:uid="{C246E070-D122-4A6C-B421-84046B17441C}"/>
    <cellStyle name="Normal 26 2 2 2 3 2 2" xfId="30930" xr:uid="{4C150BD3-A774-42EB-8844-ED9F0C5DB995}"/>
    <cellStyle name="Normal 26 2 2 2 3 2 3" xfId="47689" xr:uid="{E9CCC561-25CE-429F-9BAF-FC7CC5F72FB5}"/>
    <cellStyle name="Normal 26 2 2 2 3 3" xfId="22550" xr:uid="{E861E963-E60A-40AB-97AF-5F4E2A8D98B9}"/>
    <cellStyle name="Normal 26 2 2 2 3 4" xfId="39309" xr:uid="{2791B9E7-628D-4434-AC5F-A874BDFBBD04}"/>
    <cellStyle name="Normal 26 2 2 2 4" xfId="2526" xr:uid="{5D53B004-BB57-40B7-A774-52C6DE1F7146}"/>
    <cellStyle name="Normal 26 2 2 2 4 2" xfId="10906" xr:uid="{49F38E25-FD0A-42EA-A169-D4073EFB61B7}"/>
    <cellStyle name="Normal 26 2 2 2 4 2 2" xfId="27666" xr:uid="{B4944229-B39D-4D00-881D-F2852A413DAC}"/>
    <cellStyle name="Normal 26 2 2 2 4 2 3" xfId="44425" xr:uid="{B9C77D95-95A2-4A9E-87BF-A1F96C851C17}"/>
    <cellStyle name="Normal 26 2 2 2 4 3" xfId="19286" xr:uid="{63D9BAD3-AB58-49FD-BA43-2640FDAB1FF4}"/>
    <cellStyle name="Normal 26 2 2 2 4 4" xfId="36045" xr:uid="{932098F1-D5CA-4AD9-BEBF-0E615F3271C7}"/>
    <cellStyle name="Normal 26 2 2 2 5" xfId="9103" xr:uid="{A530A929-E098-4C50-8B50-F069BD0F4774}"/>
    <cellStyle name="Normal 26 2 2 2 5 2" xfId="25863" xr:uid="{05903DC2-D1B4-4173-A92E-1435B8E967F7}"/>
    <cellStyle name="Normal 26 2 2 2 5 3" xfId="42622" xr:uid="{DD998C5D-048E-47A8-AA37-1936E719C685}"/>
    <cellStyle name="Normal 26 2 2 2 6" xfId="17483" xr:uid="{EF5E776C-51F8-4491-AE42-60EC38295AD9}"/>
    <cellStyle name="Normal 26 2 2 2 7" xfId="34242" xr:uid="{54054A09-40D1-466D-8AA3-2D31E4670336}"/>
    <cellStyle name="Normal 26 2 2 3" xfId="1142" xr:uid="{EC15C62E-709E-4A1F-BE83-43235FE3B1CF}"/>
    <cellStyle name="Normal 26 2 2 3 2" xfId="4531" xr:uid="{EE3FDE9B-66EB-450B-A614-31164BF0462A}"/>
    <cellStyle name="Normal 26 2 2 3 2 2" xfId="12911" xr:uid="{63BD9EB8-6B1B-4C00-8BA2-0B139DEE7B09}"/>
    <cellStyle name="Normal 26 2 2 3 2 2 2" xfId="29671" xr:uid="{0B08CA31-1AF2-4382-A4FD-5DBFD039E9EC}"/>
    <cellStyle name="Normal 26 2 2 3 2 2 3" xfId="46430" xr:uid="{0809AB12-35A3-4186-A98E-2C6E9CF2BA47}"/>
    <cellStyle name="Normal 26 2 2 3 2 3" xfId="21291" xr:uid="{B7C5A085-F71A-4CE9-A878-67BF3CD94E79}"/>
    <cellStyle name="Normal 26 2 2 3 2 4" xfId="38050" xr:uid="{DDAE300C-E977-4D59-9360-4E2010EAEABA}"/>
    <cellStyle name="Normal 26 2 2 3 3" xfId="6218" xr:uid="{DB429066-ACAC-4D95-9CF3-A8ED21BF8D4E}"/>
    <cellStyle name="Normal 26 2 2 3 3 2" xfId="14598" xr:uid="{DC314C6A-7B78-45D7-B46A-DA298E23175F}"/>
    <cellStyle name="Normal 26 2 2 3 3 2 2" xfId="31358" xr:uid="{1332EA80-C175-49E6-A4F3-39ECBC99F025}"/>
    <cellStyle name="Normal 26 2 2 3 3 2 3" xfId="48117" xr:uid="{C6AC8E3D-D47D-4A07-A838-A9BA51475FAF}"/>
    <cellStyle name="Normal 26 2 2 3 3 3" xfId="22978" xr:uid="{4360E6CF-A137-4E98-AB74-0182946F9BA9}"/>
    <cellStyle name="Normal 26 2 2 3 3 4" xfId="39737" xr:uid="{4B59E816-86CC-4619-B1B9-D7A11FDD0644}"/>
    <cellStyle name="Normal 26 2 2 3 4" xfId="2954" xr:uid="{00F90E34-C2FF-4E9D-AA7C-6833247F0863}"/>
    <cellStyle name="Normal 26 2 2 3 4 2" xfId="11334" xr:uid="{DD6111F0-08E0-4B17-A71B-9E5A1A48ECC9}"/>
    <cellStyle name="Normal 26 2 2 3 4 2 2" xfId="28094" xr:uid="{C5787E2D-B529-4AA3-93C6-0F66E2E972D9}"/>
    <cellStyle name="Normal 26 2 2 3 4 2 3" xfId="44853" xr:uid="{612FB664-9868-404B-8FBF-EB09921750DD}"/>
    <cellStyle name="Normal 26 2 2 3 4 3" xfId="19714" xr:uid="{691E17DA-3240-4263-8066-3C619CA98053}"/>
    <cellStyle name="Normal 26 2 2 3 4 4" xfId="36473" xr:uid="{EF023529-EAC8-44E2-ADD9-E039FF0F7772}"/>
    <cellStyle name="Normal 26 2 2 3 5" xfId="9531" xr:uid="{5466314A-BF52-409E-8B87-D0F0948A3B3C}"/>
    <cellStyle name="Normal 26 2 2 3 5 2" xfId="26291" xr:uid="{AEF700FC-1F53-4340-A45C-98ED64C4DCB3}"/>
    <cellStyle name="Normal 26 2 2 3 5 3" xfId="43050" xr:uid="{3116F8AF-7BD2-4879-AE9B-B585417F3A76}"/>
    <cellStyle name="Normal 26 2 2 3 6" xfId="17911" xr:uid="{3A4D86E2-8341-475B-8C8C-CB4F5600C934}"/>
    <cellStyle name="Normal 26 2 2 3 7" xfId="34670" xr:uid="{0FCE63C5-72AA-4394-9E41-DBEA5D5AD9D3}"/>
    <cellStyle name="Normal 26 2 2 4" xfId="3970" xr:uid="{317B902D-0011-4361-8AEB-C3C347DF3D3E}"/>
    <cellStyle name="Normal 26 2 2 4 2" xfId="12350" xr:uid="{DC53C7C2-F8E6-4C95-9F48-F7FA9A6EEB29}"/>
    <cellStyle name="Normal 26 2 2 4 2 2" xfId="29110" xr:uid="{F06C149E-DF54-4286-8AFD-61A703FE6044}"/>
    <cellStyle name="Normal 26 2 2 4 2 3" xfId="45869" xr:uid="{E59C9419-2965-4C50-AD72-30419CE2BF9F}"/>
    <cellStyle name="Normal 26 2 2 4 3" xfId="20730" xr:uid="{B5B83CBA-5861-44CC-9DF4-BB98CBEE4CBA}"/>
    <cellStyle name="Normal 26 2 2 4 4" xfId="37489" xr:uid="{A0F69704-A509-4985-AF28-07B7D3C1B557}"/>
    <cellStyle name="Normal 26 2 2 5" xfId="5364" xr:uid="{399CB75C-38C9-450F-81BF-9DC625947AEB}"/>
    <cellStyle name="Normal 26 2 2 5 2" xfId="13744" xr:uid="{495684B4-11D9-49B6-ACC6-5F3D4752BBAB}"/>
    <cellStyle name="Normal 26 2 2 5 2 2" xfId="30504" xr:uid="{46937ED1-AF66-4B3F-ABAB-9E4D9AE8C5DA}"/>
    <cellStyle name="Normal 26 2 2 5 2 3" xfId="47263" xr:uid="{A8B2EB99-CF30-4215-B53E-09DBEB8DAE5C}"/>
    <cellStyle name="Normal 26 2 2 5 3" xfId="22124" xr:uid="{A22AEBE2-8EDF-45AD-B3DE-5F311BE25D38}"/>
    <cellStyle name="Normal 26 2 2 5 4" xfId="38883" xr:uid="{A951A733-9F0A-4D6B-9F3A-662C7B3CBC24}"/>
    <cellStyle name="Normal 26 2 2 6" xfId="2096" xr:uid="{11AB5313-B3F0-4EA2-9A3F-557C5FEAACE9}"/>
    <cellStyle name="Normal 26 2 2 6 2" xfId="10480" xr:uid="{18854842-5122-4CDC-9F40-985D160BC293}"/>
    <cellStyle name="Normal 26 2 2 6 2 2" xfId="27240" xr:uid="{153E012D-FBE6-4521-A1F8-CB69FD4EF529}"/>
    <cellStyle name="Normal 26 2 2 6 2 3" xfId="43999" xr:uid="{B279434F-6469-4FEE-86B0-B144CC7BA307}"/>
    <cellStyle name="Normal 26 2 2 6 3" xfId="18860" xr:uid="{7B89A5B5-62F8-4862-BC83-92C01F28E253}"/>
    <cellStyle name="Normal 26 2 2 6 4" xfId="35619" xr:uid="{427704BB-8771-4D51-924C-C9C1C016B40A}"/>
    <cellStyle name="Normal 26 2 2 7" xfId="8677" xr:uid="{0105E62A-76EF-4ED6-88CF-ACD08E09F9C9}"/>
    <cellStyle name="Normal 26 2 2 7 2" xfId="25437" xr:uid="{EA12C0A3-11C7-4394-955A-4454B2F814F3}"/>
    <cellStyle name="Normal 26 2 2 7 3" xfId="42196" xr:uid="{0B8A6B1D-0900-4CAF-AA18-1182A1CFD778}"/>
    <cellStyle name="Normal 26 2 2 8" xfId="17057" xr:uid="{07070869-8370-46F9-9D16-A4268A72268B}"/>
    <cellStyle name="Normal 26 2 2 9" xfId="33816" xr:uid="{2ACDBE53-2C5E-4178-8B61-016830045BB7}"/>
    <cellStyle name="Normal 26 2 3" xfId="634" xr:uid="{8C0097C0-5822-40C3-8682-BD867AEF4034}"/>
    <cellStyle name="Normal 26 2 3 2" xfId="4029" xr:uid="{748C1707-86FB-408E-BA8A-002AA8B979F0}"/>
    <cellStyle name="Normal 26 2 3 2 2" xfId="12409" xr:uid="{01F581B5-31EC-42CF-A05F-5C290FC221D1}"/>
    <cellStyle name="Normal 26 2 3 2 2 2" xfId="29169" xr:uid="{F2BCABF3-1DB9-4936-98EA-26EAA41C18E8}"/>
    <cellStyle name="Normal 26 2 3 2 2 3" xfId="45928" xr:uid="{245A0F7D-EAFC-480F-81D6-1282EBDCBC92}"/>
    <cellStyle name="Normal 26 2 3 2 3" xfId="20789" xr:uid="{DF6A731D-A5EE-4B8F-A28A-332B0DBD1130}"/>
    <cellStyle name="Normal 26 2 3 2 4" xfId="37548" xr:uid="{96AEADAD-E8A4-4FA5-932F-77D50D084D85}"/>
    <cellStyle name="Normal 26 2 3 3" xfId="5716" xr:uid="{504CB4FD-EA73-444E-AB55-0E796163264B}"/>
    <cellStyle name="Normal 26 2 3 3 2" xfId="14096" xr:uid="{4B0D5D35-74C4-4D3F-BF48-E20C25B3BEDE}"/>
    <cellStyle name="Normal 26 2 3 3 2 2" xfId="30856" xr:uid="{E748222E-505B-4301-B83F-9973ECD9FC96}"/>
    <cellStyle name="Normal 26 2 3 3 2 3" xfId="47615" xr:uid="{A9655F6E-559E-484E-B7CD-E4882B5465C7}"/>
    <cellStyle name="Normal 26 2 3 3 3" xfId="22476" xr:uid="{5BBCB7B9-756D-4EBB-A602-83D9FA32C216}"/>
    <cellStyle name="Normal 26 2 3 3 4" xfId="39235" xr:uid="{FBABE93F-4A08-48E5-944A-BB4573574EFB}"/>
    <cellStyle name="Normal 26 2 3 4" xfId="2452" xr:uid="{6239DCE0-B775-45A2-B0B0-35C91AC9DC2D}"/>
    <cellStyle name="Normal 26 2 3 4 2" xfId="10832" xr:uid="{5A8EC664-5E24-413C-9BAA-FE5A72640224}"/>
    <cellStyle name="Normal 26 2 3 4 2 2" xfId="27592" xr:uid="{549AC15F-1584-4CDB-86D0-C95F2AFFF4B9}"/>
    <cellStyle name="Normal 26 2 3 4 2 3" xfId="44351" xr:uid="{25F77EE5-49F5-495C-BD9E-3CC5E50748C2}"/>
    <cellStyle name="Normal 26 2 3 4 3" xfId="19212" xr:uid="{FE7E812F-F9FD-42A7-89E9-3363FDD5827D}"/>
    <cellStyle name="Normal 26 2 3 4 4" xfId="35971" xr:uid="{5F5DE45B-6B50-4EEE-BAF2-AFD6B94D3CED}"/>
    <cellStyle name="Normal 26 2 3 5" xfId="9029" xr:uid="{C035CDB2-E11C-4EA5-A10F-EC7FC0267530}"/>
    <cellStyle name="Normal 26 2 3 5 2" xfId="25789" xr:uid="{7219930F-93D6-4CFF-BA88-91B7D2ECAB3F}"/>
    <cellStyle name="Normal 26 2 3 5 3" xfId="42548" xr:uid="{DC0E6B61-4BF7-4B09-A1F7-EC605AB85C73}"/>
    <cellStyle name="Normal 26 2 3 6" xfId="17409" xr:uid="{AE707129-DCCD-4783-B937-D4129CBEA97B}"/>
    <cellStyle name="Normal 26 2 3 7" xfId="34168" xr:uid="{A9C8A1F0-8824-4DF5-87E3-36BA676A4188}"/>
    <cellStyle name="Normal 26 2 4" xfId="1068" xr:uid="{B78E7C89-81A4-4386-A112-4DBABECB3DD2}"/>
    <cellStyle name="Normal 26 2 4 2" xfId="4457" xr:uid="{D658839E-39BB-4A4B-9E19-CFD1DB67FFE7}"/>
    <cellStyle name="Normal 26 2 4 2 2" xfId="12837" xr:uid="{E04F251C-91DF-4349-AB7A-05AD4366A682}"/>
    <cellStyle name="Normal 26 2 4 2 2 2" xfId="29597" xr:uid="{D88357D3-42DC-4636-88E5-2CAC509EBE07}"/>
    <cellStyle name="Normal 26 2 4 2 2 3" xfId="46356" xr:uid="{6476D47B-2343-4D79-8599-D163C2667BED}"/>
    <cellStyle name="Normal 26 2 4 2 3" xfId="21217" xr:uid="{D04B7479-FF6E-4CE9-A0B5-39CF1734425A}"/>
    <cellStyle name="Normal 26 2 4 2 4" xfId="37976" xr:uid="{26CD1E55-FDFF-4E40-8335-368726FB457C}"/>
    <cellStyle name="Normal 26 2 4 3" xfId="6144" xr:uid="{5379FF70-DFAB-41FA-90AF-1962A42A11B3}"/>
    <cellStyle name="Normal 26 2 4 3 2" xfId="14524" xr:uid="{274C9CFA-B998-47E9-83B9-BCD1137B82CB}"/>
    <cellStyle name="Normal 26 2 4 3 2 2" xfId="31284" xr:uid="{1140EDF8-4AD6-4662-993F-000ADBE25DF1}"/>
    <cellStyle name="Normal 26 2 4 3 2 3" xfId="48043" xr:uid="{82911D9E-1263-408B-B1D1-704ABAC400FB}"/>
    <cellStyle name="Normal 26 2 4 3 3" xfId="22904" xr:uid="{9D59DA14-0830-4966-9172-0ADBF7AA009F}"/>
    <cellStyle name="Normal 26 2 4 3 4" xfId="39663" xr:uid="{5EFF37D6-337E-4B6D-94E9-92E1E8A7433C}"/>
    <cellStyle name="Normal 26 2 4 4" xfId="2880" xr:uid="{6EFF2614-FB6A-42C1-92E5-23448E9112A2}"/>
    <cellStyle name="Normal 26 2 4 4 2" xfId="11260" xr:uid="{34EB2556-4B98-4A30-8734-D169A9C499BC}"/>
    <cellStyle name="Normal 26 2 4 4 2 2" xfId="28020" xr:uid="{A4ACA630-9E01-4D9D-A52D-BC78879FB8D5}"/>
    <cellStyle name="Normal 26 2 4 4 2 3" xfId="44779" xr:uid="{679822CB-D642-410C-B225-4E1D8DBC0497}"/>
    <cellStyle name="Normal 26 2 4 4 3" xfId="19640" xr:uid="{2814BC87-E057-4F4A-A912-41CD6F22E7AF}"/>
    <cellStyle name="Normal 26 2 4 4 4" xfId="36399" xr:uid="{257B4017-E15A-49D2-8A6B-25922BEC1009}"/>
    <cellStyle name="Normal 26 2 4 5" xfId="9457" xr:uid="{37E90873-85A0-4EB0-A5ED-01FD6E27C891}"/>
    <cellStyle name="Normal 26 2 4 5 2" xfId="26217" xr:uid="{D359C76C-9E3E-4C6E-BEAA-F868AF1A1E36}"/>
    <cellStyle name="Normal 26 2 4 5 3" xfId="42976" xr:uid="{ABBFFC45-0B72-470B-9CDD-0AE2243B36E6}"/>
    <cellStyle name="Normal 26 2 4 6" xfId="17837" xr:uid="{C3EBBAB8-C001-4E4C-99D5-644CC958F144}"/>
    <cellStyle name="Normal 26 2 4 7" xfId="34596" xr:uid="{8650FB55-1AB5-485E-ADCA-FCDC88A212EC}"/>
    <cellStyle name="Normal 26 2 5" xfId="3580" xr:uid="{65002E97-107B-4DAC-A86D-271800756319}"/>
    <cellStyle name="Normal 26 2 5 2" xfId="11960" xr:uid="{5B4A81B7-168E-414D-B0FB-B191C4155D5E}"/>
    <cellStyle name="Normal 26 2 5 2 2" xfId="28720" xr:uid="{DA74A7C8-50B3-4F5F-9F7D-E6FFB20C3300}"/>
    <cellStyle name="Normal 26 2 5 2 3" xfId="45479" xr:uid="{85113F42-0CC1-425A-862A-138A4889863B}"/>
    <cellStyle name="Normal 26 2 5 3" xfId="20340" xr:uid="{6526A5E3-C1F2-443B-AC66-F96CEDF72912}"/>
    <cellStyle name="Normal 26 2 5 4" xfId="37099" xr:uid="{6B7B0D30-59ED-485C-9BF4-299B3E224614}"/>
    <cellStyle name="Normal 26 2 6" xfId="5290" xr:uid="{0426EA17-1401-4DD4-91C2-3E8F93EA77C5}"/>
    <cellStyle name="Normal 26 2 6 2" xfId="13670" xr:uid="{1E0B0BDD-878A-4B62-B489-4184B345055D}"/>
    <cellStyle name="Normal 26 2 6 2 2" xfId="30430" xr:uid="{B595BBA2-90EB-4129-8836-AD0FA31F6AFC}"/>
    <cellStyle name="Normal 26 2 6 2 3" xfId="47189" xr:uid="{A8A05F52-DAB5-4748-ABDA-7EDA6CA1083E}"/>
    <cellStyle name="Normal 26 2 6 3" xfId="22050" xr:uid="{2217112D-9AAB-49FE-BAED-A4C271C07CD8}"/>
    <cellStyle name="Normal 26 2 6 4" xfId="38809" xr:uid="{39F55899-901E-4214-8583-57DDC14FB37C}"/>
    <cellStyle name="Normal 26 2 7" xfId="2019" xr:uid="{07C409C4-57ED-488D-81E6-97458523D6EE}"/>
    <cellStyle name="Normal 26 2 7 2" xfId="10406" xr:uid="{E939BEDB-B97D-4986-B330-1B9E9D20FD3F}"/>
    <cellStyle name="Normal 26 2 7 2 2" xfId="27166" xr:uid="{AE51B945-B720-4E6A-9A38-5881A084F55F}"/>
    <cellStyle name="Normal 26 2 7 2 3" xfId="43925" xr:uid="{76330C0D-DE9C-44C0-A32E-A5972A5A5DC1}"/>
    <cellStyle name="Normal 26 2 7 3" xfId="18786" xr:uid="{52A2085F-F423-4100-9BEC-EBF3D057174A}"/>
    <cellStyle name="Normal 26 2 7 4" xfId="35545" xr:uid="{2210B6A2-6E49-4D6C-AE02-F4DAB1C6FBBD}"/>
    <cellStyle name="Normal 26 2 8" xfId="8603" xr:uid="{5F8EE419-C9ED-4DDA-8BDF-18C1BFE55F79}"/>
    <cellStyle name="Normal 26 2 8 2" xfId="25363" xr:uid="{1E10E59A-EC6C-4BDA-9F0C-C89DB7D920C3}"/>
    <cellStyle name="Normal 26 2 8 3" xfId="42122" xr:uid="{861627CC-12DB-48F8-BF87-7D63E414C145}"/>
    <cellStyle name="Normal 26 2 9" xfId="16983" xr:uid="{1948F1CB-8CB6-48F9-8AA5-7B60FB927971}"/>
    <cellStyle name="Normal 26 3" xfId="188" xr:uid="{C93C7CBD-937F-4A68-940F-F6E075B2D28A}"/>
    <cellStyle name="Normal 26 3 2" xfId="680" xr:uid="{98B97D70-3FC4-4E49-98EB-107254CEF920}"/>
    <cellStyle name="Normal 26 3 2 2" xfId="4075" xr:uid="{BD47C10F-0AAB-4543-A113-AB33A4E969DC}"/>
    <cellStyle name="Normal 26 3 2 2 2" xfId="12455" xr:uid="{BC113218-4A89-4173-B22F-8451F4339765}"/>
    <cellStyle name="Normal 26 3 2 2 2 2" xfId="29215" xr:uid="{DA1E98D4-88A7-4612-AD15-448B4221F56E}"/>
    <cellStyle name="Normal 26 3 2 2 2 3" xfId="45974" xr:uid="{A85E601D-7CC0-4079-9E1E-35F4AAFAE8A0}"/>
    <cellStyle name="Normal 26 3 2 2 3" xfId="20835" xr:uid="{8B83074E-952E-4D0A-AC50-46248A5A7444}"/>
    <cellStyle name="Normal 26 3 2 2 4" xfId="37594" xr:uid="{71154FB5-560E-4CC7-83E4-FE08D47D223D}"/>
    <cellStyle name="Normal 26 3 2 3" xfId="5762" xr:uid="{64849B87-E2DA-4C42-A47C-225CF117F09D}"/>
    <cellStyle name="Normal 26 3 2 3 2" xfId="14142" xr:uid="{A8D33004-F278-4CCA-88BB-B173FE08C010}"/>
    <cellStyle name="Normal 26 3 2 3 2 2" xfId="30902" xr:uid="{A7847B3D-FCE5-4058-B6B0-D44F4012CAC2}"/>
    <cellStyle name="Normal 26 3 2 3 2 3" xfId="47661" xr:uid="{C87B6828-BA2A-4B35-8199-A1A2C227E3A2}"/>
    <cellStyle name="Normal 26 3 2 3 3" xfId="22522" xr:uid="{EEDE6CF4-21D0-4C24-AF66-D08199099495}"/>
    <cellStyle name="Normal 26 3 2 3 4" xfId="39281" xr:uid="{315D50E0-12F8-46D5-9F5D-2DCD5CBE9E30}"/>
    <cellStyle name="Normal 26 3 2 4" xfId="2498" xr:uid="{25F61435-3795-4BCB-83E0-C8ACB9BDDE09}"/>
    <cellStyle name="Normal 26 3 2 4 2" xfId="10878" xr:uid="{97A2D7B7-C3B1-4DED-A01A-7B976C17D5BC}"/>
    <cellStyle name="Normal 26 3 2 4 2 2" xfId="27638" xr:uid="{C2152D1C-77A3-48C6-8DEE-0B61AB56638E}"/>
    <cellStyle name="Normal 26 3 2 4 2 3" xfId="44397" xr:uid="{455DCA1C-8CB0-40D4-923D-01397D018070}"/>
    <cellStyle name="Normal 26 3 2 4 3" xfId="19258" xr:uid="{C541FE97-6FF3-48D9-B9FA-182AF5C65E65}"/>
    <cellStyle name="Normal 26 3 2 4 4" xfId="36017" xr:uid="{BF15557B-0AB2-4664-9C54-B9475E46FA71}"/>
    <cellStyle name="Normal 26 3 2 5" xfId="9075" xr:uid="{9C9A081A-4F87-4246-8C47-E90084AFC575}"/>
    <cellStyle name="Normal 26 3 2 5 2" xfId="25835" xr:uid="{6983BC8B-4576-489D-9CD0-37CD0142472A}"/>
    <cellStyle name="Normal 26 3 2 5 3" xfId="42594" xr:uid="{71233D17-1BC9-4061-B080-3FD415F084EF}"/>
    <cellStyle name="Normal 26 3 2 6" xfId="17455" xr:uid="{B365D3A7-C470-4405-87B5-5916008D8E7E}"/>
    <cellStyle name="Normal 26 3 2 7" xfId="34214" xr:uid="{AE402468-E899-4B8A-9EB3-B7D251B0855F}"/>
    <cellStyle name="Normal 26 3 3" xfId="1114" xr:uid="{859E3544-041C-428C-9095-834FB0DC4CA0}"/>
    <cellStyle name="Normal 26 3 3 2" xfId="4503" xr:uid="{9F88AAC5-EABF-404E-8441-550E3FBCA6BA}"/>
    <cellStyle name="Normal 26 3 3 2 2" xfId="12883" xr:uid="{842A03D1-B151-48DD-BDA5-C89BB6609360}"/>
    <cellStyle name="Normal 26 3 3 2 2 2" xfId="29643" xr:uid="{53AF9440-3FA3-4BC6-B911-C35E55B4B707}"/>
    <cellStyle name="Normal 26 3 3 2 2 3" xfId="46402" xr:uid="{FC55D7D7-1F98-4551-B3DE-FB874435A412}"/>
    <cellStyle name="Normal 26 3 3 2 3" xfId="21263" xr:uid="{197A792F-DC42-4504-85ED-5AF61F6D2BDF}"/>
    <cellStyle name="Normal 26 3 3 2 4" xfId="38022" xr:uid="{299F285D-FF44-4C0E-928A-1C795CA3B83A}"/>
    <cellStyle name="Normal 26 3 3 3" xfId="6190" xr:uid="{2E502EE1-8357-4E95-947C-A0E1AE5D43FE}"/>
    <cellStyle name="Normal 26 3 3 3 2" xfId="14570" xr:uid="{1EB9258A-8414-4869-9806-C588D102A032}"/>
    <cellStyle name="Normal 26 3 3 3 2 2" xfId="31330" xr:uid="{BEEF298F-BCDC-416B-806D-42668D27C784}"/>
    <cellStyle name="Normal 26 3 3 3 2 3" xfId="48089" xr:uid="{A4662053-EF1C-47F6-B3E9-1F0A9ABDA884}"/>
    <cellStyle name="Normal 26 3 3 3 3" xfId="22950" xr:uid="{B0EA115F-4BC8-4D41-BDC7-49BA201A9054}"/>
    <cellStyle name="Normal 26 3 3 3 4" xfId="39709" xr:uid="{B4C10C66-6613-4808-86E3-ADD313950584}"/>
    <cellStyle name="Normal 26 3 3 4" xfId="2926" xr:uid="{5A4934D7-BA3D-475E-8429-2FB13BAF1629}"/>
    <cellStyle name="Normal 26 3 3 4 2" xfId="11306" xr:uid="{C5FD53F5-E9EF-44A9-A4A2-02E395438A62}"/>
    <cellStyle name="Normal 26 3 3 4 2 2" xfId="28066" xr:uid="{B1A4335F-F480-46BE-94C2-D49261A719EE}"/>
    <cellStyle name="Normal 26 3 3 4 2 3" xfId="44825" xr:uid="{88C5FB60-4B7B-4378-B05C-D7E626F25BF5}"/>
    <cellStyle name="Normal 26 3 3 4 3" xfId="19686" xr:uid="{C5167442-9D7A-4FBB-A062-D7A9887B5023}"/>
    <cellStyle name="Normal 26 3 3 4 4" xfId="36445" xr:uid="{46B6A080-9B8A-4C19-AD72-60471677AF52}"/>
    <cellStyle name="Normal 26 3 3 5" xfId="9503" xr:uid="{A55753F3-FB62-4449-87F8-B2140DB00EB9}"/>
    <cellStyle name="Normal 26 3 3 5 2" xfId="26263" xr:uid="{671784C6-E8D6-4A51-91CE-5E805455F2A4}"/>
    <cellStyle name="Normal 26 3 3 5 3" xfId="43022" xr:uid="{B8341D6A-1D3E-4FC3-8A12-12328934222B}"/>
    <cellStyle name="Normal 26 3 3 6" xfId="17883" xr:uid="{F1955759-E9C3-4602-84E5-A4A430C16ACC}"/>
    <cellStyle name="Normal 26 3 3 7" xfId="34642" xr:uid="{2B1DE98F-86E4-4325-8383-44F839BA4BFE}"/>
    <cellStyle name="Normal 26 3 4" xfId="3966" xr:uid="{474575EE-C8A7-4A9E-BBFB-1EE7202B626B}"/>
    <cellStyle name="Normal 26 3 4 2" xfId="12346" xr:uid="{0EA55AFA-4301-4922-8D7E-372E19DB14B1}"/>
    <cellStyle name="Normal 26 3 4 2 2" xfId="29106" xr:uid="{70D87A32-934D-46B1-B4CC-132E1D47795B}"/>
    <cellStyle name="Normal 26 3 4 2 3" xfId="45865" xr:uid="{31204A11-A2C8-4420-A20B-263B96B7604D}"/>
    <cellStyle name="Normal 26 3 4 3" xfId="20726" xr:uid="{35D3056B-4236-4BDD-99CE-4B291A2CDA83}"/>
    <cellStyle name="Normal 26 3 4 4" xfId="37485" xr:uid="{53B9F326-EFD5-43F7-B442-F31C0EC8C2A2}"/>
    <cellStyle name="Normal 26 3 5" xfId="5336" xr:uid="{B0E504F4-E282-4DB0-A9C6-DD65E417E1AA}"/>
    <cellStyle name="Normal 26 3 5 2" xfId="13716" xr:uid="{6A045A1B-5F56-48BC-BC06-ECB859C167D1}"/>
    <cellStyle name="Normal 26 3 5 2 2" xfId="30476" xr:uid="{EED5AA40-84C9-4AA7-B1FA-4FB0EF576F04}"/>
    <cellStyle name="Normal 26 3 5 2 3" xfId="47235" xr:uid="{89C210B4-8981-472F-88D2-94A61D0F3E6E}"/>
    <cellStyle name="Normal 26 3 5 3" xfId="22096" xr:uid="{63E345BD-9770-4B74-8F98-C9578F671EA5}"/>
    <cellStyle name="Normal 26 3 5 4" xfId="38855" xr:uid="{7121BFE4-844B-4CB4-A00D-83AAC3EC3708}"/>
    <cellStyle name="Normal 26 3 6" xfId="2068" xr:uid="{301618C9-0F6C-4E85-98F1-1B4D8C880983}"/>
    <cellStyle name="Normal 26 3 6 2" xfId="10452" xr:uid="{0512F20C-6D4B-4E44-99F3-3880D11F11AD}"/>
    <cellStyle name="Normal 26 3 6 2 2" xfId="27212" xr:uid="{19718DA3-EF3F-4BFA-B33C-6A8A83E9CD9B}"/>
    <cellStyle name="Normal 26 3 6 2 3" xfId="43971" xr:uid="{FCEBC1A1-B87C-4BC7-A6FC-051EBF923DEE}"/>
    <cellStyle name="Normal 26 3 6 3" xfId="18832" xr:uid="{6F3145ED-A516-48CB-80A7-061ACBF449F9}"/>
    <cellStyle name="Normal 26 3 6 4" xfId="35591" xr:uid="{D6F7CC5F-8FAA-44E2-8B2E-DD2EFD1743CC}"/>
    <cellStyle name="Normal 26 3 7" xfId="8649" xr:uid="{841C542E-3DF3-4CB4-84DF-F0D7191BB65D}"/>
    <cellStyle name="Normal 26 3 7 2" xfId="25409" xr:uid="{9853B4F2-9385-4C30-899A-553C313593D4}"/>
    <cellStyle name="Normal 26 3 7 3" xfId="42168" xr:uid="{FACF420B-5279-4026-A1F8-ABC1FA6200D5}"/>
    <cellStyle name="Normal 26 3 8" xfId="17029" xr:uid="{87EC26A1-1CEE-47C9-AC16-F7C87796D13F}"/>
    <cellStyle name="Normal 26 3 9" xfId="33788" xr:uid="{BAC49D56-D262-45B3-91AE-6EC5798024A8}"/>
    <cellStyle name="Normal 26 4" xfId="606" xr:uid="{65CD4838-382C-4CCF-904B-38D00257D717}"/>
    <cellStyle name="Normal 26 4 2" xfId="4001" xr:uid="{910F8631-493C-424B-B8D2-24802409FF99}"/>
    <cellStyle name="Normal 26 4 2 2" xfId="12381" xr:uid="{2CA19DDC-E478-42F4-869D-D1FF0CFCBBB5}"/>
    <cellStyle name="Normal 26 4 2 2 2" xfId="29141" xr:uid="{CA58391C-AA8F-4714-AA5C-3A4E3EA82482}"/>
    <cellStyle name="Normal 26 4 2 2 3" xfId="45900" xr:uid="{5FECE417-9C3D-494A-83C1-91DA88359F63}"/>
    <cellStyle name="Normal 26 4 2 3" xfId="20761" xr:uid="{0BBB6A1E-30F4-47D3-92DB-7D2704C5430D}"/>
    <cellStyle name="Normal 26 4 2 4" xfId="37520" xr:uid="{EF073111-1ADE-4308-B3B5-C2118BBD640C}"/>
    <cellStyle name="Normal 26 4 3" xfId="5688" xr:uid="{AB344D4A-721E-42E6-9493-8A7085F07DB6}"/>
    <cellStyle name="Normal 26 4 3 2" xfId="14068" xr:uid="{DA96EDBE-0FFB-49DE-8889-8DB4A123BDF4}"/>
    <cellStyle name="Normal 26 4 3 2 2" xfId="30828" xr:uid="{B1AC7CB5-DACE-4967-9514-90819162EF06}"/>
    <cellStyle name="Normal 26 4 3 2 3" xfId="47587" xr:uid="{4FA5A9B2-F8EF-440B-9DB4-9782A533E427}"/>
    <cellStyle name="Normal 26 4 3 3" xfId="22448" xr:uid="{541E129A-4483-4C2C-B7A3-10F1CBC1F560}"/>
    <cellStyle name="Normal 26 4 3 4" xfId="39207" xr:uid="{4C10CCCB-5824-4457-B1DF-CF50CF800E0F}"/>
    <cellStyle name="Normal 26 4 4" xfId="2424" xr:uid="{475E9FEA-4FF6-47BC-84C8-BD4984BB6948}"/>
    <cellStyle name="Normal 26 4 4 2" xfId="10804" xr:uid="{A4CF3E5C-A4FB-4E8D-A8CD-50D829C69831}"/>
    <cellStyle name="Normal 26 4 4 2 2" xfId="27564" xr:uid="{8E05952F-EDC9-4E09-BE27-FA3B0EAFE643}"/>
    <cellStyle name="Normal 26 4 4 2 3" xfId="44323" xr:uid="{1ADC2A3A-47EF-4093-8190-9F122341BFEC}"/>
    <cellStyle name="Normal 26 4 4 3" xfId="19184" xr:uid="{C492BA97-96AC-46F6-8327-28320CC69641}"/>
    <cellStyle name="Normal 26 4 4 4" xfId="35943" xr:uid="{220E3F8B-5243-474E-A814-695AAD27984A}"/>
    <cellStyle name="Normal 26 4 5" xfId="9001" xr:uid="{D0E13363-78E7-403A-B093-69C95A4781D7}"/>
    <cellStyle name="Normal 26 4 5 2" xfId="25761" xr:uid="{25131E83-A224-46EF-B1CF-37E8D7FF7BD2}"/>
    <cellStyle name="Normal 26 4 5 3" xfId="42520" xr:uid="{E7963681-C3EE-4E22-98F8-561D99A7BB3E}"/>
    <cellStyle name="Normal 26 4 6" xfId="17381" xr:uid="{9B91A7A0-4A29-489B-B16E-F1CC1C5D3F81}"/>
    <cellStyle name="Normal 26 4 7" xfId="34140" xr:uid="{6A4715AD-9234-400B-BC5A-800FD6DF21ED}"/>
    <cellStyle name="Normal 26 5" xfId="1040" xr:uid="{B7DE08DB-EC49-4016-BDBC-D480DE57028B}"/>
    <cellStyle name="Normal 26 5 2" xfId="4429" xr:uid="{4351AB23-BE41-47AE-B30D-9B826DD9A07C}"/>
    <cellStyle name="Normal 26 5 2 2" xfId="12809" xr:uid="{7EEB8A8E-A481-423B-A336-F5C25CD6225F}"/>
    <cellStyle name="Normal 26 5 2 2 2" xfId="29569" xr:uid="{CA1D85BA-6D85-4111-8D82-53AC9444C928}"/>
    <cellStyle name="Normal 26 5 2 2 3" xfId="46328" xr:uid="{ACA686F3-3037-42AF-A8C2-0F0B115E469D}"/>
    <cellStyle name="Normal 26 5 2 3" xfId="21189" xr:uid="{1FF59511-9656-4951-8B71-E993592398DE}"/>
    <cellStyle name="Normal 26 5 2 4" xfId="37948" xr:uid="{0D2A47B3-4D64-4A70-A5C6-2E0223B645C3}"/>
    <cellStyle name="Normal 26 5 3" xfId="6116" xr:uid="{0D037C22-7B7F-40D8-B6AE-504296BAF0CD}"/>
    <cellStyle name="Normal 26 5 3 2" xfId="14496" xr:uid="{80DBDB3F-6C41-4F3E-8013-8E346E60558E}"/>
    <cellStyle name="Normal 26 5 3 2 2" xfId="31256" xr:uid="{221E38CC-52B2-47F8-B6D1-510C7CDF4706}"/>
    <cellStyle name="Normal 26 5 3 2 3" xfId="48015" xr:uid="{64E06CC0-C157-4C95-9028-547D614CE1F6}"/>
    <cellStyle name="Normal 26 5 3 3" xfId="22876" xr:uid="{87E92037-9CDB-4C60-B74F-113F03C90FB3}"/>
    <cellStyle name="Normal 26 5 3 4" xfId="39635" xr:uid="{15DE1C8C-A01A-42CA-A4F1-6EB6C2C07D49}"/>
    <cellStyle name="Normal 26 5 4" xfId="2852" xr:uid="{66A509DD-D8B9-453D-937B-68C77D62D4C9}"/>
    <cellStyle name="Normal 26 5 4 2" xfId="11232" xr:uid="{403F1D88-94CB-4FF1-A24E-2C15A30F4099}"/>
    <cellStyle name="Normal 26 5 4 2 2" xfId="27992" xr:uid="{96E5AB9A-D5EA-407E-BF3B-AAB70BEBE266}"/>
    <cellStyle name="Normal 26 5 4 2 3" xfId="44751" xr:uid="{73E0D7E8-9AB0-4B2E-9465-9F75821085E2}"/>
    <cellStyle name="Normal 26 5 4 3" xfId="19612" xr:uid="{4A68B635-8847-47AA-9AEC-0918835BCDE1}"/>
    <cellStyle name="Normal 26 5 4 4" xfId="36371" xr:uid="{3ED2946C-DC57-4DA6-8957-09E9828DFC70}"/>
    <cellStyle name="Normal 26 5 5" xfId="9429" xr:uid="{8EE649D7-285C-4E28-A78C-B6D81B6D1300}"/>
    <cellStyle name="Normal 26 5 5 2" xfId="26189" xr:uid="{0513862C-58C6-4D3F-931A-31DDC55D9702}"/>
    <cellStyle name="Normal 26 5 5 3" xfId="42948" xr:uid="{D55E0585-EB6B-4ED8-A9E1-7763A85E72C1}"/>
    <cellStyle name="Normal 26 5 6" xfId="17809" xr:uid="{3DE2D1B7-1AEA-48E0-B506-56ACEBA18448}"/>
    <cellStyle name="Normal 26 5 7" xfId="34568" xr:uid="{8D780018-23D6-4983-AA95-84353576D146}"/>
    <cellStyle name="Normal 26 6" xfId="3650" xr:uid="{7998FDC8-8FA5-4BED-82FA-1BB632F6D301}"/>
    <cellStyle name="Normal 26 6 2" xfId="12030" xr:uid="{7CDAA737-8ED2-4D0F-A119-C8923807CC08}"/>
    <cellStyle name="Normal 26 6 2 2" xfId="28790" xr:uid="{DCF87519-4290-4A8F-82AA-8A51F82A7BB8}"/>
    <cellStyle name="Normal 26 6 2 3" xfId="45549" xr:uid="{06921B6F-DB85-4F7F-801D-BBE53D85658A}"/>
    <cellStyle name="Normal 26 6 3" xfId="20410" xr:uid="{5DD6119E-DFF1-4C1A-BD4C-DA1DCC2DE5D2}"/>
    <cellStyle name="Normal 26 6 4" xfId="37169" xr:uid="{F3DD90F8-71C9-4235-BA93-815EF29B532A}"/>
    <cellStyle name="Normal 26 7" xfId="5262" xr:uid="{B944BF55-46C7-4968-A605-863DB2DCB356}"/>
    <cellStyle name="Normal 26 7 2" xfId="13642" xr:uid="{5F44F448-3874-44C4-BA08-B3BA812F6A70}"/>
    <cellStyle name="Normal 26 7 2 2" xfId="30402" xr:uid="{636AA27F-C272-4167-8498-C541CA87A137}"/>
    <cellStyle name="Normal 26 7 2 3" xfId="47161" xr:uid="{766D43B2-C193-444D-B355-14C50DC7DD2A}"/>
    <cellStyle name="Normal 26 7 3" xfId="22022" xr:uid="{2968FBD2-380B-43AF-9B4A-BCE259DAF303}"/>
    <cellStyle name="Normal 26 7 4" xfId="38781" xr:uid="{CDBA673E-C583-4EBD-BDF2-9BC0796E4992}"/>
    <cellStyle name="Normal 26 8" xfId="1990" xr:uid="{418AD723-22ED-4B17-B64E-EB2276BFDD90}"/>
    <cellStyle name="Normal 26 8 2" xfId="10378" xr:uid="{6AC2EDC1-7E4A-48F7-BE7C-E5E01A7CE1EB}"/>
    <cellStyle name="Normal 26 8 2 2" xfId="27138" xr:uid="{72E5305F-C7EE-4ABD-9F9E-B45060F3BEF6}"/>
    <cellStyle name="Normal 26 8 2 3" xfId="43897" xr:uid="{B55267B0-30F7-41F5-B260-0CD391B04F84}"/>
    <cellStyle name="Normal 26 8 3" xfId="18758" xr:uid="{CFA1577F-E327-47A9-975F-EC17F1E94C22}"/>
    <cellStyle name="Normal 26 8 4" xfId="35517" xr:uid="{31894729-4D39-45DE-9FD1-7A1FF483B3D8}"/>
    <cellStyle name="Normal 26 9" xfId="8575" xr:uid="{5D11CA6B-E305-4BAF-8E8B-775613797513}"/>
    <cellStyle name="Normal 26 9 2" xfId="25335" xr:uid="{220A4A72-E126-4AD2-A8B8-AAE048C891DD}"/>
    <cellStyle name="Normal 26 9 3" xfId="42094" xr:uid="{B36A3CFA-6D68-4CF3-AA71-82B630A66C18}"/>
    <cellStyle name="Normal 27" xfId="133" xr:uid="{71134534-AF5A-4153-B7B1-66747B62B946}"/>
    <cellStyle name="Normal 27 10" xfId="33743" xr:uid="{41D92EB9-D624-4066-A576-668180954387}"/>
    <cellStyle name="Normal 27 2" xfId="217" xr:uid="{1C6AC106-616A-4FEE-9835-716CC77D1F12}"/>
    <cellStyle name="Normal 27 2 2" xfId="709" xr:uid="{B83B1AB9-690A-407E-BA40-84E1BB9C2ABE}"/>
    <cellStyle name="Normal 27 2 2 2" xfId="4104" xr:uid="{914E29AF-EE6C-42A0-AFE0-8DCA2613B279}"/>
    <cellStyle name="Normal 27 2 2 2 2" xfId="12484" xr:uid="{CDAF32A1-45CE-4848-9943-4DB6E8051122}"/>
    <cellStyle name="Normal 27 2 2 2 2 2" xfId="29244" xr:uid="{73E87A36-6E16-45AE-B0BB-D658A40FD20D}"/>
    <cellStyle name="Normal 27 2 2 2 2 3" xfId="46003" xr:uid="{9F0C3E26-213D-4E8D-AC2E-71E51A36B676}"/>
    <cellStyle name="Normal 27 2 2 2 3" xfId="20864" xr:uid="{D8890B5B-762D-4F8F-BA49-E01A6299309F}"/>
    <cellStyle name="Normal 27 2 2 2 4" xfId="37623" xr:uid="{EEE0BC2A-E22C-412F-A1E3-2DCBBD099654}"/>
    <cellStyle name="Normal 27 2 2 3" xfId="5791" xr:uid="{C94952FF-A7E6-4B59-85CF-DDFEFCC5C124}"/>
    <cellStyle name="Normal 27 2 2 3 2" xfId="14171" xr:uid="{21F050D8-5D6C-435B-92B6-AB44B79A24D6}"/>
    <cellStyle name="Normal 27 2 2 3 2 2" xfId="30931" xr:uid="{4979C91B-C6C1-42E9-AD27-B4F58C4D7A32}"/>
    <cellStyle name="Normal 27 2 2 3 2 3" xfId="47690" xr:uid="{53A5CB14-5360-43DE-8772-7320FE5EC3EF}"/>
    <cellStyle name="Normal 27 2 2 3 3" xfId="22551" xr:uid="{7F1A5858-A1E4-4258-818F-3CE5B4FE1003}"/>
    <cellStyle name="Normal 27 2 2 3 4" xfId="39310" xr:uid="{F3007D91-1397-490A-9BFE-D96F5FC36F0D}"/>
    <cellStyle name="Normal 27 2 2 4" xfId="2527" xr:uid="{61F23545-B7DD-4DAD-91AA-A2638F40BF14}"/>
    <cellStyle name="Normal 27 2 2 4 2" xfId="10907" xr:uid="{3AA73228-DA02-492E-8CB8-6FB95E67A955}"/>
    <cellStyle name="Normal 27 2 2 4 2 2" xfId="27667" xr:uid="{66B3C9BF-A79C-4D37-B68F-2CE2450D6A25}"/>
    <cellStyle name="Normal 27 2 2 4 2 3" xfId="44426" xr:uid="{A0069F91-3C86-4E3C-AA28-908D1143459D}"/>
    <cellStyle name="Normal 27 2 2 4 3" xfId="19287" xr:uid="{BA6E69E0-193F-4F21-958A-8CD77DF15301}"/>
    <cellStyle name="Normal 27 2 2 4 4" xfId="36046" xr:uid="{FE5CDB66-84C6-490E-AEE3-ACA3ECE73791}"/>
    <cellStyle name="Normal 27 2 2 5" xfId="9104" xr:uid="{D9B2BFD3-FADE-4CF4-8A2D-66BDB4A2057A}"/>
    <cellStyle name="Normal 27 2 2 5 2" xfId="25864" xr:uid="{FBB6A9B2-C2BB-486A-AE4C-EFF826CE46A5}"/>
    <cellStyle name="Normal 27 2 2 5 3" xfId="42623" xr:uid="{2FCC3A5C-39E8-46B0-8D89-962350970AA9}"/>
    <cellStyle name="Normal 27 2 2 6" xfId="17484" xr:uid="{9EFC49DE-6D53-4955-899F-0F0547081C29}"/>
    <cellStyle name="Normal 27 2 2 7" xfId="34243" xr:uid="{23CDA26C-3B6E-4A79-8D7E-403B9618F5CB}"/>
    <cellStyle name="Normal 27 2 3" xfId="1143" xr:uid="{CC9B2D05-C661-4E77-B8BC-96C6FDC10752}"/>
    <cellStyle name="Normal 27 2 3 2" xfId="4532" xr:uid="{C2198F50-DF2A-47B2-A14A-CABCB07682EF}"/>
    <cellStyle name="Normal 27 2 3 2 2" xfId="12912" xr:uid="{AF9560C3-CC91-4947-A3A9-72543F25E3BD}"/>
    <cellStyle name="Normal 27 2 3 2 2 2" xfId="29672" xr:uid="{DF629B54-758A-4951-902B-96FA7B7F6CCC}"/>
    <cellStyle name="Normal 27 2 3 2 2 3" xfId="46431" xr:uid="{30075126-F658-4E8B-848D-5C8F27F8941C}"/>
    <cellStyle name="Normal 27 2 3 2 3" xfId="21292" xr:uid="{F590540E-8BAB-47BE-B41F-071345FDF0E1}"/>
    <cellStyle name="Normal 27 2 3 2 4" xfId="38051" xr:uid="{2889F864-2209-4371-8847-911838D15717}"/>
    <cellStyle name="Normal 27 2 3 3" xfId="6219" xr:uid="{B7C7E649-4F72-439B-BD0A-15A872409998}"/>
    <cellStyle name="Normal 27 2 3 3 2" xfId="14599" xr:uid="{43779519-6EFE-4B15-9A6E-16E56EAFDBA5}"/>
    <cellStyle name="Normal 27 2 3 3 2 2" xfId="31359" xr:uid="{03FFB97D-063F-4B3F-8093-9D28196C6CD1}"/>
    <cellStyle name="Normal 27 2 3 3 2 3" xfId="48118" xr:uid="{EDFB7182-A0B6-408D-B83A-4241D535A903}"/>
    <cellStyle name="Normal 27 2 3 3 3" xfId="22979" xr:uid="{BFEDCEA5-E022-4DC0-A100-A56138903A3D}"/>
    <cellStyle name="Normal 27 2 3 3 4" xfId="39738" xr:uid="{D25BEAA2-1813-4756-90D2-55A5AC0B4237}"/>
    <cellStyle name="Normal 27 2 3 4" xfId="2955" xr:uid="{2EB10CA3-9069-4F3F-9013-73F59644DFED}"/>
    <cellStyle name="Normal 27 2 3 4 2" xfId="11335" xr:uid="{4134CF76-2135-4F81-87BE-01C828AC7EAB}"/>
    <cellStyle name="Normal 27 2 3 4 2 2" xfId="28095" xr:uid="{78938ADE-EF0D-40CB-B351-D323F321DD23}"/>
    <cellStyle name="Normal 27 2 3 4 2 3" xfId="44854" xr:uid="{6CE3E700-9866-443F-96DA-B28E2CC48B5E}"/>
    <cellStyle name="Normal 27 2 3 4 3" xfId="19715" xr:uid="{97524A70-4B6E-4C20-95D1-05AF76965529}"/>
    <cellStyle name="Normal 27 2 3 4 4" xfId="36474" xr:uid="{502EDAB6-2E12-45B7-838C-59A382783C05}"/>
    <cellStyle name="Normal 27 2 3 5" xfId="9532" xr:uid="{83E33CF4-9873-4634-9C29-C91DE622BE7B}"/>
    <cellStyle name="Normal 27 2 3 5 2" xfId="26292" xr:uid="{218B9433-B040-4C1C-9E48-C0774D4A31D3}"/>
    <cellStyle name="Normal 27 2 3 5 3" xfId="43051" xr:uid="{F6B490DB-2FB3-4564-9396-23030EE437BB}"/>
    <cellStyle name="Normal 27 2 3 6" xfId="17912" xr:uid="{B707F20F-7A70-4787-93E1-ED9D8FA0B3DA}"/>
    <cellStyle name="Normal 27 2 3 7" xfId="34671" xr:uid="{4BA5A2A1-4A28-4C09-94B1-037FEBD82684}"/>
    <cellStyle name="Normal 27 2 4" xfId="3971" xr:uid="{A4600069-B0D7-4C27-8DEE-64A67402DE7C}"/>
    <cellStyle name="Normal 27 2 4 2" xfId="12351" xr:uid="{C3200F6F-6B22-4CDA-900C-4787DC96AF2E}"/>
    <cellStyle name="Normal 27 2 4 2 2" xfId="29111" xr:uid="{D1EFD10D-54AA-4068-9197-31A13F13283B}"/>
    <cellStyle name="Normal 27 2 4 2 3" xfId="45870" xr:uid="{21528561-A202-4BD4-8AF3-B5D362341118}"/>
    <cellStyle name="Normal 27 2 4 3" xfId="20731" xr:uid="{75BEA4ED-3F0A-465D-8132-172D94F0B52A}"/>
    <cellStyle name="Normal 27 2 4 4" xfId="37490" xr:uid="{54C0EBE5-F01E-4E37-89E7-8839E1157778}"/>
    <cellStyle name="Normal 27 2 5" xfId="5365" xr:uid="{51707DE2-6CB3-45D9-AFDD-E6DCEF5A7AB6}"/>
    <cellStyle name="Normal 27 2 5 2" xfId="13745" xr:uid="{5924F3B1-ACDD-458B-8B16-23F92900FABD}"/>
    <cellStyle name="Normal 27 2 5 2 2" xfId="30505" xr:uid="{72729EAF-F3C0-4E91-A3C1-C22008925EA3}"/>
    <cellStyle name="Normal 27 2 5 2 3" xfId="47264" xr:uid="{AF4EE06F-46D4-4D83-B569-79F3AF306130}"/>
    <cellStyle name="Normal 27 2 5 3" xfId="22125" xr:uid="{2AFC39CE-EE14-4336-8E29-54BCE09AD8B6}"/>
    <cellStyle name="Normal 27 2 5 4" xfId="38884" xr:uid="{C8D9239A-A80A-4FDF-A792-6CA74F3F7D69}"/>
    <cellStyle name="Normal 27 2 6" xfId="2097" xr:uid="{E002DE3D-7A1C-4B68-B5FF-2CEC3CB0F147}"/>
    <cellStyle name="Normal 27 2 6 2" xfId="10481" xr:uid="{93FB87EA-1ED9-4619-B7A0-2507667DECBF}"/>
    <cellStyle name="Normal 27 2 6 2 2" xfId="27241" xr:uid="{C0087BF9-DD26-496A-97A7-E27FE97CE751}"/>
    <cellStyle name="Normal 27 2 6 2 3" xfId="44000" xr:uid="{71299955-0004-44ED-85CA-FBD1BFD5FEFB}"/>
    <cellStyle name="Normal 27 2 6 3" xfId="18861" xr:uid="{A18E2303-E69F-4465-813E-3AD543B4DD29}"/>
    <cellStyle name="Normal 27 2 6 4" xfId="35620" xr:uid="{A36570B7-FE4A-40C8-84DB-169E83028B8A}"/>
    <cellStyle name="Normal 27 2 7" xfId="8678" xr:uid="{5A88B455-7E98-4EFC-8565-421BEE923837}"/>
    <cellStyle name="Normal 27 2 7 2" xfId="25438" xr:uid="{FADD8767-4A35-485E-8307-D2C3EB7A7E98}"/>
    <cellStyle name="Normal 27 2 7 3" xfId="42197" xr:uid="{04765BB5-8756-46A2-A551-4DD7AD666C1B}"/>
    <cellStyle name="Normal 27 2 8" xfId="17058" xr:uid="{0318198A-09EA-4E23-AD52-EA1DA510746A}"/>
    <cellStyle name="Normal 27 2 9" xfId="33817" xr:uid="{C0CDAF6B-A66E-41FF-B762-EF37CC2A94A6}"/>
    <cellStyle name="Normal 27 3" xfId="635" xr:uid="{797208B3-4953-4F2F-A874-30BD8D749AFD}"/>
    <cellStyle name="Normal 27 3 2" xfId="4030" xr:uid="{FDBFDE8D-A2E5-46F9-9CFB-4BB1A0923A3E}"/>
    <cellStyle name="Normal 27 3 2 2" xfId="12410" xr:uid="{914B3D0A-ABAD-4EC5-BE58-B414A36B5B5A}"/>
    <cellStyle name="Normal 27 3 2 2 2" xfId="29170" xr:uid="{F24759EE-6DB3-445F-87D7-683B72F27B07}"/>
    <cellStyle name="Normal 27 3 2 2 3" xfId="45929" xr:uid="{1DC29B86-977B-42C9-8E9B-196ABEE1B263}"/>
    <cellStyle name="Normal 27 3 2 3" xfId="20790" xr:uid="{CEC7461B-75E8-44D9-BC8B-6ED8A832EC2A}"/>
    <cellStyle name="Normal 27 3 2 4" xfId="37549" xr:uid="{044DC287-EAED-4001-B498-48E63A091906}"/>
    <cellStyle name="Normal 27 3 3" xfId="5717" xr:uid="{8F838B88-D3E0-4D6E-80F5-6C032A362AA5}"/>
    <cellStyle name="Normal 27 3 3 2" xfId="14097" xr:uid="{6E16EF81-CA2A-44EB-B329-A53334423F47}"/>
    <cellStyle name="Normal 27 3 3 2 2" xfId="30857" xr:uid="{26842B3D-DA06-40D8-B1CA-D02B29D39D87}"/>
    <cellStyle name="Normal 27 3 3 2 3" xfId="47616" xr:uid="{4CDB4FC3-F8C7-43F7-B877-89FBC66D8100}"/>
    <cellStyle name="Normal 27 3 3 3" xfId="22477" xr:uid="{74B40881-63F5-474F-8B9F-C558ADD8639F}"/>
    <cellStyle name="Normal 27 3 3 4" xfId="39236" xr:uid="{2B5701A9-3ECD-4DCE-AD44-AC536DEDC0D8}"/>
    <cellStyle name="Normal 27 3 4" xfId="2453" xr:uid="{57B722A7-CEF3-4745-9D31-B803A44C313A}"/>
    <cellStyle name="Normal 27 3 4 2" xfId="10833" xr:uid="{D03BC1A9-F29C-4CB4-86D0-EE59F6CD25F2}"/>
    <cellStyle name="Normal 27 3 4 2 2" xfId="27593" xr:uid="{50AD8E05-5273-4F2E-920C-6F92B97E9E32}"/>
    <cellStyle name="Normal 27 3 4 2 3" xfId="44352" xr:uid="{2FFED9D7-C3CA-454B-9340-67F747B2EB87}"/>
    <cellStyle name="Normal 27 3 4 3" xfId="19213" xr:uid="{F201034D-17BB-4004-A325-AA926A81E297}"/>
    <cellStyle name="Normal 27 3 4 4" xfId="35972" xr:uid="{279E4EB6-F1C0-448C-AA4A-9EB44F23CB41}"/>
    <cellStyle name="Normal 27 3 5" xfId="9030" xr:uid="{A316759D-6A80-41FC-88DC-86CE83265E79}"/>
    <cellStyle name="Normal 27 3 5 2" xfId="25790" xr:uid="{603A0E0A-048B-4F80-9D45-F9A9AE0E3562}"/>
    <cellStyle name="Normal 27 3 5 3" xfId="42549" xr:uid="{5B1DC7C7-EB3F-4124-8937-9D4A9315A3EC}"/>
    <cellStyle name="Normal 27 3 6" xfId="17410" xr:uid="{9E314C8B-1C4E-4269-B1C6-8118F4FDF702}"/>
    <cellStyle name="Normal 27 3 7" xfId="34169" xr:uid="{175BC41E-BA4B-4A26-B009-867F983FB1F9}"/>
    <cellStyle name="Normal 27 4" xfId="1069" xr:uid="{5DFBD1F7-D179-40DA-8ADD-3C1E3AF35D61}"/>
    <cellStyle name="Normal 27 4 2" xfId="4458" xr:uid="{9B0E3681-F20E-45F7-9CA9-033C89CE29AA}"/>
    <cellStyle name="Normal 27 4 2 2" xfId="12838" xr:uid="{E5B22899-14C6-49FF-ACCA-DC2518C7AE56}"/>
    <cellStyle name="Normal 27 4 2 2 2" xfId="29598" xr:uid="{082C0674-E5A6-4CA5-B0C7-A87DA0A21302}"/>
    <cellStyle name="Normal 27 4 2 2 3" xfId="46357" xr:uid="{AEF28AAC-AA40-446D-AF47-5803E4E7289D}"/>
    <cellStyle name="Normal 27 4 2 3" xfId="21218" xr:uid="{6A1D7EE7-4E35-4686-934C-990CC927C8A9}"/>
    <cellStyle name="Normal 27 4 2 4" xfId="37977" xr:uid="{A532BB89-9066-4522-B474-809C57CFEECF}"/>
    <cellStyle name="Normal 27 4 3" xfId="6145" xr:uid="{4F4011C6-8C70-42A0-84BF-057443F8F8A7}"/>
    <cellStyle name="Normal 27 4 3 2" xfId="14525" xr:uid="{C2B5DA44-520B-4D34-A829-35FA1A0AF5B0}"/>
    <cellStyle name="Normal 27 4 3 2 2" xfId="31285" xr:uid="{D9A3B775-7885-44E8-9185-5404288E3D9E}"/>
    <cellStyle name="Normal 27 4 3 2 3" xfId="48044" xr:uid="{C6DC3D3D-A29D-44AD-AF14-8399B6203106}"/>
    <cellStyle name="Normal 27 4 3 3" xfId="22905" xr:uid="{703369D1-5B1A-476D-A0F5-8EE25A16B8D1}"/>
    <cellStyle name="Normal 27 4 3 4" xfId="39664" xr:uid="{75A05C6C-95F4-4AFB-A150-4F2856240EB7}"/>
    <cellStyle name="Normal 27 4 4" xfId="2881" xr:uid="{3C293E08-88C8-4966-933A-63B7F9B5552A}"/>
    <cellStyle name="Normal 27 4 4 2" xfId="11261" xr:uid="{C7DBAC99-18CD-41CB-98D4-F0EF02278443}"/>
    <cellStyle name="Normal 27 4 4 2 2" xfId="28021" xr:uid="{78E628D5-6B64-417A-9261-98166FD2858B}"/>
    <cellStyle name="Normal 27 4 4 2 3" xfId="44780" xr:uid="{91520D5F-FACF-4430-AF81-4060D14152CE}"/>
    <cellStyle name="Normal 27 4 4 3" xfId="19641" xr:uid="{E2D01579-1BE0-4DBF-A067-67D9CA0757A7}"/>
    <cellStyle name="Normal 27 4 4 4" xfId="36400" xr:uid="{A057251A-C092-4E7A-A6BD-35B4E84A9D11}"/>
    <cellStyle name="Normal 27 4 5" xfId="9458" xr:uid="{6135B02C-EEC9-4BF8-8F6C-084B52885FEE}"/>
    <cellStyle name="Normal 27 4 5 2" xfId="26218" xr:uid="{F7D0DE82-69A9-4315-829F-0C2A3ECA4551}"/>
    <cellStyle name="Normal 27 4 5 3" xfId="42977" xr:uid="{C8A9F540-A897-4E82-A4E8-2023BADE205B}"/>
    <cellStyle name="Normal 27 4 6" xfId="17838" xr:uid="{6F9853EB-2E22-4F78-B2A2-246C0DD6C33D}"/>
    <cellStyle name="Normal 27 4 7" xfId="34597" xr:uid="{24E40409-4B2B-4B00-BD6B-E602425BA0FD}"/>
    <cellStyle name="Normal 27 5" xfId="3579" xr:uid="{499A6560-29E0-44EC-846E-A8F5F2804114}"/>
    <cellStyle name="Normal 27 5 2" xfId="11959" xr:uid="{15CABEF1-019C-473E-BAE7-F06D7990BEA0}"/>
    <cellStyle name="Normal 27 5 2 2" xfId="28719" xr:uid="{C9162DD7-78D8-4016-97D1-40CFC5A7D097}"/>
    <cellStyle name="Normal 27 5 2 3" xfId="45478" xr:uid="{BF9EBF56-E3DD-41E8-B00B-52D9BCBC60D9}"/>
    <cellStyle name="Normal 27 5 3" xfId="20339" xr:uid="{CD9714B0-AD72-434C-BA2C-67333E332101}"/>
    <cellStyle name="Normal 27 5 4" xfId="37098" xr:uid="{648DF562-D616-4514-9940-0F69E4691331}"/>
    <cellStyle name="Normal 27 6" xfId="5291" xr:uid="{1E701742-FED4-4EB9-BB39-5857CDD54CE0}"/>
    <cellStyle name="Normal 27 6 2" xfId="13671" xr:uid="{B9AC65DE-CC00-422E-B01C-ACF890DB8252}"/>
    <cellStyle name="Normal 27 6 2 2" xfId="30431" xr:uid="{DB10C84B-CB27-457A-9B38-71601C06D785}"/>
    <cellStyle name="Normal 27 6 2 3" xfId="47190" xr:uid="{CBB17D6A-D751-4496-9D67-326FCDD37A3E}"/>
    <cellStyle name="Normal 27 6 3" xfId="22051" xr:uid="{840280C0-99D6-49BC-9156-1AEAB174823E}"/>
    <cellStyle name="Normal 27 6 4" xfId="38810" xr:uid="{D734B293-CD43-4407-A0DD-9FA19743DE0F}"/>
    <cellStyle name="Normal 27 7" xfId="2020" xr:uid="{5162D9DD-D476-431B-815F-4C4E986561AB}"/>
    <cellStyle name="Normal 27 7 2" xfId="10407" xr:uid="{6A8C7E94-6FA9-4117-A3F3-400FE1A52E9B}"/>
    <cellStyle name="Normal 27 7 2 2" xfId="27167" xr:uid="{2BC0B582-7784-4652-A437-96C73201948A}"/>
    <cellStyle name="Normal 27 7 2 3" xfId="43926" xr:uid="{ED381B53-6A97-4185-A5AD-A55FB8F3C127}"/>
    <cellStyle name="Normal 27 7 3" xfId="18787" xr:uid="{A6DE4119-5C84-4AFD-90E7-C9597DA2AECB}"/>
    <cellStyle name="Normal 27 7 4" xfId="35546" xr:uid="{DFB20423-5375-47E4-95D0-4D0D79E07789}"/>
    <cellStyle name="Normal 27 8" xfId="8604" xr:uid="{5C1A2C58-C535-47C3-AF7F-E6CF2CCDEB30}"/>
    <cellStyle name="Normal 27 8 2" xfId="25364" xr:uid="{A9DA0C23-7C5A-40AD-B0E8-32DB81670A74}"/>
    <cellStyle name="Normal 27 8 3" xfId="42123" xr:uid="{A12F8B71-B9C0-43DA-86DE-7F9E8EF8D612}"/>
    <cellStyle name="Normal 27 9" xfId="16984" xr:uid="{18217619-F17C-44A1-8F5D-709974676B2D}"/>
    <cellStyle name="Normal 28" xfId="134" xr:uid="{3CA9B68C-D4E6-4B4B-870E-905D15C4ADFA}"/>
    <cellStyle name="Normal 28 10" xfId="33744" xr:uid="{5E00B238-F37F-409E-899F-55693CEB41A0}"/>
    <cellStyle name="Normal 28 11" xfId="50534" xr:uid="{D18FE6E0-221B-4A75-A4D8-1E32CA9B48CB}"/>
    <cellStyle name="Normal 28 2" xfId="218" xr:uid="{FBDBA8CE-A962-4266-8B4A-215D18A2E672}"/>
    <cellStyle name="Normal 28 2 2" xfId="710" xr:uid="{02A23DE4-FC75-4583-A64E-05EE2A94D1D2}"/>
    <cellStyle name="Normal 28 2 2 2" xfId="4105" xr:uid="{513EA95A-06DF-441D-9109-76955A3CA868}"/>
    <cellStyle name="Normal 28 2 2 2 2" xfId="12485" xr:uid="{FEB44AA0-2975-4A21-B8C6-C69EBD0CC5A4}"/>
    <cellStyle name="Normal 28 2 2 2 2 2" xfId="29245" xr:uid="{7E6C1749-180F-43CA-B7B8-2409224A12A3}"/>
    <cellStyle name="Normal 28 2 2 2 2 3" xfId="46004" xr:uid="{AE034C0A-9679-4767-A7A1-F7D065442B05}"/>
    <cellStyle name="Normal 28 2 2 2 3" xfId="20865" xr:uid="{35A5779B-00E3-4611-B618-1B412C57F35B}"/>
    <cellStyle name="Normal 28 2 2 2 4" xfId="37624" xr:uid="{276F9782-898D-4DF4-B002-B5F668E0F598}"/>
    <cellStyle name="Normal 28 2 2 3" xfId="5792" xr:uid="{C6E373FC-EC24-4BC4-BB4F-E8467158A081}"/>
    <cellStyle name="Normal 28 2 2 3 2" xfId="14172" xr:uid="{DC994C97-CC94-472E-85A5-7678C08E6D47}"/>
    <cellStyle name="Normal 28 2 2 3 2 2" xfId="30932" xr:uid="{6D0606E1-5966-46FF-9E07-E5F25CA3226D}"/>
    <cellStyle name="Normal 28 2 2 3 2 3" xfId="47691" xr:uid="{53291034-CC59-4F1D-BDFA-C305E37C5B25}"/>
    <cellStyle name="Normal 28 2 2 3 3" xfId="22552" xr:uid="{7B15999D-D7D7-45FE-92ED-0EFD3F94919A}"/>
    <cellStyle name="Normal 28 2 2 3 4" xfId="39311" xr:uid="{58AAF7C7-78FA-4A34-9777-DCCAE08DF1C6}"/>
    <cellStyle name="Normal 28 2 2 4" xfId="2528" xr:uid="{930AA9E7-FEFE-4A61-8FBB-C964EF46063A}"/>
    <cellStyle name="Normal 28 2 2 4 2" xfId="10908" xr:uid="{0096A1BD-C851-4D1C-8CEB-ED6A7B7CF912}"/>
    <cellStyle name="Normal 28 2 2 4 2 2" xfId="27668" xr:uid="{76FEF77F-E837-4D20-8B91-23470EEB4883}"/>
    <cellStyle name="Normal 28 2 2 4 2 3" xfId="44427" xr:uid="{0700B899-2AEE-45E7-A319-E0F35ECBC175}"/>
    <cellStyle name="Normal 28 2 2 4 3" xfId="19288" xr:uid="{DD081ECF-0B48-48EB-ABA1-0C3171AF1FD1}"/>
    <cellStyle name="Normal 28 2 2 4 4" xfId="36047" xr:uid="{2F0BE1C4-A73E-4ECC-883F-921AB7D59E1B}"/>
    <cellStyle name="Normal 28 2 2 5" xfId="9105" xr:uid="{F6BA4F66-31FB-4DA6-8977-E1EAD3C754D3}"/>
    <cellStyle name="Normal 28 2 2 5 2" xfId="25865" xr:uid="{76D2541E-63CF-41ED-A29A-6D08E6D018F2}"/>
    <cellStyle name="Normal 28 2 2 5 3" xfId="42624" xr:uid="{322CD371-E21B-4612-84EB-E27247C6EECF}"/>
    <cellStyle name="Normal 28 2 2 6" xfId="17485" xr:uid="{40CD9146-6EF4-41B8-ACB9-E2916D3BAE52}"/>
    <cellStyle name="Normal 28 2 2 7" xfId="34244" xr:uid="{991F6820-6D16-4FB9-8CA5-C38843AD1806}"/>
    <cellStyle name="Normal 28 2 3" xfId="1144" xr:uid="{19F339F1-0C5A-4547-A191-0E7298F60179}"/>
    <cellStyle name="Normal 28 2 3 2" xfId="4533" xr:uid="{EF0922D1-35C2-48E1-B112-576D495BB422}"/>
    <cellStyle name="Normal 28 2 3 2 2" xfId="12913" xr:uid="{AFBC4998-4E23-4AEE-B160-EDBC6D8997F2}"/>
    <cellStyle name="Normal 28 2 3 2 2 2" xfId="29673" xr:uid="{2642B4CF-B5B8-436E-9A19-68FF75A7F24B}"/>
    <cellStyle name="Normal 28 2 3 2 2 3" xfId="46432" xr:uid="{DB67F522-7A56-4D82-A90B-AB48577DD751}"/>
    <cellStyle name="Normal 28 2 3 2 3" xfId="21293" xr:uid="{956EE807-21BE-4C73-9651-00DFFFD0D1EA}"/>
    <cellStyle name="Normal 28 2 3 2 4" xfId="38052" xr:uid="{ABA8233C-750F-4425-8BFC-25ECAD671DE9}"/>
    <cellStyle name="Normal 28 2 3 3" xfId="6220" xr:uid="{261C571A-B5B2-4441-A8BE-2FFC3B233110}"/>
    <cellStyle name="Normal 28 2 3 3 2" xfId="14600" xr:uid="{93193473-1A77-4DC7-849E-68C7FBC05B81}"/>
    <cellStyle name="Normal 28 2 3 3 2 2" xfId="31360" xr:uid="{D32742BF-701A-43B7-8D2D-6A5CEBF7A1D5}"/>
    <cellStyle name="Normal 28 2 3 3 2 3" xfId="48119" xr:uid="{D64565B1-2B42-4096-850B-939B5930E284}"/>
    <cellStyle name="Normal 28 2 3 3 3" xfId="22980" xr:uid="{FE84F6B3-6EDD-415A-B810-175EC80CA665}"/>
    <cellStyle name="Normal 28 2 3 3 4" xfId="39739" xr:uid="{C01CE697-89BC-409B-9427-610325C5F850}"/>
    <cellStyle name="Normal 28 2 3 4" xfId="2956" xr:uid="{C636B810-35BA-4D07-A3B0-781F774003D4}"/>
    <cellStyle name="Normal 28 2 3 4 2" xfId="11336" xr:uid="{D7891BB1-BA4A-4FD8-985A-365C88F51BD7}"/>
    <cellStyle name="Normal 28 2 3 4 2 2" xfId="28096" xr:uid="{2E0505B4-2828-4C4D-86B9-E57DD58D608F}"/>
    <cellStyle name="Normal 28 2 3 4 2 3" xfId="44855" xr:uid="{02C120DB-00F6-4D32-BC99-231D8EE3B8D7}"/>
    <cellStyle name="Normal 28 2 3 4 3" xfId="19716" xr:uid="{D4A15245-6A24-4160-88C0-93954E3284A6}"/>
    <cellStyle name="Normal 28 2 3 4 4" xfId="36475" xr:uid="{93DBF882-A783-4FBB-9CA9-7AE9695A01B7}"/>
    <cellStyle name="Normal 28 2 3 5" xfId="9533" xr:uid="{B448731A-3A5B-482F-8B2A-B01306A698FC}"/>
    <cellStyle name="Normal 28 2 3 5 2" xfId="26293" xr:uid="{37D48811-E667-47EE-8480-C19A5FF9CD07}"/>
    <cellStyle name="Normal 28 2 3 5 3" xfId="43052" xr:uid="{BC488EDD-C839-4741-B636-E69617D7663F}"/>
    <cellStyle name="Normal 28 2 3 6" xfId="17913" xr:uid="{F027FA0A-05B1-452A-A423-71094D7AD072}"/>
    <cellStyle name="Normal 28 2 3 7" xfId="34672" xr:uid="{9B2962C9-1EFA-48BD-91C5-E866FBEEFEFB}"/>
    <cellStyle name="Normal 28 2 4" xfId="3972" xr:uid="{7BB5F6A9-4C63-4F06-BE3A-73C81C094145}"/>
    <cellStyle name="Normal 28 2 4 2" xfId="12352" xr:uid="{CBFD2E18-5C34-4EA7-A46C-0F07EB50BCFB}"/>
    <cellStyle name="Normal 28 2 4 2 2" xfId="29112" xr:uid="{14ABC00E-C670-44BE-88A9-8036350F4717}"/>
    <cellStyle name="Normal 28 2 4 2 3" xfId="45871" xr:uid="{F7B11771-ADE3-4802-A316-E3434D2EE28B}"/>
    <cellStyle name="Normal 28 2 4 3" xfId="20732" xr:uid="{43E59A67-F7CF-43D5-B1CA-BA1A4EEF5D98}"/>
    <cellStyle name="Normal 28 2 4 4" xfId="37491" xr:uid="{DF082F22-689F-43F9-AA28-33AACA8DB616}"/>
    <cellStyle name="Normal 28 2 5" xfId="5366" xr:uid="{784113A1-8536-455E-ACDA-F212B50992B2}"/>
    <cellStyle name="Normal 28 2 5 2" xfId="13746" xr:uid="{2951F000-6278-4B5C-A432-725523ED277A}"/>
    <cellStyle name="Normal 28 2 5 2 2" xfId="30506" xr:uid="{BA36BCA9-FDDD-4C6B-A27E-AC16F481D858}"/>
    <cellStyle name="Normal 28 2 5 2 3" xfId="47265" xr:uid="{B078AE07-0CB4-4FC5-AD44-5FAD27233A61}"/>
    <cellStyle name="Normal 28 2 5 3" xfId="22126" xr:uid="{568A72A4-F98E-4998-8AAF-6CEAA5DAF10B}"/>
    <cellStyle name="Normal 28 2 5 4" xfId="38885" xr:uid="{2FD10442-DD2A-4C11-BE68-C0F3BB628950}"/>
    <cellStyle name="Normal 28 2 6" xfId="2098" xr:uid="{B4163531-F4D2-4484-BD6A-A636015F7FE9}"/>
    <cellStyle name="Normal 28 2 6 2" xfId="10482" xr:uid="{0677A3EF-7CB9-41A4-BC65-C538E0295F9D}"/>
    <cellStyle name="Normal 28 2 6 2 2" xfId="27242" xr:uid="{BF75FD14-9665-49AF-9E11-5EE61A81CA5A}"/>
    <cellStyle name="Normal 28 2 6 2 3" xfId="44001" xr:uid="{611FF45F-9F39-4590-B1D9-A77CAF806EDB}"/>
    <cellStyle name="Normal 28 2 6 3" xfId="18862" xr:uid="{84A5FF13-24A5-4436-8B50-6959B72692D9}"/>
    <cellStyle name="Normal 28 2 6 4" xfId="35621" xr:uid="{9C40F039-0FDC-44B8-AB08-50516E8A91B2}"/>
    <cellStyle name="Normal 28 2 7" xfId="8679" xr:uid="{30B865DE-B049-4387-812E-A0DA7A9117B2}"/>
    <cellStyle name="Normal 28 2 7 2" xfId="25439" xr:uid="{E41BB6AE-6301-4873-876B-E622BAADA918}"/>
    <cellStyle name="Normal 28 2 7 3" xfId="42198" xr:uid="{26C2C51D-885A-4C07-981E-BB82DDD97B77}"/>
    <cellStyle name="Normal 28 2 8" xfId="17059" xr:uid="{E04B602E-7B77-4718-86D1-E8094F4806FB}"/>
    <cellStyle name="Normal 28 2 9" xfId="33818" xr:uid="{BE87BF62-2475-432B-A7A0-6181228C38AD}"/>
    <cellStyle name="Normal 28 3" xfId="636" xr:uid="{94F70F49-33C3-4FF3-8AF2-A052EB49265C}"/>
    <cellStyle name="Normal 28 3 2" xfId="4031" xr:uid="{6291590D-6B03-482D-9C1F-DF2D3F18FBCE}"/>
    <cellStyle name="Normal 28 3 2 2" xfId="12411" xr:uid="{486CAF1C-362F-4247-864B-1CDB7173C0CD}"/>
    <cellStyle name="Normal 28 3 2 2 2" xfId="29171" xr:uid="{5E0CB4A1-08A7-44B5-929D-F572A2C6B6FA}"/>
    <cellStyle name="Normal 28 3 2 2 3" xfId="45930" xr:uid="{DED7A13C-57C0-477D-AC69-846798561436}"/>
    <cellStyle name="Normal 28 3 2 3" xfId="20791" xr:uid="{F6B71455-DF4E-4863-8CB4-4DB720DDE9BE}"/>
    <cellStyle name="Normal 28 3 2 4" xfId="37550" xr:uid="{2726433D-C303-45EE-8538-A75AA47B757A}"/>
    <cellStyle name="Normal 28 3 3" xfId="5718" xr:uid="{DF75D301-0050-4100-ABCB-76B553DFAEC7}"/>
    <cellStyle name="Normal 28 3 3 2" xfId="14098" xr:uid="{0B0D4AA9-BB06-4A33-88BD-3DBD8356D588}"/>
    <cellStyle name="Normal 28 3 3 2 2" xfId="30858" xr:uid="{3061E130-7C1C-4B9E-A648-214387E43189}"/>
    <cellStyle name="Normal 28 3 3 2 3" xfId="47617" xr:uid="{29392142-7A08-4A5D-AEA1-FD74648156B7}"/>
    <cellStyle name="Normal 28 3 3 3" xfId="22478" xr:uid="{620845B7-7422-47E8-9109-4632941449C4}"/>
    <cellStyle name="Normal 28 3 3 4" xfId="39237" xr:uid="{6B160F20-8021-4178-B14A-E487616CF655}"/>
    <cellStyle name="Normal 28 3 4" xfId="2454" xr:uid="{2CCB26D6-4BB9-43C2-8805-A91B22253D87}"/>
    <cellStyle name="Normal 28 3 4 2" xfId="10834" xr:uid="{6E30374A-222C-4963-8284-9BBAD60AE6B8}"/>
    <cellStyle name="Normal 28 3 4 2 2" xfId="27594" xr:uid="{904C75AC-A0C1-4714-BFD2-82A9C5253067}"/>
    <cellStyle name="Normal 28 3 4 2 3" xfId="44353" xr:uid="{CD842E7F-D70B-4802-8418-EFF9B6E62626}"/>
    <cellStyle name="Normal 28 3 4 3" xfId="19214" xr:uid="{2427FA0D-B5DF-4894-98D4-27387DEB4F24}"/>
    <cellStyle name="Normal 28 3 4 4" xfId="35973" xr:uid="{97BB21C5-13DD-4BE4-B352-8F7B5CBDC9F4}"/>
    <cellStyle name="Normal 28 3 5" xfId="9031" xr:uid="{85892861-F10B-42C4-9AB6-52396A18EBAC}"/>
    <cellStyle name="Normal 28 3 5 2" xfId="25791" xr:uid="{F488CBE7-C1FC-4FDA-A9C7-2C42A1608C9E}"/>
    <cellStyle name="Normal 28 3 5 3" xfId="42550" xr:uid="{C0EA2F09-1F18-4905-9FAE-D1099D4C5A6B}"/>
    <cellStyle name="Normal 28 3 6" xfId="17411" xr:uid="{56115A28-8282-41C9-BD46-8E292981BABF}"/>
    <cellStyle name="Normal 28 3 7" xfId="34170" xr:uid="{D63C7CFB-41DE-4054-BEB9-E1F815F7EC17}"/>
    <cellStyle name="Normal 28 4" xfId="1070" xr:uid="{F612F39A-E8EA-4E82-AC79-0519C84A1A4E}"/>
    <cellStyle name="Normal 28 4 2" xfId="4459" xr:uid="{470F9795-092E-44A4-B158-BDFA9C02A81B}"/>
    <cellStyle name="Normal 28 4 2 2" xfId="12839" xr:uid="{C502BA58-A116-4D58-A659-5A284C55414D}"/>
    <cellStyle name="Normal 28 4 2 2 2" xfId="29599" xr:uid="{D84ACDBF-D8D6-41E6-95F5-2A64BA12D997}"/>
    <cellStyle name="Normal 28 4 2 2 3" xfId="46358" xr:uid="{C9BC2102-8B25-464A-885A-0B53B3013D45}"/>
    <cellStyle name="Normal 28 4 2 3" xfId="21219" xr:uid="{49A26A77-024E-48F4-A3AA-A47D59B1DF57}"/>
    <cellStyle name="Normal 28 4 2 4" xfId="37978" xr:uid="{2331BCD0-AC74-454B-91D5-049705F12948}"/>
    <cellStyle name="Normal 28 4 3" xfId="6146" xr:uid="{73440940-4EFE-4E72-B3E3-6302250EF9DC}"/>
    <cellStyle name="Normal 28 4 3 2" xfId="14526" xr:uid="{12FEE993-F4D1-4EE3-B429-5EAC67042C1D}"/>
    <cellStyle name="Normal 28 4 3 2 2" xfId="31286" xr:uid="{1D87799A-7EFB-4B7E-9E58-9B6CAE341EA9}"/>
    <cellStyle name="Normal 28 4 3 2 3" xfId="48045" xr:uid="{F9996403-20B2-4ED6-8C27-026EF4DC96CF}"/>
    <cellStyle name="Normal 28 4 3 3" xfId="22906" xr:uid="{BF2055AB-5C8B-49F0-999C-6D1FFCF61A25}"/>
    <cellStyle name="Normal 28 4 3 4" xfId="39665" xr:uid="{82AEC487-1045-432E-A245-7EF3A981FFAE}"/>
    <cellStyle name="Normal 28 4 4" xfId="2882" xr:uid="{E4E32DF8-E1DD-46BB-A3B7-CA52AFBE9F6C}"/>
    <cellStyle name="Normal 28 4 4 2" xfId="11262" xr:uid="{952CB391-4822-40C2-AB34-FB0E8AD92EBA}"/>
    <cellStyle name="Normal 28 4 4 2 2" xfId="28022" xr:uid="{71DDF38D-FE97-47FE-80AC-799193852417}"/>
    <cellStyle name="Normal 28 4 4 2 3" xfId="44781" xr:uid="{1ED40D0F-A046-4CDE-BDAF-6865DAFB7D08}"/>
    <cellStyle name="Normal 28 4 4 3" xfId="19642" xr:uid="{154FCBBA-CE99-4DDD-BCE1-367F36709F46}"/>
    <cellStyle name="Normal 28 4 4 4" xfId="36401" xr:uid="{C5BAFAAA-E240-46BB-962A-98EB4473B224}"/>
    <cellStyle name="Normal 28 4 5" xfId="9459" xr:uid="{68AD4BB5-E51B-4A4A-8CD5-8A35B0F75A18}"/>
    <cellStyle name="Normal 28 4 5 2" xfId="26219" xr:uid="{7D7A8184-3149-46A1-B237-E99E41D12FDD}"/>
    <cellStyle name="Normal 28 4 5 3" xfId="42978" xr:uid="{FAFC0E29-1B07-40EE-8FB7-0D6068B3AAE6}"/>
    <cellStyle name="Normal 28 4 6" xfId="17839" xr:uid="{E6C07B7C-295D-41C5-931D-5CD2AA83FA89}"/>
    <cellStyle name="Normal 28 4 7" xfId="34598" xr:uid="{7DA0885A-693A-4EAA-818F-40BF3CDBB4A5}"/>
    <cellStyle name="Normal 28 5" xfId="3578" xr:uid="{99A778B3-21F9-42E1-A6F4-8B705FBD4251}"/>
    <cellStyle name="Normal 28 5 2" xfId="11958" xr:uid="{70D24D31-F9DF-4128-BFDE-21929C4A8E3E}"/>
    <cellStyle name="Normal 28 5 2 2" xfId="28718" xr:uid="{00006A3A-A5E5-466F-9FF1-11C500E7D879}"/>
    <cellStyle name="Normal 28 5 2 3" xfId="45477" xr:uid="{A5A60753-5B89-428B-98B3-078E61EAE40E}"/>
    <cellStyle name="Normal 28 5 3" xfId="20338" xr:uid="{3B72D7AF-E2C0-4A6A-AB3E-3EF1FFF6E7C6}"/>
    <cellStyle name="Normal 28 5 4" xfId="37097" xr:uid="{B771A4A9-7136-41C2-97E2-F9D76C4E65F1}"/>
    <cellStyle name="Normal 28 6" xfId="5292" xr:uid="{8D5FA746-CE0E-4FC8-B4C4-8AE924B3FDD5}"/>
    <cellStyle name="Normal 28 6 2" xfId="13672" xr:uid="{9D9DA1D2-F493-4ED5-BAE7-23C4D1597D6F}"/>
    <cellStyle name="Normal 28 6 2 2" xfId="30432" xr:uid="{81C38BF5-59E4-432F-AF76-F1459A4890E3}"/>
    <cellStyle name="Normal 28 6 2 3" xfId="47191" xr:uid="{B192C7B9-29F5-4220-9C0D-FB5A50724049}"/>
    <cellStyle name="Normal 28 6 3" xfId="22052" xr:uid="{A1FA40F0-90A0-42C2-8133-CEE5FF6EC092}"/>
    <cellStyle name="Normal 28 6 4" xfId="38811" xr:uid="{9403DAA7-D4C5-481E-A79E-984C7F9C1CFF}"/>
    <cellStyle name="Normal 28 7" xfId="2021" xr:uid="{E3ED3315-AD5B-4C65-B392-A520C12D6A5E}"/>
    <cellStyle name="Normal 28 7 2" xfId="10408" xr:uid="{E26FDA92-B440-4B66-8936-A3CE1EF85DAE}"/>
    <cellStyle name="Normal 28 7 2 2" xfId="27168" xr:uid="{D882071F-1E47-4ED3-98C2-1A79B2D5353B}"/>
    <cellStyle name="Normal 28 7 2 3" xfId="43927" xr:uid="{81354251-3813-4B46-A3ED-03D0011D3163}"/>
    <cellStyle name="Normal 28 7 3" xfId="18788" xr:uid="{913857B3-8A6F-451E-A292-000653F3AEF7}"/>
    <cellStyle name="Normal 28 7 4" xfId="35547" xr:uid="{BFF78408-E146-4332-8D4A-D3A1D638BB91}"/>
    <cellStyle name="Normal 28 8" xfId="8605" xr:uid="{3E5D56E0-F1F5-46AA-8B0A-A12EFD2A3871}"/>
    <cellStyle name="Normal 28 8 2" xfId="25365" xr:uid="{A3F7C7E0-3AE9-4855-9AC4-3C713829950B}"/>
    <cellStyle name="Normal 28 8 3" xfId="42124" xr:uid="{BF849846-52A1-4609-88DF-CAC90D653E26}"/>
    <cellStyle name="Normal 28 9" xfId="16985" xr:uid="{73AC6728-8E91-4A01-A7EF-AE86D50F19E6}"/>
    <cellStyle name="Normal 29" xfId="219" xr:uid="{674C0EF7-69FA-43FF-8476-FAC0B85597CF}"/>
    <cellStyle name="Normal 29 2" xfId="711" xr:uid="{1486AE1A-95DA-4CA9-8E64-AFC919130B17}"/>
    <cellStyle name="Normal 29 2 2" xfId="4106" xr:uid="{027CF43D-8B24-43EB-B50E-1B9E9BCBDF1B}"/>
    <cellStyle name="Normal 29 2 2 2" xfId="12486" xr:uid="{C7E45225-8E13-4D07-8867-84BDA2395C1D}"/>
    <cellStyle name="Normal 29 2 2 2 2" xfId="29246" xr:uid="{2B09C0AA-A01B-4C0F-A540-2F9998220330}"/>
    <cellStyle name="Normal 29 2 2 2 3" xfId="46005" xr:uid="{4E4F4C99-90FF-4FAD-ACE9-A38E0811E3AA}"/>
    <cellStyle name="Normal 29 2 2 3" xfId="20866" xr:uid="{409234DB-AA09-46E8-AA6D-310BEECF3B13}"/>
    <cellStyle name="Normal 29 2 2 4" xfId="37625" xr:uid="{7C6ACE87-D4A7-4404-AAA4-F0BF433B00D5}"/>
    <cellStyle name="Normal 29 2 3" xfId="5793" xr:uid="{A674839B-ADF6-4AEE-BD4C-0C5D7788E20E}"/>
    <cellStyle name="Normal 29 2 3 2" xfId="14173" xr:uid="{8EFAFD83-F889-43C8-8A65-A14CC2167A18}"/>
    <cellStyle name="Normal 29 2 3 2 2" xfId="30933" xr:uid="{8ADBF470-ABF1-4E70-8B18-A2151B5210B0}"/>
    <cellStyle name="Normal 29 2 3 2 3" xfId="47692" xr:uid="{3C094685-6F84-4A76-AF4C-BAFF475CE360}"/>
    <cellStyle name="Normal 29 2 3 3" xfId="22553" xr:uid="{4A2EA860-4816-4910-ADA2-58D7FF770AEF}"/>
    <cellStyle name="Normal 29 2 3 4" xfId="39312" xr:uid="{D5EA50A4-11C4-43CB-8156-1ADA7060AE6C}"/>
    <cellStyle name="Normal 29 2 4" xfId="2529" xr:uid="{B7CEC0C6-0ACB-4B81-8F90-36470A9E1C89}"/>
    <cellStyle name="Normal 29 2 4 2" xfId="10909" xr:uid="{24E2DCD9-3012-4855-9C8B-5C29651D8D13}"/>
    <cellStyle name="Normal 29 2 4 2 2" xfId="27669" xr:uid="{1B0E967A-3425-4409-A48F-6AECB6B72987}"/>
    <cellStyle name="Normal 29 2 4 2 3" xfId="44428" xr:uid="{7968CDC7-3FB4-45B1-BA49-F11D168D0D41}"/>
    <cellStyle name="Normal 29 2 4 3" xfId="19289" xr:uid="{A186606E-AAAA-4833-BEFE-FADE54162F5A}"/>
    <cellStyle name="Normal 29 2 4 4" xfId="36048" xr:uid="{040EA9CF-AB76-4C9A-B2B4-A13BEF036E1A}"/>
    <cellStyle name="Normal 29 2 5" xfId="9106" xr:uid="{416787E7-3C83-4F61-B09F-B740578BE008}"/>
    <cellStyle name="Normal 29 2 5 2" xfId="25866" xr:uid="{C5687BEB-0161-472A-B8C6-3838587E0EA6}"/>
    <cellStyle name="Normal 29 2 5 3" xfId="42625" xr:uid="{93CD2636-1605-460E-8DB8-BB9F54C75B32}"/>
    <cellStyle name="Normal 29 2 6" xfId="17486" xr:uid="{91568B9C-291E-43AF-B6E2-24AE252414B6}"/>
    <cellStyle name="Normal 29 2 7" xfId="34245" xr:uid="{41AF3F42-FB5A-4A53-83E0-B42B88C7E2C5}"/>
    <cellStyle name="Normal 29 3" xfId="1145" xr:uid="{3BF723F0-428B-4821-93A0-461798EB6BB7}"/>
    <cellStyle name="Normal 29 3 2" xfId="4534" xr:uid="{5281F77A-20C1-48D2-978C-7F5D50892F5F}"/>
    <cellStyle name="Normal 29 3 2 2" xfId="12914" xr:uid="{BC0B1056-821B-4D01-A094-249C0EC10FA8}"/>
    <cellStyle name="Normal 29 3 2 2 2" xfId="29674" xr:uid="{D1067D1D-267B-4A7E-B61D-AC29485FA5B5}"/>
    <cellStyle name="Normal 29 3 2 2 3" xfId="46433" xr:uid="{C948FC01-177B-4923-9795-FB56C14433EF}"/>
    <cellStyle name="Normal 29 3 2 3" xfId="21294" xr:uid="{64E1B7BD-052B-40A1-9C05-80F84A9BB99A}"/>
    <cellStyle name="Normal 29 3 2 4" xfId="38053" xr:uid="{0BACE1BA-BDB4-4D94-B716-DC4DC5607767}"/>
    <cellStyle name="Normal 29 3 3" xfId="6221" xr:uid="{F307884A-F25F-413B-A45A-0A7CFB2FB7D0}"/>
    <cellStyle name="Normal 29 3 3 2" xfId="14601" xr:uid="{D1BBFB98-6C3F-420F-B448-6A6EE0CC68EF}"/>
    <cellStyle name="Normal 29 3 3 2 2" xfId="31361" xr:uid="{4266999E-F1C0-4E90-BACC-D971B7C31A54}"/>
    <cellStyle name="Normal 29 3 3 2 3" xfId="48120" xr:uid="{86B36570-5EE0-4346-B0F8-8DE58D4ED333}"/>
    <cellStyle name="Normal 29 3 3 3" xfId="22981" xr:uid="{052E07E7-D8F7-4642-B7C3-D9F69F78F5AD}"/>
    <cellStyle name="Normal 29 3 3 4" xfId="39740" xr:uid="{75D0D462-83AC-44DC-ABBD-DC8034495989}"/>
    <cellStyle name="Normal 29 3 4" xfId="2957" xr:uid="{FE675909-6D26-495A-BB84-C7294554AF19}"/>
    <cellStyle name="Normal 29 3 4 2" xfId="11337" xr:uid="{0A90DEB0-B090-414D-848F-BD39817939A9}"/>
    <cellStyle name="Normal 29 3 4 2 2" xfId="28097" xr:uid="{B34CCC7B-4B33-4A7C-8A77-5794C6D44B96}"/>
    <cellStyle name="Normal 29 3 4 2 3" xfId="44856" xr:uid="{26CA72B7-919A-4C13-AFE4-20D3EF894EDD}"/>
    <cellStyle name="Normal 29 3 4 3" xfId="19717" xr:uid="{5BE62A91-F587-46FA-B679-73E95B37CF80}"/>
    <cellStyle name="Normal 29 3 4 4" xfId="36476" xr:uid="{6C84C35D-50E9-4221-BF24-5A1AD365BB8B}"/>
    <cellStyle name="Normal 29 3 5" xfId="9534" xr:uid="{7665D031-BA47-4642-B7CD-936B28D55444}"/>
    <cellStyle name="Normal 29 3 5 2" xfId="26294" xr:uid="{867A69FC-5B01-4C09-A6D6-57A57078CFB0}"/>
    <cellStyle name="Normal 29 3 5 3" xfId="43053" xr:uid="{05F79924-21FF-4C98-A769-C6D7E580E5C5}"/>
    <cellStyle name="Normal 29 3 6" xfId="17914" xr:uid="{9BBA0AE1-7616-41A1-B9D8-BB5BC323D1FA}"/>
    <cellStyle name="Normal 29 3 7" xfId="34673" xr:uid="{6EF5DB16-02A2-4055-AA4C-644E3FC9D7F1}"/>
    <cellStyle name="Normal 29 4" xfId="3973" xr:uid="{13815613-6AAF-405D-AD86-E85F7C91B708}"/>
    <cellStyle name="Normal 29 4 2" xfId="12353" xr:uid="{0F8EB397-AD46-4F22-8A59-DA92438B9E83}"/>
    <cellStyle name="Normal 29 4 2 2" xfId="29113" xr:uid="{0A581D35-418A-4405-9720-FE495FDDA90B}"/>
    <cellStyle name="Normal 29 4 2 3" xfId="45872" xr:uid="{25A42157-02FC-45F2-9E46-D265CA049AEA}"/>
    <cellStyle name="Normal 29 4 3" xfId="20733" xr:uid="{553D49A3-ABB9-4DC5-B983-E3DB3D964EC0}"/>
    <cellStyle name="Normal 29 4 4" xfId="37492" xr:uid="{7E60F311-7831-48EF-9645-E5CA2A7D1FFB}"/>
    <cellStyle name="Normal 29 5" xfId="5367" xr:uid="{DAE3EFB4-1FDD-44D8-B9F5-D78F8FD92B3E}"/>
    <cellStyle name="Normal 29 5 2" xfId="13747" xr:uid="{BF063CF3-4C59-4429-A892-B0FC19C0941A}"/>
    <cellStyle name="Normal 29 5 2 2" xfId="30507" xr:uid="{B1515576-DF1B-4259-B2B6-4BFD37BB97CE}"/>
    <cellStyle name="Normal 29 5 2 3" xfId="47266" xr:uid="{5085F6DA-C16E-4C59-9368-2BEE7F89C013}"/>
    <cellStyle name="Normal 29 5 3" xfId="22127" xr:uid="{A3421FD0-80E8-4692-9EA3-5D6B5777FE7C}"/>
    <cellStyle name="Normal 29 5 4" xfId="38886" xr:uid="{9F1548E2-4755-4D2A-B14B-FFF8052064AF}"/>
    <cellStyle name="Normal 29 6" xfId="2099" xr:uid="{2B3074F3-520B-4A5F-819F-FA9CE0E4C0D8}"/>
    <cellStyle name="Normal 29 6 2" xfId="10483" xr:uid="{21CE81FF-1B13-4F79-B7FE-F11F4D820094}"/>
    <cellStyle name="Normal 29 6 2 2" xfId="27243" xr:uid="{12B90EA6-1660-4338-B9B4-90CE223CF0DB}"/>
    <cellStyle name="Normal 29 6 2 3" xfId="44002" xr:uid="{D800C685-C93D-46E4-AA13-812DA1696C29}"/>
    <cellStyle name="Normal 29 6 3" xfId="18863" xr:uid="{3E976C34-A550-48AC-B753-FDE1DB9CAF70}"/>
    <cellStyle name="Normal 29 6 4" xfId="35622" xr:uid="{B188FE8D-4B11-4026-A8FE-2220C7F92310}"/>
    <cellStyle name="Normal 29 7" xfId="8680" xr:uid="{166CC409-5E34-4774-B552-FF6B8AA8E7AC}"/>
    <cellStyle name="Normal 29 7 2" xfId="25440" xr:uid="{56A3A626-34FF-415E-A827-A6B330DB6DED}"/>
    <cellStyle name="Normal 29 7 3" xfId="42199" xr:uid="{C619A54E-E9ED-4C93-853B-7D68DC4DDFAC}"/>
    <cellStyle name="Normal 29 8" xfId="17060" xr:uid="{A7C530FB-ACC2-42F6-AC98-D4E6982DBF3A}"/>
    <cellStyle name="Normal 29 9" xfId="33819" xr:uid="{7F758C63-7301-4D7E-B9B1-6B75AD827527}"/>
    <cellStyle name="Normal 3" xfId="47" xr:uid="{61D6E826-E4B2-47F8-B8EB-6F21A9530759}"/>
    <cellStyle name="Normal 3 2" xfId="64" xr:uid="{D0F14840-B1CC-44FB-9779-46F897D6E9A2}"/>
    <cellStyle name="Normal 3 2 2" xfId="499" xr:uid="{F0412613-E25B-4193-9BDD-114C9653A805}"/>
    <cellStyle name="Normal 3 2 2 2" xfId="50476" xr:uid="{CF3159B1-C429-4754-85EE-0A865B78432F}"/>
    <cellStyle name="Normal 3 2 2 3" xfId="50475" xr:uid="{0DC7B400-3DDF-4AA6-93D5-867444D6A34A}"/>
    <cellStyle name="Normal 3 2 3" xfId="578" xr:uid="{1A81BD36-B33B-480B-BE3C-B5A81F5FDF78}"/>
    <cellStyle name="Normal 3 2 3 2" xfId="50477" xr:uid="{78888040-5402-4A67-85D3-C49008B956D1}"/>
    <cellStyle name="Normal 3 2 4" xfId="1848" xr:uid="{8F12337A-23DB-4EDA-B658-107956C97462}"/>
    <cellStyle name="Normal 3 2 5" xfId="50474" xr:uid="{DEBD747D-00F2-43FB-BF8E-E9632FFF9AA5}"/>
    <cellStyle name="Normal 3 2 6" xfId="70" xr:uid="{7A0442B1-5EBC-4705-B1A0-DDBF940B8D63}"/>
    <cellStyle name="Normal 3 3" xfId="500" xr:uid="{BB045DE2-16A3-4C2F-84F1-372682DFFCA4}"/>
    <cellStyle name="Normal 3 3 10" xfId="7406" xr:uid="{EBCDA9B2-D4B7-4C63-8269-BD983987E80A}"/>
    <cellStyle name="Normal 3 3 10 2" xfId="15786" xr:uid="{FFAFF0A1-4DC6-4DCA-B12A-F50DB760103E}"/>
    <cellStyle name="Normal 3 3 10 2 2" xfId="32546" xr:uid="{661A15ED-8069-46E3-98EA-E513BECDAEE4}"/>
    <cellStyle name="Normal 3 3 10 2 3" xfId="49305" xr:uid="{4A368E3D-3F85-4AC8-839D-CC8F345E7B07}"/>
    <cellStyle name="Normal 3 3 10 3" xfId="24166" xr:uid="{8F7C616C-2392-43EC-996A-CD5AFB32088C}"/>
    <cellStyle name="Normal 3 3 10 4" xfId="40925" xr:uid="{D41BCEEF-1770-4724-BE18-86BE6577E175}"/>
    <cellStyle name="Normal 3 3 11" xfId="7812" xr:uid="{B03D29E2-8527-4D76-9F87-77D55A10A4F2}"/>
    <cellStyle name="Normal 3 3 11 2" xfId="16192" xr:uid="{15BF52A7-4C7C-46C6-8D43-7DF8C1FBD476}"/>
    <cellStyle name="Normal 3 3 11 2 2" xfId="32952" xr:uid="{35F7881A-2956-49E3-AD61-3681586D5BFD}"/>
    <cellStyle name="Normal 3 3 11 2 3" xfId="49711" xr:uid="{84770D90-6A4E-4E4F-B424-ECC12DCB36C5}"/>
    <cellStyle name="Normal 3 3 11 3" xfId="24572" xr:uid="{1C19D65C-282A-427B-BC38-D52475D25FD4}"/>
    <cellStyle name="Normal 3 3 11 4" xfId="41331" xr:uid="{08B43DD4-F3F8-4C8C-B137-E43CBA061CBA}"/>
    <cellStyle name="Normal 3 3 12" xfId="8218" xr:uid="{CD83E2B3-E09F-4247-9719-90F3370B5200}"/>
    <cellStyle name="Normal 3 3 12 2" xfId="16598" xr:uid="{44766614-D0C2-4BDD-B626-DFF23D508544}"/>
    <cellStyle name="Normal 3 3 12 2 2" xfId="33358" xr:uid="{EDA02566-DE17-4A3E-8BB8-4CA2A0494D76}"/>
    <cellStyle name="Normal 3 3 12 2 3" xfId="50117" xr:uid="{6468BBD7-3E1A-474B-B804-9FBD99AB8164}"/>
    <cellStyle name="Normal 3 3 12 3" xfId="24978" xr:uid="{5E6AE3E0-98E2-4DD4-BC3D-7D5E109870C1}"/>
    <cellStyle name="Normal 3 3 12 4" xfId="41737" xr:uid="{0A9814AE-FDE0-43B1-B9D8-C7111FDF5939}"/>
    <cellStyle name="Normal 3 3 13" xfId="1915" xr:uid="{E4DCF85E-288C-4705-9A76-4DF99A92A8A0}"/>
    <cellStyle name="Normal 3 3 13 2" xfId="10303" xr:uid="{3BE01C50-65AD-46D9-8A4C-61EF652042DD}"/>
    <cellStyle name="Normal 3 3 13 2 2" xfId="27063" xr:uid="{E527E7BD-7A76-4783-A2D7-D00F5E79B00D}"/>
    <cellStyle name="Normal 3 3 13 2 3" xfId="43822" xr:uid="{13033A05-6AAF-467C-B6B6-FF0B627CB01B}"/>
    <cellStyle name="Normal 3 3 13 3" xfId="18683" xr:uid="{E104DAA5-FB33-46E2-99CA-C59FA147A1A5}"/>
    <cellStyle name="Normal 3 3 13 4" xfId="35442" xr:uid="{D46BD49E-0A8F-4BE5-A870-CAC5AAD8628A}"/>
    <cellStyle name="Normal 3 3 14" xfId="8907" xr:uid="{7690C3E8-E341-4030-9D9C-2E7C6598632A}"/>
    <cellStyle name="Normal 3 3 14 2" xfId="25667" xr:uid="{4476BCF7-D27C-4B2C-B12B-E87B0B614FDC}"/>
    <cellStyle name="Normal 3 3 14 3" xfId="42426" xr:uid="{BBB74732-260D-4DDF-97A4-5A9A14BF767A}"/>
    <cellStyle name="Normal 3 3 15" xfId="17287" xr:uid="{2B0E6261-C6F2-4706-87F6-799B2993C105}"/>
    <cellStyle name="Normal 3 3 16" xfId="34046" xr:uid="{278CA943-7DB2-4624-90B7-7338F9E73BA0}"/>
    <cellStyle name="Normal 3 3 17" xfId="50478" xr:uid="{26DB11D1-533A-4C73-9B86-8C0BB2ED2D78}"/>
    <cellStyle name="Normal 3 3 2" xfId="501" xr:uid="{5AE3164D-71B5-4340-8EEE-4A1BA704335C}"/>
    <cellStyle name="Normal 3 3 2 10" xfId="8382" xr:uid="{AEE1C338-B9FB-469D-ACE1-E6C1F6FFFC7B}"/>
    <cellStyle name="Normal 3 3 2 10 2" xfId="16762" xr:uid="{4BA1ACF0-3262-49A1-88B3-90F460548EAC}"/>
    <cellStyle name="Normal 3 3 2 10 2 2" xfId="33522" xr:uid="{890246A3-7CF0-46B2-8FDD-2CE0337BDB66}"/>
    <cellStyle name="Normal 3 3 2 10 2 3" xfId="50281" xr:uid="{4D4BF8F5-35A6-4957-A926-7A5EE004E41E}"/>
    <cellStyle name="Normal 3 3 2 10 3" xfId="25142" xr:uid="{9BB976A9-C69E-4765-A876-BD148254C0AB}"/>
    <cellStyle name="Normal 3 3 2 10 4" xfId="41901" xr:uid="{CDAA1960-2AFB-4EAB-BC5F-69A900E2D36A}"/>
    <cellStyle name="Normal 3 3 2 11" xfId="2329" xr:uid="{1169ACE7-0758-47D5-901C-7F67DDB0F433}"/>
    <cellStyle name="Normal 3 3 2 11 2" xfId="10711" xr:uid="{0DBA4F43-5BDE-4262-BC9D-A5CE26AD6F9E}"/>
    <cellStyle name="Normal 3 3 2 11 2 2" xfId="27471" xr:uid="{719B8A1E-7566-4970-A845-42A7E43FADFB}"/>
    <cellStyle name="Normal 3 3 2 11 2 3" xfId="44230" xr:uid="{619F2B78-9F09-4361-AEAA-853AD9555C6E}"/>
    <cellStyle name="Normal 3 3 2 11 3" xfId="19091" xr:uid="{0B5087F6-48C6-4B5A-ADD8-FDF08B75BAAD}"/>
    <cellStyle name="Normal 3 3 2 11 4" xfId="35850" xr:uid="{7D30EEB6-F25E-4E1A-9EB0-4E981016D406}"/>
    <cellStyle name="Normal 3 3 2 12" xfId="8908" xr:uid="{B001E429-8666-452A-99EF-4685ABCD72B0}"/>
    <cellStyle name="Normal 3 3 2 12 2" xfId="25668" xr:uid="{6A3C7D19-4C7C-4661-9C0E-01952F0641CF}"/>
    <cellStyle name="Normal 3 3 2 12 3" xfId="42427" xr:uid="{A2BD49CC-32C9-47FE-8B1D-0611CE13568C}"/>
    <cellStyle name="Normal 3 3 2 13" xfId="17288" xr:uid="{9113618A-F19C-4010-A27D-2AC027966008}"/>
    <cellStyle name="Normal 3 3 2 14" xfId="34047" xr:uid="{990B11B6-9601-4EE4-9108-5DF819718890}"/>
    <cellStyle name="Normal 3 3 2 15" xfId="50479" xr:uid="{91D82DD0-AD59-4BE1-AA41-F3E8EE3745CC}"/>
    <cellStyle name="Normal 3 3 2 2" xfId="939" xr:uid="{0145B287-033D-4592-A177-8C12ACC5DFDF}"/>
    <cellStyle name="Normal 3 3 2 2 2" xfId="4334" xr:uid="{B13F2F66-E530-4CD1-8171-65E5F84F4159}"/>
    <cellStyle name="Normal 3 3 2 2 2 2" xfId="12714" xr:uid="{27BC54A5-1802-4C38-96B1-3A919827F4C0}"/>
    <cellStyle name="Normal 3 3 2 2 2 2 2" xfId="29474" xr:uid="{0303B359-F4DC-4194-974F-515C97DAE5CB}"/>
    <cellStyle name="Normal 3 3 2 2 2 2 3" xfId="46233" xr:uid="{01E21326-EF20-4341-8008-44C125440C99}"/>
    <cellStyle name="Normal 3 3 2 2 2 3" xfId="21094" xr:uid="{EA896D33-C338-47B5-A07B-4607929E7CA8}"/>
    <cellStyle name="Normal 3 3 2 2 2 4" xfId="37853" xr:uid="{62695745-387F-431C-8562-4FAE9A4EFA46}"/>
    <cellStyle name="Normal 3 3 2 2 3" xfId="6021" xr:uid="{A25F0532-BE53-4B98-B997-198F2158A0F2}"/>
    <cellStyle name="Normal 3 3 2 2 3 2" xfId="14401" xr:uid="{1502133F-4755-4E8A-8ED4-141D964A9924}"/>
    <cellStyle name="Normal 3 3 2 2 3 2 2" xfId="31161" xr:uid="{2CDBF61A-F415-4E0F-953D-0A3424423C50}"/>
    <cellStyle name="Normal 3 3 2 2 3 2 3" xfId="47920" xr:uid="{E52E52E1-BA63-45D8-A653-1177A9B809A8}"/>
    <cellStyle name="Normal 3 3 2 2 3 3" xfId="22781" xr:uid="{BEAF9CAE-D7F0-4E0C-9DB7-F901C58521B6}"/>
    <cellStyle name="Normal 3 3 2 2 3 4" xfId="39540" xr:uid="{D4C46B7E-2C32-48F0-82AB-A325CCEC4DFA}"/>
    <cellStyle name="Normal 3 3 2 2 4" xfId="2757" xr:uid="{64E65564-4667-4424-9AAD-64D4FE7D6800}"/>
    <cellStyle name="Normal 3 3 2 2 4 2" xfId="11137" xr:uid="{C6CC2654-1121-4A84-B627-2E4D0B94DE5E}"/>
    <cellStyle name="Normal 3 3 2 2 4 2 2" xfId="27897" xr:uid="{A6917254-6FC6-4644-BDD6-47F945285B7B}"/>
    <cellStyle name="Normal 3 3 2 2 4 2 3" xfId="44656" xr:uid="{D9F9A0CA-2812-4B78-91A4-2200896EC8E3}"/>
    <cellStyle name="Normal 3 3 2 2 4 3" xfId="19517" xr:uid="{0103DA51-8A4B-45EC-9BF6-B1C2DBD6B606}"/>
    <cellStyle name="Normal 3 3 2 2 4 4" xfId="36276" xr:uid="{73A8047F-84C0-4459-991F-8987A272D4B4}"/>
    <cellStyle name="Normal 3 3 2 2 5" xfId="9334" xr:uid="{FA7760DC-4C26-468C-BEB6-411E307EC660}"/>
    <cellStyle name="Normal 3 3 2 2 5 2" xfId="26094" xr:uid="{A4723E56-9F21-41DE-9BF6-A0C61C0CFD18}"/>
    <cellStyle name="Normal 3 3 2 2 5 3" xfId="42853" xr:uid="{7F7B7A5B-D66B-49C5-B312-0652BAE5C06C}"/>
    <cellStyle name="Normal 3 3 2 2 6" xfId="17714" xr:uid="{0BE18D56-7081-43A0-9763-600D33F160C2}"/>
    <cellStyle name="Normal 3 3 2 2 7" xfId="34473" xr:uid="{FEC8C4B0-BDBF-4FE5-971B-768BE8872DBD}"/>
    <cellStyle name="Normal 3 3 2 3" xfId="1373" xr:uid="{C9C841BD-BF66-4A4D-A554-32E3CCD4AB91}"/>
    <cellStyle name="Normal 3 3 2 3 2" xfId="4762" xr:uid="{7B426597-F1F7-44E2-9DF5-DB26BF056992}"/>
    <cellStyle name="Normal 3 3 2 3 2 2" xfId="13142" xr:uid="{ACC1776F-07FA-4CEC-A745-0183303ACB85}"/>
    <cellStyle name="Normal 3 3 2 3 2 2 2" xfId="29902" xr:uid="{8E2E8852-997E-48C7-A1F7-7889F998C02F}"/>
    <cellStyle name="Normal 3 3 2 3 2 2 3" xfId="46661" xr:uid="{ED1F7C35-53F4-4C74-8CDE-3905C8C508E7}"/>
    <cellStyle name="Normal 3 3 2 3 2 3" xfId="21522" xr:uid="{19D247E2-3288-4A19-AB21-A5FFCCEDAA72}"/>
    <cellStyle name="Normal 3 3 2 3 2 4" xfId="38281" xr:uid="{3AC545F6-6932-4F55-B5BC-E5593296D8D7}"/>
    <cellStyle name="Normal 3 3 2 3 3" xfId="6449" xr:uid="{7FC3ED8F-C52C-48E9-AA6C-923B02186A32}"/>
    <cellStyle name="Normal 3 3 2 3 3 2" xfId="14829" xr:uid="{90A09D6B-AAFC-4A83-A5EB-2BFDF5DF26E7}"/>
    <cellStyle name="Normal 3 3 2 3 3 2 2" xfId="31589" xr:uid="{CE36263C-FF01-48A6-B733-397ED56B79CA}"/>
    <cellStyle name="Normal 3 3 2 3 3 2 3" xfId="48348" xr:uid="{712E63BF-D16F-4E30-B52E-C2B13ADFECBD}"/>
    <cellStyle name="Normal 3 3 2 3 3 3" xfId="23209" xr:uid="{5E08C74F-AC8C-414B-88E7-4C8593E0EF44}"/>
    <cellStyle name="Normal 3 3 2 3 3 4" xfId="39968" xr:uid="{36B42009-ECDC-43D0-B57E-DFEF70A44EB3}"/>
    <cellStyle name="Normal 3 3 2 3 4" xfId="3185" xr:uid="{AD9160AF-F11F-47F2-B1DA-B425A0849BC3}"/>
    <cellStyle name="Normal 3 3 2 3 4 2" xfId="11565" xr:uid="{ECE77AEB-6818-4805-BB11-483EDD241C70}"/>
    <cellStyle name="Normal 3 3 2 3 4 2 2" xfId="28325" xr:uid="{93098354-356E-4A04-91C0-555773071926}"/>
    <cellStyle name="Normal 3 3 2 3 4 2 3" xfId="45084" xr:uid="{83CC57A0-D39F-4113-9675-B378C7A88534}"/>
    <cellStyle name="Normal 3 3 2 3 4 3" xfId="19945" xr:uid="{38A47369-9A7F-4E9D-9BB1-63F1E4AA1EDD}"/>
    <cellStyle name="Normal 3 3 2 3 4 4" xfId="36704" xr:uid="{BE6E1C46-4036-446D-843E-C08E0AC39965}"/>
    <cellStyle name="Normal 3 3 2 3 5" xfId="9762" xr:uid="{025E6317-C8DA-48A6-8F86-962BD2B60C3D}"/>
    <cellStyle name="Normal 3 3 2 3 5 2" xfId="26522" xr:uid="{21729652-307A-4FC9-B75B-7FE804235168}"/>
    <cellStyle name="Normal 3 3 2 3 5 3" xfId="43281" xr:uid="{4803D981-8824-43A5-BAF4-44ACBFB526C5}"/>
    <cellStyle name="Normal 3 3 2 3 6" xfId="18142" xr:uid="{5F813A60-9B3A-4525-960A-BE8DDC35EB30}"/>
    <cellStyle name="Normal 3 3 2 3 7" xfId="34901" xr:uid="{97A95FB3-0CB1-4DE6-81D7-D9DA7C8A09EB}"/>
    <cellStyle name="Normal 3 3 2 4" xfId="1682" xr:uid="{EB092903-E66F-4F85-A7DF-4B5F8B0A85DC}"/>
    <cellStyle name="Normal 3 3 2 4 2" xfId="5071" xr:uid="{E43A3F3D-292A-4A53-989A-6E03676EAB1C}"/>
    <cellStyle name="Normal 3 3 2 4 2 2" xfId="13451" xr:uid="{44C53BCD-FF27-4ACE-9EF1-D25B9CE3D55A}"/>
    <cellStyle name="Normal 3 3 2 4 2 2 2" xfId="30211" xr:uid="{5BC87F50-662E-413C-B4D2-0AA97BEAF76D}"/>
    <cellStyle name="Normal 3 3 2 4 2 2 3" xfId="46970" xr:uid="{3824FB9B-7FBC-4B93-BCF4-B91C956936DB}"/>
    <cellStyle name="Normal 3 3 2 4 2 3" xfId="21831" xr:uid="{846FA940-A734-4709-A37D-CE999F75E8F7}"/>
    <cellStyle name="Normal 3 3 2 4 2 4" xfId="38590" xr:uid="{7FC6FC94-FEF0-40F6-BE5D-35AC0A10E7D6}"/>
    <cellStyle name="Normal 3 3 2 4 3" xfId="6758" xr:uid="{7E4F01CC-74C7-4475-8357-CE8576AB39FE}"/>
    <cellStyle name="Normal 3 3 2 4 3 2" xfId="15138" xr:uid="{A145AA21-453D-4028-9256-478499E04463}"/>
    <cellStyle name="Normal 3 3 2 4 3 2 2" xfId="31898" xr:uid="{31F412BE-0B9C-440A-BC3B-677CCC2F4547}"/>
    <cellStyle name="Normal 3 3 2 4 3 2 3" xfId="48657" xr:uid="{7E323638-0A26-4C72-98AB-9C0C5FF0D4BF}"/>
    <cellStyle name="Normal 3 3 2 4 3 3" xfId="23518" xr:uid="{D1038DB0-FE67-4F59-A857-5E0B0A2B6A76}"/>
    <cellStyle name="Normal 3 3 2 4 3 4" xfId="40277" xr:uid="{72DC1209-4F80-4291-A6B2-BBC65FA14C6D}"/>
    <cellStyle name="Normal 3 3 2 4 4" xfId="3381" xr:uid="{FC845BF5-0803-4246-B8C4-C2BF3ECF3A1D}"/>
    <cellStyle name="Normal 3 3 2 4 4 2" xfId="11761" xr:uid="{8298A118-9918-4DE8-A949-E165EF404677}"/>
    <cellStyle name="Normal 3 3 2 4 4 2 2" xfId="28521" xr:uid="{3FC76F7E-9837-481D-B9E5-8F1E68E46FEA}"/>
    <cellStyle name="Normal 3 3 2 4 4 2 3" xfId="45280" xr:uid="{84CD79D7-10D1-4E50-A2A1-B318724B8831}"/>
    <cellStyle name="Normal 3 3 2 4 4 3" xfId="20141" xr:uid="{A401534E-F495-41CD-BE41-3F7C3611302D}"/>
    <cellStyle name="Normal 3 3 2 4 4 4" xfId="36900" xr:uid="{87760F41-B128-476A-9CC8-AC8840F9C3B0}"/>
    <cellStyle name="Normal 3 3 2 4 5" xfId="10071" xr:uid="{6B757D88-8675-49D9-84D0-8A510616073A}"/>
    <cellStyle name="Normal 3 3 2 4 5 2" xfId="26831" xr:uid="{4A88C390-32DC-4395-9D59-B5865B6BCC8F}"/>
    <cellStyle name="Normal 3 3 2 4 5 3" xfId="43590" xr:uid="{2A7CE4A0-20BA-4557-AFE9-873C95BD15DA}"/>
    <cellStyle name="Normal 3 3 2 4 6" xfId="18451" xr:uid="{19B5C6FD-462E-493C-8C74-90E392B76D3C}"/>
    <cellStyle name="Normal 3 3 2 4 7" xfId="35210" xr:uid="{29B2A205-317D-4ED7-887B-4659405EF237}"/>
    <cellStyle name="Normal 3 3 2 5" xfId="3801" xr:uid="{68BE1191-9AED-4598-BC7E-8BBBE6A76B16}"/>
    <cellStyle name="Normal 3 3 2 5 2" xfId="12181" xr:uid="{7887E6C0-DA73-4DA6-AF95-1702CA285444}"/>
    <cellStyle name="Normal 3 3 2 5 2 2" xfId="28941" xr:uid="{B2F9E937-D47A-4F90-A25C-73C1244129B6}"/>
    <cellStyle name="Normal 3 3 2 5 2 3" xfId="45700" xr:uid="{B04213F3-F297-4892-A2CA-70FE72F3F610}"/>
    <cellStyle name="Normal 3 3 2 5 3" xfId="20561" xr:uid="{974280A0-62B0-4DE2-8072-25FAC8EC76DE}"/>
    <cellStyle name="Normal 3 3 2 5 4" xfId="37320" xr:uid="{47DB0F06-6A75-406B-87DD-BD6930EF98F3}"/>
    <cellStyle name="Normal 3 3 2 6" xfId="5595" xr:uid="{267F98DC-CD85-449B-9788-1760E632DA30}"/>
    <cellStyle name="Normal 3 3 2 6 2" xfId="13975" xr:uid="{BA6E9324-D5D8-452B-B020-B376CB764C43}"/>
    <cellStyle name="Normal 3 3 2 6 2 2" xfId="30735" xr:uid="{60219BBA-6BA6-484B-9EA3-12B72FAEC366}"/>
    <cellStyle name="Normal 3 3 2 6 2 3" xfId="47494" xr:uid="{36D1D500-2FC1-4B51-A941-BBF1CBEF169A}"/>
    <cellStyle name="Normal 3 3 2 6 3" xfId="22355" xr:uid="{4831A8FD-C404-4656-B9F2-9A8C7E54A383}"/>
    <cellStyle name="Normal 3 3 2 6 4" xfId="39114" xr:uid="{6D8B7142-8ADA-4CEE-9573-8AB10BED3C79}"/>
    <cellStyle name="Normal 3 3 2 7" xfId="7164" xr:uid="{73816AF3-E823-4D0A-BCDE-CEBECB407417}"/>
    <cellStyle name="Normal 3 3 2 7 2" xfId="15544" xr:uid="{E4415DB1-7709-498D-93EF-29350A2AAE51}"/>
    <cellStyle name="Normal 3 3 2 7 2 2" xfId="32304" xr:uid="{772643C1-DDE3-48CD-BD2A-DC8972A2FEE8}"/>
    <cellStyle name="Normal 3 3 2 7 2 3" xfId="49063" xr:uid="{2AFC8271-B364-4646-951B-0B21C132883D}"/>
    <cellStyle name="Normal 3 3 2 7 3" xfId="23924" xr:uid="{FD1243A2-9BBD-47E1-BF23-6497CC0E0F85}"/>
    <cellStyle name="Normal 3 3 2 7 4" xfId="40683" xr:uid="{1BEB9D74-2C30-4AC0-A008-497B8B353D0F}"/>
    <cellStyle name="Normal 3 3 2 8" xfId="7570" xr:uid="{F446339F-A880-4224-AD70-4E51ACA25A61}"/>
    <cellStyle name="Normal 3 3 2 8 2" xfId="15950" xr:uid="{7A3CFCA1-1ED0-4761-89C1-C77FDCF2ADC8}"/>
    <cellStyle name="Normal 3 3 2 8 2 2" xfId="32710" xr:uid="{9BC02FA2-DE7B-4307-B54D-5CBB6BD85E16}"/>
    <cellStyle name="Normal 3 3 2 8 2 3" xfId="49469" xr:uid="{A4CFB563-5488-4C3B-B2CE-FBC199EEC555}"/>
    <cellStyle name="Normal 3 3 2 8 3" xfId="24330" xr:uid="{5BD2EF42-BC0C-44D9-AB79-E2BDDE94CE33}"/>
    <cellStyle name="Normal 3 3 2 8 4" xfId="41089" xr:uid="{9C17C509-B676-40FF-85E3-6C03C55980C0}"/>
    <cellStyle name="Normal 3 3 2 9" xfId="7976" xr:uid="{B6DAFECF-6578-4F34-BF38-1C1658801DF3}"/>
    <cellStyle name="Normal 3 3 2 9 2" xfId="16356" xr:uid="{C2439B6D-70DB-4E4F-8842-465ED220B87D}"/>
    <cellStyle name="Normal 3 3 2 9 2 2" xfId="33116" xr:uid="{19CACA4B-2EA2-4510-8DF2-11B922EF4DDF}"/>
    <cellStyle name="Normal 3 3 2 9 2 3" xfId="49875" xr:uid="{01060F33-1E56-4C67-BACD-D6D6355BE1A3}"/>
    <cellStyle name="Normal 3 3 2 9 3" xfId="24736" xr:uid="{91E7F192-6148-4EF7-84BE-DAF9E9F339A9}"/>
    <cellStyle name="Normal 3 3 2 9 4" xfId="41495" xr:uid="{F2BDE654-B87E-4D4B-8172-A0BC16FDD850}"/>
    <cellStyle name="Normal 3 3 3" xfId="502" xr:uid="{2BA08238-0E39-4A07-8184-6CF5F83A93F8}"/>
    <cellStyle name="Normal 3 3 3 10" xfId="8489" xr:uid="{35912FFC-AFE8-4E27-8739-AD15C0A3E2AB}"/>
    <cellStyle name="Normal 3 3 3 10 2" xfId="16869" xr:uid="{39B71FE4-2941-4653-A37C-2BA45470219F}"/>
    <cellStyle name="Normal 3 3 3 10 2 2" xfId="33629" xr:uid="{E29A767A-4DB3-4F4A-B9F1-ED7CE988010B}"/>
    <cellStyle name="Normal 3 3 3 10 2 3" xfId="50388" xr:uid="{3893968D-F2C4-4748-AB3B-5A2EAA5E590B}"/>
    <cellStyle name="Normal 3 3 3 10 3" xfId="25249" xr:uid="{E1A127BC-5ED8-4209-A40F-D8F00AD3F51F}"/>
    <cellStyle name="Normal 3 3 3 10 4" xfId="42008" xr:uid="{22AC2DCE-6DB5-45A1-9840-87E9A0965E4B}"/>
    <cellStyle name="Normal 3 3 3 11" xfId="2330" xr:uid="{1853F47A-65C4-4444-9F19-1230BB9C8ED6}"/>
    <cellStyle name="Normal 3 3 3 11 2" xfId="10712" xr:uid="{18D6706B-980C-4326-AD78-7D2622D0226A}"/>
    <cellStyle name="Normal 3 3 3 11 2 2" xfId="27472" xr:uid="{AED6FABD-818B-4D99-92D9-16B52CF4A5A1}"/>
    <cellStyle name="Normal 3 3 3 11 2 3" xfId="44231" xr:uid="{66FB8751-F64E-4E6B-9FDE-328F0748DA16}"/>
    <cellStyle name="Normal 3 3 3 11 3" xfId="19092" xr:uid="{0FAC15D1-792F-429A-A51E-B5D7A8B2E14E}"/>
    <cellStyle name="Normal 3 3 3 11 4" xfId="35851" xr:uid="{05F43EDA-E859-436A-B7D3-0B8855AFB800}"/>
    <cellStyle name="Normal 3 3 3 12" xfId="8909" xr:uid="{A07929CA-D753-482E-B402-BEA5D0B00DFC}"/>
    <cellStyle name="Normal 3 3 3 12 2" xfId="25669" xr:uid="{4CDCE177-DBC4-4017-8C33-1D13108E7168}"/>
    <cellStyle name="Normal 3 3 3 12 3" xfId="42428" xr:uid="{26BDD0B5-174F-4D7A-9AB2-86A0CE9339CE}"/>
    <cellStyle name="Normal 3 3 3 13" xfId="17289" xr:uid="{6C984489-8A5E-4C82-89C5-9288ECCDFEB0}"/>
    <cellStyle name="Normal 3 3 3 14" xfId="34048" xr:uid="{FEB5AC30-94BA-417D-A7D1-6148F96E9818}"/>
    <cellStyle name="Normal 3 3 3 2" xfId="940" xr:uid="{92FAEBBF-E8D5-4571-B632-B516EE7F2FD5}"/>
    <cellStyle name="Normal 3 3 3 2 2" xfId="4335" xr:uid="{B367507A-F705-43CF-8467-CEB56BC96530}"/>
    <cellStyle name="Normal 3 3 3 2 2 2" xfId="12715" xr:uid="{4F5F3402-FBC6-43B4-B634-30F8B3008496}"/>
    <cellStyle name="Normal 3 3 3 2 2 2 2" xfId="29475" xr:uid="{F10102A1-8ADE-4E97-9849-67AB71DC7834}"/>
    <cellStyle name="Normal 3 3 3 2 2 2 3" xfId="46234" xr:uid="{E6523B9A-E5E3-4F89-A69F-297C00794762}"/>
    <cellStyle name="Normal 3 3 3 2 2 3" xfId="21095" xr:uid="{272C8BD8-FE92-492A-9727-9A32AB360C8C}"/>
    <cellStyle name="Normal 3 3 3 2 2 4" xfId="37854" xr:uid="{34C3FB48-97EB-4D3B-A534-9B20B416C0E7}"/>
    <cellStyle name="Normal 3 3 3 2 3" xfId="6022" xr:uid="{0385F32A-7240-4AF8-B4BB-1339AB006ABA}"/>
    <cellStyle name="Normal 3 3 3 2 3 2" xfId="14402" xr:uid="{A5884194-DE97-457E-8E20-8685820D6D78}"/>
    <cellStyle name="Normal 3 3 3 2 3 2 2" xfId="31162" xr:uid="{58045791-B268-4D92-8FC3-475573A7A906}"/>
    <cellStyle name="Normal 3 3 3 2 3 2 3" xfId="47921" xr:uid="{2E147C6A-EECC-4A8E-B956-A1F099E00523}"/>
    <cellStyle name="Normal 3 3 3 2 3 3" xfId="22782" xr:uid="{3708BF9F-0FA5-410B-B997-9551FA763A0F}"/>
    <cellStyle name="Normal 3 3 3 2 3 4" xfId="39541" xr:uid="{C577B2D9-7056-4800-9876-E3DCB1DC5A44}"/>
    <cellStyle name="Normal 3 3 3 2 4" xfId="2758" xr:uid="{9A447B0B-032D-4893-8042-843C4C2C32F4}"/>
    <cellStyle name="Normal 3 3 3 2 4 2" xfId="11138" xr:uid="{B1166DF3-BE09-4123-B715-6109875F3A9C}"/>
    <cellStyle name="Normal 3 3 3 2 4 2 2" xfId="27898" xr:uid="{2E58A5E7-3D24-40DD-AE4C-982F1EDCFEDB}"/>
    <cellStyle name="Normal 3 3 3 2 4 2 3" xfId="44657" xr:uid="{8CD082E8-0530-4D67-A206-C4074450FF21}"/>
    <cellStyle name="Normal 3 3 3 2 4 3" xfId="19518" xr:uid="{9302CDC1-7248-4E25-BCA8-19B9F5576138}"/>
    <cellStyle name="Normal 3 3 3 2 4 4" xfId="36277" xr:uid="{A5382FEA-3671-4509-A0FD-1090B368B98C}"/>
    <cellStyle name="Normal 3 3 3 2 5" xfId="9335" xr:uid="{9CF57763-926D-46F0-8A8C-AF81A47ED6E5}"/>
    <cellStyle name="Normal 3 3 3 2 5 2" xfId="26095" xr:uid="{9C11FC99-3137-4B41-AC2E-132997E69FC9}"/>
    <cellStyle name="Normal 3 3 3 2 5 3" xfId="42854" xr:uid="{E92E9414-98C3-486D-B441-E244F4D8CD3C}"/>
    <cellStyle name="Normal 3 3 3 2 6" xfId="17715" xr:uid="{8AAA78C0-06DD-445A-BCC7-F028CDC3CE12}"/>
    <cellStyle name="Normal 3 3 3 2 7" xfId="34474" xr:uid="{2EB1585A-6746-48F4-822B-19F0224D74EF}"/>
    <cellStyle name="Normal 3 3 3 3" xfId="1374" xr:uid="{0BC62AD4-D350-41EE-88BE-9D6E2A9EC640}"/>
    <cellStyle name="Normal 3 3 3 3 2" xfId="4763" xr:uid="{CEE4B03A-0FBB-4132-97A5-B49A6D9A8C2D}"/>
    <cellStyle name="Normal 3 3 3 3 2 2" xfId="13143" xr:uid="{DFC155AF-4947-4A6B-949A-54DDBA90ADAF}"/>
    <cellStyle name="Normal 3 3 3 3 2 2 2" xfId="29903" xr:uid="{DE26982E-2B13-4D9D-9F7D-DDA976696712}"/>
    <cellStyle name="Normal 3 3 3 3 2 2 3" xfId="46662" xr:uid="{E68B23BB-14C0-42D9-96CA-A626CA03BDE8}"/>
    <cellStyle name="Normal 3 3 3 3 2 3" xfId="21523" xr:uid="{90550A11-7837-4D01-B949-3B393D755661}"/>
    <cellStyle name="Normal 3 3 3 3 2 4" xfId="38282" xr:uid="{18CB2015-6EC2-4F43-BFE2-AA15A9233330}"/>
    <cellStyle name="Normal 3 3 3 3 3" xfId="6450" xr:uid="{DAABF1F5-75D3-4774-AF83-7E7817592804}"/>
    <cellStyle name="Normal 3 3 3 3 3 2" xfId="14830" xr:uid="{C8A3D4DF-B9F6-4609-B6FD-1EEB52611373}"/>
    <cellStyle name="Normal 3 3 3 3 3 2 2" xfId="31590" xr:uid="{63501DFF-B4EA-400D-B079-B017538006DE}"/>
    <cellStyle name="Normal 3 3 3 3 3 2 3" xfId="48349" xr:uid="{EAF61105-DBA7-419A-AE84-3A4378E078D4}"/>
    <cellStyle name="Normal 3 3 3 3 3 3" xfId="23210" xr:uid="{65256BE5-5CD3-452C-803F-4ED5F8F71628}"/>
    <cellStyle name="Normal 3 3 3 3 3 4" xfId="39969" xr:uid="{85C32009-E5AF-44F7-A991-5CD5AD18F3A2}"/>
    <cellStyle name="Normal 3 3 3 3 4" xfId="3186" xr:uid="{B418346F-11F6-4495-97EE-14B1F38A54E6}"/>
    <cellStyle name="Normal 3 3 3 3 4 2" xfId="11566" xr:uid="{BF2C6E90-878B-4E43-AAB8-510CD4D5B4AB}"/>
    <cellStyle name="Normal 3 3 3 3 4 2 2" xfId="28326" xr:uid="{CAB8205D-A4BE-40B0-8E5B-9FE6626DF361}"/>
    <cellStyle name="Normal 3 3 3 3 4 2 3" xfId="45085" xr:uid="{72E3FF22-99E2-453B-9ECD-D68A4F1D34AC}"/>
    <cellStyle name="Normal 3 3 3 3 4 3" xfId="19946" xr:uid="{CFC0D345-5D26-4310-A0ED-644D3D27D376}"/>
    <cellStyle name="Normal 3 3 3 3 4 4" xfId="36705" xr:uid="{9D269E1C-3FD9-423E-A20A-1004FCEC706D}"/>
    <cellStyle name="Normal 3 3 3 3 5" xfId="9763" xr:uid="{53EC81BC-78DF-42F1-874F-E80ACF90533C}"/>
    <cellStyle name="Normal 3 3 3 3 5 2" xfId="26523" xr:uid="{978D233C-A7A0-4947-B288-79328431230E}"/>
    <cellStyle name="Normal 3 3 3 3 5 3" xfId="43282" xr:uid="{5BB0113A-5E0D-401D-8DD0-46AB1A8C57EF}"/>
    <cellStyle name="Normal 3 3 3 3 6" xfId="18143" xr:uid="{C7222FCF-FDC2-43C1-AC80-E6B556F04756}"/>
    <cellStyle name="Normal 3 3 3 3 7" xfId="34902" xr:uid="{9D591D96-5A10-411D-985C-86CFBBDB475D}"/>
    <cellStyle name="Normal 3 3 3 4" xfId="1789" xr:uid="{8E98619C-C356-44DB-A553-4A605840AEC9}"/>
    <cellStyle name="Normal 3 3 3 4 2" xfId="5178" xr:uid="{1EA190E5-B191-42DC-8C60-3DD617A74159}"/>
    <cellStyle name="Normal 3 3 3 4 2 2" xfId="13558" xr:uid="{5D315E22-DFF6-48E6-85DF-90D480656044}"/>
    <cellStyle name="Normal 3 3 3 4 2 2 2" xfId="30318" xr:uid="{54F96C1C-BFC9-4501-A2A2-07E7EB776E2E}"/>
    <cellStyle name="Normal 3 3 3 4 2 2 3" xfId="47077" xr:uid="{4D8597F7-92D1-41C7-B792-BEA18CC8A7E5}"/>
    <cellStyle name="Normal 3 3 3 4 2 3" xfId="21938" xr:uid="{C2E14230-B2BF-4DBF-9A1B-5A28C4E3A49D}"/>
    <cellStyle name="Normal 3 3 3 4 2 4" xfId="38697" xr:uid="{7B88E4B6-5265-4695-ADA1-58694F521380}"/>
    <cellStyle name="Normal 3 3 3 4 3" xfId="6865" xr:uid="{E6D0D809-400F-4F06-8E9D-76F37A0C3764}"/>
    <cellStyle name="Normal 3 3 3 4 3 2" xfId="15245" xr:uid="{D1AD600D-E589-4236-B4AA-637452994946}"/>
    <cellStyle name="Normal 3 3 3 4 3 2 2" xfId="32005" xr:uid="{E86444A4-98F0-4A1F-B6EF-49A1D015510F}"/>
    <cellStyle name="Normal 3 3 3 4 3 2 3" xfId="48764" xr:uid="{152DC8E7-CDFA-40BF-9F64-66B05691EF16}"/>
    <cellStyle name="Normal 3 3 3 4 3 3" xfId="23625" xr:uid="{04E8BCA5-8BF3-49CB-811E-92776D6FDA5D}"/>
    <cellStyle name="Normal 3 3 3 4 3 4" xfId="40384" xr:uid="{41DA2F6B-A4F8-4242-8EA4-17A5C245435E}"/>
    <cellStyle name="Normal 3 3 3 4 4" xfId="3488" xr:uid="{418B9333-F49D-433D-B8B1-09BF12D3CD60}"/>
    <cellStyle name="Normal 3 3 3 4 4 2" xfId="11868" xr:uid="{F67E5625-73B7-4EB8-9EA5-F74A2ADA315A}"/>
    <cellStyle name="Normal 3 3 3 4 4 2 2" xfId="28628" xr:uid="{6D44E8FB-1CF6-4957-AFE0-24FA3BE0289A}"/>
    <cellStyle name="Normal 3 3 3 4 4 2 3" xfId="45387" xr:uid="{385281D6-951C-42D4-BA3D-0452345700F0}"/>
    <cellStyle name="Normal 3 3 3 4 4 3" xfId="20248" xr:uid="{4868036F-1572-4BDA-9069-9881EC7B9B31}"/>
    <cellStyle name="Normal 3 3 3 4 4 4" xfId="37007" xr:uid="{B5C29E3F-544F-4002-8D4C-FF6A0FBCC50D}"/>
    <cellStyle name="Normal 3 3 3 4 5" xfId="10178" xr:uid="{94053A00-8970-4272-9F4F-269E5D4166C9}"/>
    <cellStyle name="Normal 3 3 3 4 5 2" xfId="26938" xr:uid="{683FF01B-4AC4-4F54-98B5-13EE7E908C76}"/>
    <cellStyle name="Normal 3 3 3 4 5 3" xfId="43697" xr:uid="{1207C7A0-9417-49A6-8CCA-CC567696A618}"/>
    <cellStyle name="Normal 3 3 3 4 6" xfId="18558" xr:uid="{042CCB19-6B7C-4689-8B3C-4415EAA9125E}"/>
    <cellStyle name="Normal 3 3 3 4 7" xfId="35317" xr:uid="{754E9707-0DCF-4518-8C7F-268D071BE23D}"/>
    <cellStyle name="Normal 3 3 3 5" xfId="3908" xr:uid="{257F4C50-65C1-416E-AC4E-FA945387872C}"/>
    <cellStyle name="Normal 3 3 3 5 2" xfId="12288" xr:uid="{1D31A036-CB93-4CB9-A2D1-7E0CC7F7F3B0}"/>
    <cellStyle name="Normal 3 3 3 5 2 2" xfId="29048" xr:uid="{6E34867F-009A-422F-8D3B-160B2E6AD83D}"/>
    <cellStyle name="Normal 3 3 3 5 2 3" xfId="45807" xr:uid="{3904D6C8-F324-4AB8-9073-610BAA2B75E0}"/>
    <cellStyle name="Normal 3 3 3 5 3" xfId="20668" xr:uid="{CBCC2979-EA11-46F2-A669-6424ADB49CD4}"/>
    <cellStyle name="Normal 3 3 3 5 4" xfId="37427" xr:uid="{621F8EA6-0E94-4792-96CA-DBFE4EAFB79F}"/>
    <cellStyle name="Normal 3 3 3 6" xfId="5596" xr:uid="{4206EA0D-404C-4F78-AE75-5BAAF550198A}"/>
    <cellStyle name="Normal 3 3 3 6 2" xfId="13976" xr:uid="{F08D3D59-FD38-4704-ACA4-CD04A1DA4782}"/>
    <cellStyle name="Normal 3 3 3 6 2 2" xfId="30736" xr:uid="{DA5F28E8-FB93-4993-94FB-1ECF47B6A1B2}"/>
    <cellStyle name="Normal 3 3 3 6 2 3" xfId="47495" xr:uid="{BD7BEB06-73E8-4367-8390-0606FAC3B9F6}"/>
    <cellStyle name="Normal 3 3 3 6 3" xfId="22356" xr:uid="{C9B5C742-6CE1-4163-9F59-5C7380AE4553}"/>
    <cellStyle name="Normal 3 3 3 6 4" xfId="39115" xr:uid="{6B2F189E-9D51-4FF7-82E3-3125AEA139DA}"/>
    <cellStyle name="Normal 3 3 3 7" xfId="7271" xr:uid="{03D30E48-ACE2-4CEB-B278-2B5C8AF302AB}"/>
    <cellStyle name="Normal 3 3 3 7 2" xfId="15651" xr:uid="{2A47FDEC-93C0-48DF-BA10-7E03A816BD8B}"/>
    <cellStyle name="Normal 3 3 3 7 2 2" xfId="32411" xr:uid="{A3E226FB-A5F4-41BD-A372-1B5E46BE984D}"/>
    <cellStyle name="Normal 3 3 3 7 2 3" xfId="49170" xr:uid="{3C38B2E3-16DB-4727-8AC2-079EEB5BB2F8}"/>
    <cellStyle name="Normal 3 3 3 7 3" xfId="24031" xr:uid="{146F199E-20AD-4C8A-AE28-1E38A2721E6C}"/>
    <cellStyle name="Normal 3 3 3 7 4" xfId="40790" xr:uid="{870F9476-E364-47FA-B784-ED247BB4BFB0}"/>
    <cellStyle name="Normal 3 3 3 8" xfId="7677" xr:uid="{CDED85B4-A95F-400A-A7A3-1FBA2C0A902F}"/>
    <cellStyle name="Normal 3 3 3 8 2" xfId="16057" xr:uid="{4E19A59F-913F-43B4-ACF6-DFCCCA2D97CA}"/>
    <cellStyle name="Normal 3 3 3 8 2 2" xfId="32817" xr:uid="{8C506E29-83D1-4B4B-AB75-66688146B8CE}"/>
    <cellStyle name="Normal 3 3 3 8 2 3" xfId="49576" xr:uid="{344278E5-272B-4C1A-80C4-53BC3FFDEF54}"/>
    <cellStyle name="Normal 3 3 3 8 3" xfId="24437" xr:uid="{B48EAA15-896D-4357-B6D7-157B232898E0}"/>
    <cellStyle name="Normal 3 3 3 8 4" xfId="41196" xr:uid="{4D456F36-2B2D-412E-822E-DF5061BD8DFD}"/>
    <cellStyle name="Normal 3 3 3 9" xfId="8083" xr:uid="{A892592A-8F53-440C-BAEA-442DC562D6CA}"/>
    <cellStyle name="Normal 3 3 3 9 2" xfId="16463" xr:uid="{A17E0F09-6A23-49B1-A5DE-F02815FBD0C2}"/>
    <cellStyle name="Normal 3 3 3 9 2 2" xfId="33223" xr:uid="{0FB4BCE1-839D-4CFF-A949-CA8F6E5CF795}"/>
    <cellStyle name="Normal 3 3 3 9 2 3" xfId="49982" xr:uid="{F323CF0E-4680-436D-951F-AB0366BD2709}"/>
    <cellStyle name="Normal 3 3 3 9 3" xfId="24843" xr:uid="{CF11A505-9112-4575-B3C1-0C081A9E50FF}"/>
    <cellStyle name="Normal 3 3 3 9 4" xfId="41602" xr:uid="{BE20C958-4A8B-460D-A87E-D2850FE6E0E2}"/>
    <cellStyle name="Normal 3 3 4" xfId="938" xr:uid="{7F5233BC-48A3-47C9-9B84-31C7F0022279}"/>
    <cellStyle name="Normal 3 3 4 2" xfId="4333" xr:uid="{B4A5F5B5-4D69-4934-AD07-CBCD184A7458}"/>
    <cellStyle name="Normal 3 3 4 2 2" xfId="12713" xr:uid="{838C240B-2EB6-43AA-A503-7B2D5CC411CF}"/>
    <cellStyle name="Normal 3 3 4 2 2 2" xfId="29473" xr:uid="{7CACFA5C-BC0C-4B23-9877-66528BC9E647}"/>
    <cellStyle name="Normal 3 3 4 2 2 3" xfId="46232" xr:uid="{C036F038-7D3E-45B5-B34E-371E434F599F}"/>
    <cellStyle name="Normal 3 3 4 2 3" xfId="21093" xr:uid="{B32A90A0-8116-488B-A378-CC5B03C14A39}"/>
    <cellStyle name="Normal 3 3 4 2 4" xfId="37852" xr:uid="{5C740CEF-32BC-413A-828F-7BE4BB3B67B1}"/>
    <cellStyle name="Normal 3 3 4 3" xfId="6020" xr:uid="{EE2CC2B6-1497-49F2-8147-65DC3D842B94}"/>
    <cellStyle name="Normal 3 3 4 3 2" xfId="14400" xr:uid="{6C75373C-23EB-4BB5-98B3-C374FA7C4A64}"/>
    <cellStyle name="Normal 3 3 4 3 2 2" xfId="31160" xr:uid="{4260E69D-07EC-4D89-8E34-F36FCBADB246}"/>
    <cellStyle name="Normal 3 3 4 3 2 3" xfId="47919" xr:uid="{B04A2BB9-FAD8-4E97-A0DE-EDD6ED2E13E7}"/>
    <cellStyle name="Normal 3 3 4 3 3" xfId="22780" xr:uid="{B8901D45-C114-4642-8384-10B056A7E955}"/>
    <cellStyle name="Normal 3 3 4 3 4" xfId="39539" xr:uid="{5D116223-9147-410A-8893-F9B96455CBFC}"/>
    <cellStyle name="Normal 3 3 4 4" xfId="2756" xr:uid="{7FC2821C-2F7C-4E7F-BB61-A5E8D5039932}"/>
    <cellStyle name="Normal 3 3 4 4 2" xfId="11136" xr:uid="{32FAA0AC-BABE-4E7D-9344-B320719DB9BD}"/>
    <cellStyle name="Normal 3 3 4 4 2 2" xfId="27896" xr:uid="{9EE567B4-30D2-4121-BEC5-0CF4D5DB541C}"/>
    <cellStyle name="Normal 3 3 4 4 2 3" xfId="44655" xr:uid="{F84424BB-5FCB-43FD-95B1-CC723F08D703}"/>
    <cellStyle name="Normal 3 3 4 4 3" xfId="19516" xr:uid="{3B3297CE-CF36-4167-84EA-FCC72EFB75E7}"/>
    <cellStyle name="Normal 3 3 4 4 4" xfId="36275" xr:uid="{37AAB2EC-74F8-42BE-BEBC-B66400121B07}"/>
    <cellStyle name="Normal 3 3 4 5" xfId="9333" xr:uid="{B34426C7-E75D-4FEC-A501-0F6F2CAD4620}"/>
    <cellStyle name="Normal 3 3 4 5 2" xfId="26093" xr:uid="{6706EC9C-B3D7-41CF-938D-D6F10B7C6CA4}"/>
    <cellStyle name="Normal 3 3 4 5 3" xfId="42852" xr:uid="{B45853A8-04F3-43C8-B4A0-A802E59B6CC9}"/>
    <cellStyle name="Normal 3 3 4 6" xfId="17713" xr:uid="{4F9E96A4-7C9A-46C8-8AA1-8AE9964EE6E4}"/>
    <cellStyle name="Normal 3 3 4 7" xfId="34472" xr:uid="{8A07BC2F-0FB5-4C30-AACB-15E16EBB4F0B}"/>
    <cellStyle name="Normal 3 3 5" xfId="1372" xr:uid="{3ABC71B8-D4E8-4BFD-B2AA-27B51A9F557B}"/>
    <cellStyle name="Normal 3 3 5 2" xfId="4761" xr:uid="{E25C1A59-C7FC-4B36-98DA-14D78CCD6723}"/>
    <cellStyle name="Normal 3 3 5 2 2" xfId="13141" xr:uid="{F020D6AE-CB6D-4908-B34A-55ADE54B254B}"/>
    <cellStyle name="Normal 3 3 5 2 2 2" xfId="29901" xr:uid="{FA5BF37D-A662-482E-93AA-3BCDCC174B06}"/>
    <cellStyle name="Normal 3 3 5 2 2 3" xfId="46660" xr:uid="{0863AFD3-012B-4C2B-B391-50F2E7A9ABC2}"/>
    <cellStyle name="Normal 3 3 5 2 3" xfId="21521" xr:uid="{2A85BCD1-AE60-4A2C-8256-A52997A41E92}"/>
    <cellStyle name="Normal 3 3 5 2 4" xfId="38280" xr:uid="{8F4D6BCF-89CA-4E34-8B93-123669EBB9F1}"/>
    <cellStyle name="Normal 3 3 5 3" xfId="6448" xr:uid="{2EEF65AA-1406-4E89-960F-D82051CD420C}"/>
    <cellStyle name="Normal 3 3 5 3 2" xfId="14828" xr:uid="{CAA64F7F-4493-4B05-9631-A6A26B32FF36}"/>
    <cellStyle name="Normal 3 3 5 3 2 2" xfId="31588" xr:uid="{49DD8435-4C43-402A-B8ED-2038D86BC347}"/>
    <cellStyle name="Normal 3 3 5 3 2 3" xfId="48347" xr:uid="{4155AD42-0946-4A71-A3B6-F497DB7AE14E}"/>
    <cellStyle name="Normal 3 3 5 3 3" xfId="23208" xr:uid="{CBF9439A-DA58-429D-B208-82D5F1966EDA}"/>
    <cellStyle name="Normal 3 3 5 3 4" xfId="39967" xr:uid="{27B27D18-86B5-4CF2-92BB-67839F852664}"/>
    <cellStyle name="Normal 3 3 5 4" xfId="3184" xr:uid="{8FA6ACDC-79A5-47DF-87BE-2FE771BD64DF}"/>
    <cellStyle name="Normal 3 3 5 4 2" xfId="11564" xr:uid="{420B4B49-8D96-4AB6-8186-D9A216EFE49E}"/>
    <cellStyle name="Normal 3 3 5 4 2 2" xfId="28324" xr:uid="{D214EBC6-9344-4D0F-83D0-FF6C89FC3ABA}"/>
    <cellStyle name="Normal 3 3 5 4 2 3" xfId="45083" xr:uid="{544A14AE-D383-4CEF-88BD-780FB8D8684F}"/>
    <cellStyle name="Normal 3 3 5 4 3" xfId="19944" xr:uid="{40EAB75C-9878-4EB8-8B97-C5AAB010BDF5}"/>
    <cellStyle name="Normal 3 3 5 4 4" xfId="36703" xr:uid="{6BC16FC0-5F82-4A4F-929B-4C0C0E3D24A3}"/>
    <cellStyle name="Normal 3 3 5 5" xfId="9761" xr:uid="{0415F4EE-1639-46B8-85DA-66E84EC3C012}"/>
    <cellStyle name="Normal 3 3 5 5 2" xfId="26521" xr:uid="{D834C1DF-A468-4F4F-BADB-9205EED69DA4}"/>
    <cellStyle name="Normal 3 3 5 5 3" xfId="43280" xr:uid="{124E7D34-D0CA-4AF6-B815-C436237D2D18}"/>
    <cellStyle name="Normal 3 3 5 6" xfId="18141" xr:uid="{193410B6-683B-4D19-BA7C-488EDA1699E9}"/>
    <cellStyle name="Normal 3 3 5 7" xfId="34900" xr:uid="{1E4CAA26-6F61-4DA5-9AB1-7893BF36C5BC}"/>
    <cellStyle name="Normal 3 3 6" xfId="1518" xr:uid="{70E9CD25-D98B-41A6-8B0A-F549DCCB2FC5}"/>
    <cellStyle name="Normal 3 3 6 2" xfId="4907" xr:uid="{72393F1B-8CE7-4A36-BBB4-22EE93FB048A}"/>
    <cellStyle name="Normal 3 3 6 2 2" xfId="13287" xr:uid="{3ED421D1-DB4A-423E-B975-AB73BB19956B}"/>
    <cellStyle name="Normal 3 3 6 2 2 2" xfId="30047" xr:uid="{991C8DF5-C9D0-4D02-8AA1-7F9EDD212222}"/>
    <cellStyle name="Normal 3 3 6 2 2 3" xfId="46806" xr:uid="{7D5C7E93-880D-4660-AB8C-F35ED1F82988}"/>
    <cellStyle name="Normal 3 3 6 2 3" xfId="21667" xr:uid="{430CF9EB-47F8-4783-89DE-A2F97F18C837}"/>
    <cellStyle name="Normal 3 3 6 2 4" xfId="38426" xr:uid="{14AAB124-FA52-4F2D-B5A7-F3E6F4BF4A59}"/>
    <cellStyle name="Normal 3 3 6 3" xfId="6594" xr:uid="{AD0513B6-B4AB-4595-85A2-EE4C4B9419FA}"/>
    <cellStyle name="Normal 3 3 6 3 2" xfId="14974" xr:uid="{AE41A7C4-4A71-4FC4-922E-F4CDE8EEE4F6}"/>
    <cellStyle name="Normal 3 3 6 3 2 2" xfId="31734" xr:uid="{5DFCAADC-EA8B-41C5-B8D4-AA105DA8F0E1}"/>
    <cellStyle name="Normal 3 3 6 3 2 3" xfId="48493" xr:uid="{D60DA539-F55F-4849-A581-D2E0EB260D14}"/>
    <cellStyle name="Normal 3 3 6 3 3" xfId="23354" xr:uid="{F218C642-8EBF-4DE2-B715-253DE66FD427}"/>
    <cellStyle name="Normal 3 3 6 3 4" xfId="40113" xr:uid="{7AA13D60-6928-4B85-8938-86E3515C9E3B}"/>
    <cellStyle name="Normal 3 3 6 4" xfId="2328" xr:uid="{42502270-B199-4E95-BA74-C344A5D52470}"/>
    <cellStyle name="Normal 3 3 6 4 2" xfId="10710" xr:uid="{10ED8A05-6B58-4603-8583-2A8E729DECCA}"/>
    <cellStyle name="Normal 3 3 6 4 2 2" xfId="27470" xr:uid="{45223CF6-0FA7-4123-B720-B66D49C9FB54}"/>
    <cellStyle name="Normal 3 3 6 4 2 3" xfId="44229" xr:uid="{C5422B24-6CCC-40EF-89A9-B6FA90EC7A11}"/>
    <cellStyle name="Normal 3 3 6 4 3" xfId="19090" xr:uid="{EA710C10-8B02-4E82-9CC0-0D9A547B36E8}"/>
    <cellStyle name="Normal 3 3 6 4 4" xfId="35849" xr:uid="{946DD932-FD4A-494F-8460-173F94C4E6B5}"/>
    <cellStyle name="Normal 3 3 6 5" xfId="9907" xr:uid="{9F265EC7-75AB-4860-952D-E18650BDF0E3}"/>
    <cellStyle name="Normal 3 3 6 5 2" xfId="26667" xr:uid="{7B5CED97-0439-4C64-AE2F-86B92F4E946E}"/>
    <cellStyle name="Normal 3 3 6 5 3" xfId="43426" xr:uid="{FA810E14-5B5E-4D45-870E-6D7A8C86481B}"/>
    <cellStyle name="Normal 3 3 6 6" xfId="18287" xr:uid="{2ED758C4-7C17-41E9-A950-ED7140E643B4}"/>
    <cellStyle name="Normal 3 3 6 7" xfId="35046" xr:uid="{5599EF60-4209-4BE9-B566-60AA1FA1D075}"/>
    <cellStyle name="Normal 3 3 7" xfId="3636" xr:uid="{E70E4286-36E1-4666-87D1-7FE1132BA257}"/>
    <cellStyle name="Normal 3 3 7 2" xfId="12016" xr:uid="{C3CF09F1-F644-4551-BA7C-CAC4DA46AA40}"/>
    <cellStyle name="Normal 3 3 7 2 2" xfId="28776" xr:uid="{E7A4EE41-9F7D-4278-92EA-56445365C412}"/>
    <cellStyle name="Normal 3 3 7 2 3" xfId="45535" xr:uid="{7D9C6709-A518-41ED-ADDD-02FC827F59C9}"/>
    <cellStyle name="Normal 3 3 7 3" xfId="20396" xr:uid="{DC8B60EC-689B-4BFA-B877-C7A1CBDE36B6}"/>
    <cellStyle name="Normal 3 3 7 4" xfId="37155" xr:uid="{AD7B443D-6D7E-4C93-8AAA-E9C9DE0215BA}"/>
    <cellStyle name="Normal 3 3 8" xfId="5594" xr:uid="{FA43A62D-AA26-4C02-8A0F-E984462D324D}"/>
    <cellStyle name="Normal 3 3 8 2" xfId="13974" xr:uid="{6C7F61CB-98D6-4195-AE38-424D72D65ADC}"/>
    <cellStyle name="Normal 3 3 8 2 2" xfId="30734" xr:uid="{D42D23C6-722B-4248-A5E5-14338DF58A94}"/>
    <cellStyle name="Normal 3 3 8 2 3" xfId="47493" xr:uid="{A6498331-FEE2-40C3-838A-B4EA0CF87E8D}"/>
    <cellStyle name="Normal 3 3 8 3" xfId="22354" xr:uid="{1A740ABB-8DC4-4256-9214-AAED38E56219}"/>
    <cellStyle name="Normal 3 3 8 4" xfId="39113" xr:uid="{836B1760-3AE2-4EC6-8B62-5B520CF583CF}"/>
    <cellStyle name="Normal 3 3 9" xfId="7000" xr:uid="{BBB6B232-9B22-48CB-AD96-6AA0FB1734F9}"/>
    <cellStyle name="Normal 3 3 9 2" xfId="15380" xr:uid="{DAB339FE-792B-4359-A222-68798A594C46}"/>
    <cellStyle name="Normal 3 3 9 2 2" xfId="32140" xr:uid="{6CB9B971-F6D0-424D-939A-27D0DDF2D053}"/>
    <cellStyle name="Normal 3 3 9 2 3" xfId="48899" xr:uid="{B50910A2-AFFC-4C0A-B7B4-C0B72CD99AB1}"/>
    <cellStyle name="Normal 3 3 9 3" xfId="23760" xr:uid="{D2034106-66D0-4DB6-8541-52DDC1B4E94E}"/>
    <cellStyle name="Normal 3 3 9 4" xfId="40519" xr:uid="{CEEB3825-B530-4957-A587-FE5679268851}"/>
    <cellStyle name="Normal 3 4" xfId="503" xr:uid="{16D2B51F-92D5-4904-864A-6D960A2E91C2}"/>
    <cellStyle name="Normal 3 4 10" xfId="7431" xr:uid="{4D187943-0623-4C23-BC73-6FBADEC7DBF8}"/>
    <cellStyle name="Normal 3 4 10 2" xfId="15811" xr:uid="{10B2390E-6C26-456B-9D47-C798678B1FF3}"/>
    <cellStyle name="Normal 3 4 10 2 2" xfId="32571" xr:uid="{C801E7E5-F425-4A83-B23E-2E14AA3E08D9}"/>
    <cellStyle name="Normal 3 4 10 2 3" xfId="49330" xr:uid="{2869AE96-7D00-4D51-97A1-E45E2268EE06}"/>
    <cellStyle name="Normal 3 4 10 3" xfId="24191" xr:uid="{CF072E54-2CB5-4895-A195-C7AD248F8C1D}"/>
    <cellStyle name="Normal 3 4 10 4" xfId="40950" xr:uid="{37435A9D-A1D4-4669-AEFE-80FE1B82251B}"/>
    <cellStyle name="Normal 3 4 11" xfId="7837" xr:uid="{3423D62A-F558-4DE9-8D3F-E35BDA15FC16}"/>
    <cellStyle name="Normal 3 4 11 2" xfId="16217" xr:uid="{EFB8155B-D12D-412C-A660-FD0B8C2950F6}"/>
    <cellStyle name="Normal 3 4 11 2 2" xfId="32977" xr:uid="{0F828DE5-3CA2-47B4-8922-657306B89263}"/>
    <cellStyle name="Normal 3 4 11 2 3" xfId="49736" xr:uid="{570853AC-D56C-4403-927B-05E2198CD70B}"/>
    <cellStyle name="Normal 3 4 11 3" xfId="24597" xr:uid="{643DEBCF-0236-4840-9B65-349C38A3C86F}"/>
    <cellStyle name="Normal 3 4 11 4" xfId="41356" xr:uid="{7CB5F894-E495-4BCA-845B-73EDE81E8BDC}"/>
    <cellStyle name="Normal 3 4 12" xfId="8243" xr:uid="{05E43EAC-428C-4FAC-A2B7-E72A284CF190}"/>
    <cellStyle name="Normal 3 4 12 2" xfId="16623" xr:uid="{AAF9D4C8-F238-4A4A-8C56-164CC7E1847D}"/>
    <cellStyle name="Normal 3 4 12 2 2" xfId="33383" xr:uid="{7592F861-1179-4BBC-844C-4C6770CBDCA3}"/>
    <cellStyle name="Normal 3 4 12 2 3" xfId="50142" xr:uid="{72D03100-6EAA-4D10-BB5B-0A31ABBA76A9}"/>
    <cellStyle name="Normal 3 4 12 3" xfId="25003" xr:uid="{F9F036F2-07D3-41BD-BDA9-382E919A6947}"/>
    <cellStyle name="Normal 3 4 12 4" xfId="41762" xr:uid="{9B272BD1-D6A0-4F5B-84C4-9ED6F770A581}"/>
    <cellStyle name="Normal 3 4 13" xfId="2331" xr:uid="{D67CB22F-22DC-45D9-9D0D-B352D940E9FE}"/>
    <cellStyle name="Normal 3 4 13 2" xfId="10713" xr:uid="{3529BF87-DF3A-4488-B5F9-5120398097DF}"/>
    <cellStyle name="Normal 3 4 13 2 2" xfId="27473" xr:uid="{B1096990-33F7-449B-BA75-BF75F92234DE}"/>
    <cellStyle name="Normal 3 4 13 2 3" xfId="44232" xr:uid="{04F0419D-4EFD-4AC2-AEEE-3F0C7DF2F43B}"/>
    <cellStyle name="Normal 3 4 13 3" xfId="19093" xr:uid="{9781D5D2-3339-46EF-A07F-4B5DD67F6FE1}"/>
    <cellStyle name="Normal 3 4 13 4" xfId="35852" xr:uid="{2E660C72-8A77-4EB8-9CAD-5EF94865AB32}"/>
    <cellStyle name="Normal 3 4 14" xfId="8910" xr:uid="{2F294AAC-12AB-4BCD-A56C-8DE7098F977C}"/>
    <cellStyle name="Normal 3 4 14 2" xfId="25670" xr:uid="{6669FD4D-A4B6-4341-A757-A28921685064}"/>
    <cellStyle name="Normal 3 4 14 3" xfId="42429" xr:uid="{F8DF5E87-069A-4468-ACF6-64C9F805EAF7}"/>
    <cellStyle name="Normal 3 4 15" xfId="17290" xr:uid="{E15EFED7-5E0D-457A-9FA4-AE7F28E5E63E}"/>
    <cellStyle name="Normal 3 4 16" xfId="34049" xr:uid="{4220DEDB-3ED9-489C-8811-967FD2E35D70}"/>
    <cellStyle name="Normal 3 4 17" xfId="50480" xr:uid="{1A68E143-B62B-46C4-858A-0CFC74CD0E9F}"/>
    <cellStyle name="Normal 3 4 2" xfId="504" xr:uid="{B212319B-DC40-4D83-A996-941BA7E34727}"/>
    <cellStyle name="Normal 3 4 2 10" xfId="8383" xr:uid="{B98BC5F4-411A-49D9-8487-33FEF03BB3CA}"/>
    <cellStyle name="Normal 3 4 2 10 2" xfId="16763" xr:uid="{83F1BC06-DFC1-4C01-8544-139BF40FDDF3}"/>
    <cellStyle name="Normal 3 4 2 10 2 2" xfId="33523" xr:uid="{E3831A59-0843-441D-8B7B-B827291492F9}"/>
    <cellStyle name="Normal 3 4 2 10 2 3" xfId="50282" xr:uid="{6E944A2F-AA30-428F-AFCE-E36B56CC8F87}"/>
    <cellStyle name="Normal 3 4 2 10 3" xfId="25143" xr:uid="{7012D7AC-6FB4-40C7-8B8B-859536E9747F}"/>
    <cellStyle name="Normal 3 4 2 10 4" xfId="41902" xr:uid="{54356CA5-BED7-4FBA-9C30-53D02178F61E}"/>
    <cellStyle name="Normal 3 4 2 11" xfId="2332" xr:uid="{DFB35C8C-94F8-4B8A-A289-5E376B8026F8}"/>
    <cellStyle name="Normal 3 4 2 11 2" xfId="10714" xr:uid="{1E32CCCC-D032-412C-9EAE-A3DCE0F318B0}"/>
    <cellStyle name="Normal 3 4 2 11 2 2" xfId="27474" xr:uid="{ED55C637-C68C-400E-B524-A803F788D7E3}"/>
    <cellStyle name="Normal 3 4 2 11 2 3" xfId="44233" xr:uid="{54F87AE7-E403-46DE-A49C-88B964F29BE7}"/>
    <cellStyle name="Normal 3 4 2 11 3" xfId="19094" xr:uid="{5B61D9DB-3F3C-494B-9785-5664BBA0F72F}"/>
    <cellStyle name="Normal 3 4 2 11 4" xfId="35853" xr:uid="{CE8D1E0A-8665-4317-96DA-85D6D243380D}"/>
    <cellStyle name="Normal 3 4 2 12" xfId="8911" xr:uid="{869169ED-75DB-412C-8D3A-1E2274AEC890}"/>
    <cellStyle name="Normal 3 4 2 12 2" xfId="25671" xr:uid="{A73FAFFB-8943-4BDD-BCEA-D1D7216411FE}"/>
    <cellStyle name="Normal 3 4 2 12 3" xfId="42430" xr:uid="{74D50BDE-8C1E-48AC-9E2C-D84DCD6BE9C2}"/>
    <cellStyle name="Normal 3 4 2 13" xfId="17291" xr:uid="{77314584-1EF9-478C-9121-C3C2D7623C5C}"/>
    <cellStyle name="Normal 3 4 2 14" xfId="34050" xr:uid="{36758DBF-4F46-46E1-BA5C-3DEEAEFF6ABA}"/>
    <cellStyle name="Normal 3 4 2 2" xfId="942" xr:uid="{66423C7B-5D79-40A8-B78C-11A9116F0421}"/>
    <cellStyle name="Normal 3 4 2 2 2" xfId="4337" xr:uid="{FFE7B8D2-5D9D-4777-922B-AA0962EEB638}"/>
    <cellStyle name="Normal 3 4 2 2 2 2" xfId="12717" xr:uid="{63EF33C4-4509-4465-8A0C-73E0AA29B660}"/>
    <cellStyle name="Normal 3 4 2 2 2 2 2" xfId="29477" xr:uid="{91ACF445-7CD3-43A9-A2A9-EE81420ECC1B}"/>
    <cellStyle name="Normal 3 4 2 2 2 2 3" xfId="46236" xr:uid="{60B5EE98-2560-4C05-9009-FE804500033D}"/>
    <cellStyle name="Normal 3 4 2 2 2 3" xfId="21097" xr:uid="{DB05C6DA-B95D-46C5-B764-DB9F58121926}"/>
    <cellStyle name="Normal 3 4 2 2 2 4" xfId="37856" xr:uid="{61A6DE0C-0811-4FC3-84F0-11562D949411}"/>
    <cellStyle name="Normal 3 4 2 2 3" xfId="6024" xr:uid="{2FC2A70D-7BD5-4A95-B6F3-00AC63891EC8}"/>
    <cellStyle name="Normal 3 4 2 2 3 2" xfId="14404" xr:uid="{B5AC0F92-7FD4-4636-AECB-64DA4FFB2F28}"/>
    <cellStyle name="Normal 3 4 2 2 3 2 2" xfId="31164" xr:uid="{D2178CD7-57C3-45F2-9353-85400A139307}"/>
    <cellStyle name="Normal 3 4 2 2 3 2 3" xfId="47923" xr:uid="{6C222522-F184-4CF7-B7F2-13A54C01D5F5}"/>
    <cellStyle name="Normal 3 4 2 2 3 3" xfId="22784" xr:uid="{A64481FB-B031-411D-92D4-26085EEF37E9}"/>
    <cellStyle name="Normal 3 4 2 2 3 4" xfId="39543" xr:uid="{85D9EB35-6CFF-426A-B96B-B5481A7ECD57}"/>
    <cellStyle name="Normal 3 4 2 2 4" xfId="2760" xr:uid="{5C553A7C-3627-48BE-8EE8-5C03173849E6}"/>
    <cellStyle name="Normal 3 4 2 2 4 2" xfId="11140" xr:uid="{FBE19A58-09F7-418A-B006-9ED7A81069A5}"/>
    <cellStyle name="Normal 3 4 2 2 4 2 2" xfId="27900" xr:uid="{0C89FB47-98CF-4827-ACD6-2355AF64EB96}"/>
    <cellStyle name="Normal 3 4 2 2 4 2 3" xfId="44659" xr:uid="{C01D4A95-FFF8-431F-BBB4-8AE3AC5FD4A2}"/>
    <cellStyle name="Normal 3 4 2 2 4 3" xfId="19520" xr:uid="{6F2E538F-CBF9-46D8-B71D-2717FB2722FB}"/>
    <cellStyle name="Normal 3 4 2 2 4 4" xfId="36279" xr:uid="{039B8CEE-CFCD-4EFB-89CB-C002FE558179}"/>
    <cellStyle name="Normal 3 4 2 2 5" xfId="9337" xr:uid="{B95C527A-ED2D-485B-8035-A9FD93412C89}"/>
    <cellStyle name="Normal 3 4 2 2 5 2" xfId="26097" xr:uid="{32030826-76CC-4DDF-BA08-1A72FEA47290}"/>
    <cellStyle name="Normal 3 4 2 2 5 3" xfId="42856" xr:uid="{B113BA9C-3EA0-4BCC-A50F-FEEB4E8B83DE}"/>
    <cellStyle name="Normal 3 4 2 2 6" xfId="17717" xr:uid="{B26E681B-CD91-4C04-8CD2-8B3490E39130}"/>
    <cellStyle name="Normal 3 4 2 2 7" xfId="34476" xr:uid="{C1FA73DC-84EC-4A07-9A18-DF1379F71968}"/>
    <cellStyle name="Normal 3 4 2 3" xfId="1376" xr:uid="{588B91DB-D69F-4927-900E-9718D48856EA}"/>
    <cellStyle name="Normal 3 4 2 3 2" xfId="4765" xr:uid="{B394F980-82FB-4E1A-85D7-BAFB833C1F2B}"/>
    <cellStyle name="Normal 3 4 2 3 2 2" xfId="13145" xr:uid="{4B7923CA-DE46-4FD8-8DD7-2B1A3A7D679E}"/>
    <cellStyle name="Normal 3 4 2 3 2 2 2" xfId="29905" xr:uid="{977F6827-6F1D-41E9-9444-1C4CC000A124}"/>
    <cellStyle name="Normal 3 4 2 3 2 2 3" xfId="46664" xr:uid="{D6FE4372-86BD-4C6C-9BEC-CF24F87B9CF5}"/>
    <cellStyle name="Normal 3 4 2 3 2 3" xfId="21525" xr:uid="{9620BEBD-7451-4B49-BD20-01240627CF3D}"/>
    <cellStyle name="Normal 3 4 2 3 2 4" xfId="38284" xr:uid="{A81A9AC6-80CF-4E86-BBBD-33A3A4BDFF68}"/>
    <cellStyle name="Normal 3 4 2 3 3" xfId="6452" xr:uid="{5F9B851B-B26C-48A3-A2C2-FEA1F9A7F58D}"/>
    <cellStyle name="Normal 3 4 2 3 3 2" xfId="14832" xr:uid="{8272AB37-F534-4E33-A160-D62DC4655A3C}"/>
    <cellStyle name="Normal 3 4 2 3 3 2 2" xfId="31592" xr:uid="{640975D2-0166-4EF7-8F49-0C86C9C69E9B}"/>
    <cellStyle name="Normal 3 4 2 3 3 2 3" xfId="48351" xr:uid="{F3F37223-2716-4952-9095-534E7C66FE80}"/>
    <cellStyle name="Normal 3 4 2 3 3 3" xfId="23212" xr:uid="{F2876E5A-4E90-4555-B1A7-2A8139E0A3F8}"/>
    <cellStyle name="Normal 3 4 2 3 3 4" xfId="39971" xr:uid="{B69A2C6F-DF1F-432B-9C46-24A4B64A0BC5}"/>
    <cellStyle name="Normal 3 4 2 3 4" xfId="3188" xr:uid="{1E99DA64-A8C2-4B9D-83D3-4D0E09894E93}"/>
    <cellStyle name="Normal 3 4 2 3 4 2" xfId="11568" xr:uid="{9BF1F905-E5B0-4CC9-874E-45F8AEEC771E}"/>
    <cellStyle name="Normal 3 4 2 3 4 2 2" xfId="28328" xr:uid="{F74CEF87-1171-4F7B-AB84-B368FBD05445}"/>
    <cellStyle name="Normal 3 4 2 3 4 2 3" xfId="45087" xr:uid="{9EA00D2B-D3E7-47BF-B51F-D9C96D8F81EA}"/>
    <cellStyle name="Normal 3 4 2 3 4 3" xfId="19948" xr:uid="{3D96534C-FA36-411B-A266-E3FDBD3486F2}"/>
    <cellStyle name="Normal 3 4 2 3 4 4" xfId="36707" xr:uid="{E54659FC-FF14-4542-B497-B1092BE40889}"/>
    <cellStyle name="Normal 3 4 2 3 5" xfId="9765" xr:uid="{EC2417AF-75FA-4AA4-931D-44FDD2E52872}"/>
    <cellStyle name="Normal 3 4 2 3 5 2" xfId="26525" xr:uid="{51E57678-9775-49CD-A2E7-7C0555AC3363}"/>
    <cellStyle name="Normal 3 4 2 3 5 3" xfId="43284" xr:uid="{EE3411D6-BC6A-4CEE-A7D7-07A96F1E11A3}"/>
    <cellStyle name="Normal 3 4 2 3 6" xfId="18145" xr:uid="{ED7A6C67-DB60-43E9-84B8-9E9D1D483981}"/>
    <cellStyle name="Normal 3 4 2 3 7" xfId="34904" xr:uid="{B17A2E47-5F42-42E6-9682-45A1FA134A93}"/>
    <cellStyle name="Normal 3 4 2 4" xfId="1683" xr:uid="{4B34D023-AE63-4FA9-9C89-11959AEF688E}"/>
    <cellStyle name="Normal 3 4 2 4 2" xfId="5072" xr:uid="{C7AE4406-C51D-493D-89E7-C3581C18CB0C}"/>
    <cellStyle name="Normal 3 4 2 4 2 2" xfId="13452" xr:uid="{69CCFF95-0D85-4921-BDF1-BAE5B5BA9024}"/>
    <cellStyle name="Normal 3 4 2 4 2 2 2" xfId="30212" xr:uid="{C9CFEA62-F2FB-4359-9303-3518A0B96207}"/>
    <cellStyle name="Normal 3 4 2 4 2 2 3" xfId="46971" xr:uid="{4EAF4DD4-E4DA-40C8-96B5-27398C682CB0}"/>
    <cellStyle name="Normal 3 4 2 4 2 3" xfId="21832" xr:uid="{9A20367D-2D00-4D9D-AD49-C9CC01FA172D}"/>
    <cellStyle name="Normal 3 4 2 4 2 4" xfId="38591" xr:uid="{B44C74E5-18EA-48B2-86E6-F9B2E15C9EB5}"/>
    <cellStyle name="Normal 3 4 2 4 3" xfId="6759" xr:uid="{C26B376D-C22C-4049-810F-152AA2741711}"/>
    <cellStyle name="Normal 3 4 2 4 3 2" xfId="15139" xr:uid="{A8B65F2C-3BA3-450E-8D95-C9AB37F5B3B1}"/>
    <cellStyle name="Normal 3 4 2 4 3 2 2" xfId="31899" xr:uid="{65C80BB1-24B8-4994-BE71-F9980177B7B7}"/>
    <cellStyle name="Normal 3 4 2 4 3 2 3" xfId="48658" xr:uid="{E8CE7428-1FDB-4EAE-8096-48C46B8D6B86}"/>
    <cellStyle name="Normal 3 4 2 4 3 3" xfId="23519" xr:uid="{20800097-5FBF-4FAB-B930-BA03B7DCA0A4}"/>
    <cellStyle name="Normal 3 4 2 4 3 4" xfId="40278" xr:uid="{66EC92A5-82EB-433A-83D9-C48EADE3B43B}"/>
    <cellStyle name="Normal 3 4 2 4 4" xfId="3382" xr:uid="{7B200D39-3AF1-4004-A544-35FB2EF0E0D4}"/>
    <cellStyle name="Normal 3 4 2 4 4 2" xfId="11762" xr:uid="{6D1412A8-C282-4BEB-AC13-E8F78A7D0023}"/>
    <cellStyle name="Normal 3 4 2 4 4 2 2" xfId="28522" xr:uid="{84C941E4-3BE5-4846-ABB9-7619621B55B7}"/>
    <cellStyle name="Normal 3 4 2 4 4 2 3" xfId="45281" xr:uid="{EA666897-E72D-4FAE-BF7D-28A1D034F3A1}"/>
    <cellStyle name="Normal 3 4 2 4 4 3" xfId="20142" xr:uid="{BE6D363F-B5AE-4672-B6C4-95E5825FB418}"/>
    <cellStyle name="Normal 3 4 2 4 4 4" xfId="36901" xr:uid="{73BBEF94-D090-4CD8-B4CD-3BDD3A27913E}"/>
    <cellStyle name="Normal 3 4 2 4 5" xfId="10072" xr:uid="{094686FD-342D-4DB0-BB22-8D6F60A44AC7}"/>
    <cellStyle name="Normal 3 4 2 4 5 2" xfId="26832" xr:uid="{8D6E7202-56B4-4925-9E7D-B74534F2C91C}"/>
    <cellStyle name="Normal 3 4 2 4 5 3" xfId="43591" xr:uid="{CAEB6183-CD87-42C9-928F-A69A5A331FF0}"/>
    <cellStyle name="Normal 3 4 2 4 6" xfId="18452" xr:uid="{4787EA73-A215-4731-9AED-FD908FADC13F}"/>
    <cellStyle name="Normal 3 4 2 4 7" xfId="35211" xr:uid="{4F4424CB-29BD-4912-AA70-E16891C2EEFE}"/>
    <cellStyle name="Normal 3 4 2 5" xfId="3802" xr:uid="{6F6CC791-11EB-417D-9C60-573DBD617C51}"/>
    <cellStyle name="Normal 3 4 2 5 2" xfId="12182" xr:uid="{F84E5576-81EF-4E74-8034-FBB5C2C82671}"/>
    <cellStyle name="Normal 3 4 2 5 2 2" xfId="28942" xr:uid="{D62CAB14-3538-4C6A-B938-CE0153BB734F}"/>
    <cellStyle name="Normal 3 4 2 5 2 3" xfId="45701" xr:uid="{6F0D2CBE-3268-489D-88E9-6E570821AED5}"/>
    <cellStyle name="Normal 3 4 2 5 3" xfId="20562" xr:uid="{BA9F7A59-9E84-4780-92ED-B1CD5C298DAE}"/>
    <cellStyle name="Normal 3 4 2 5 4" xfId="37321" xr:uid="{1A291B2F-342A-41FE-970F-936DC319D8A9}"/>
    <cellStyle name="Normal 3 4 2 6" xfId="5598" xr:uid="{C0933CC4-B54D-4E37-9C61-9A74922691BE}"/>
    <cellStyle name="Normal 3 4 2 6 2" xfId="13978" xr:uid="{50034DB0-90AA-4EFA-A574-CA7276D4028B}"/>
    <cellStyle name="Normal 3 4 2 6 2 2" xfId="30738" xr:uid="{E7CFA5E5-B3F8-4867-A776-578F7172F045}"/>
    <cellStyle name="Normal 3 4 2 6 2 3" xfId="47497" xr:uid="{648E5C95-145D-4AB4-9582-4B71D81B9866}"/>
    <cellStyle name="Normal 3 4 2 6 3" xfId="22358" xr:uid="{B775074C-F495-4479-9AA9-13F51F649134}"/>
    <cellStyle name="Normal 3 4 2 6 4" xfId="39117" xr:uid="{1F173683-FAFE-4E7C-93D5-A7C266FD2B9F}"/>
    <cellStyle name="Normal 3 4 2 7" xfId="7165" xr:uid="{CBE76A0B-770C-4D72-9411-FA13F11F56FB}"/>
    <cellStyle name="Normal 3 4 2 7 2" xfId="15545" xr:uid="{A921A81A-47CB-420C-A9E1-E6917101C0EF}"/>
    <cellStyle name="Normal 3 4 2 7 2 2" xfId="32305" xr:uid="{FE917739-BD23-4F47-A597-D3B2A5DEF2EE}"/>
    <cellStyle name="Normal 3 4 2 7 2 3" xfId="49064" xr:uid="{5407C01C-3FDA-4EDE-B4DA-0E06EFC18340}"/>
    <cellStyle name="Normal 3 4 2 7 3" xfId="23925" xr:uid="{5FB00FF7-E08A-4610-BD90-529257260913}"/>
    <cellStyle name="Normal 3 4 2 7 4" xfId="40684" xr:uid="{333F695C-C585-414C-9FF4-BB26325182D0}"/>
    <cellStyle name="Normal 3 4 2 8" xfId="7571" xr:uid="{33F593C1-C5F9-42FF-921E-8F2D4607E230}"/>
    <cellStyle name="Normal 3 4 2 8 2" xfId="15951" xr:uid="{1870A58B-09A1-4B5C-8FA7-AC9ADF074017}"/>
    <cellStyle name="Normal 3 4 2 8 2 2" xfId="32711" xr:uid="{D4D2F077-CD15-488F-AA18-A132001E04EE}"/>
    <cellStyle name="Normal 3 4 2 8 2 3" xfId="49470" xr:uid="{97E45042-0B46-4669-A6A2-5E47718FB807}"/>
    <cellStyle name="Normal 3 4 2 8 3" xfId="24331" xr:uid="{1D003D6A-27A5-4D56-A977-3086598B0D41}"/>
    <cellStyle name="Normal 3 4 2 8 4" xfId="41090" xr:uid="{543C622F-2FAC-484D-94B9-311DE34439C6}"/>
    <cellStyle name="Normal 3 4 2 9" xfId="7977" xr:uid="{AA712B37-2F35-4096-BFAA-E26039923A0F}"/>
    <cellStyle name="Normal 3 4 2 9 2" xfId="16357" xr:uid="{F9DFFCF7-7B09-4265-804D-18D1034715C9}"/>
    <cellStyle name="Normal 3 4 2 9 2 2" xfId="33117" xr:uid="{1DF86381-F089-4ECD-A699-48026A92346D}"/>
    <cellStyle name="Normal 3 4 2 9 2 3" xfId="49876" xr:uid="{323823F4-E0EE-490F-B628-3B4D1FF222CF}"/>
    <cellStyle name="Normal 3 4 2 9 3" xfId="24737" xr:uid="{BEF125AA-95CD-417A-BB2D-DB679B836AEF}"/>
    <cellStyle name="Normal 3 4 2 9 4" xfId="41496" xr:uid="{83033576-FBD7-4A80-838D-F730637E6113}"/>
    <cellStyle name="Normal 3 4 3" xfId="505" xr:uid="{C5909882-CCED-420D-9E96-2F8E15F511EA}"/>
    <cellStyle name="Normal 3 4 3 10" xfId="8514" xr:uid="{5FD122D7-8F7D-47A5-A070-241926553137}"/>
    <cellStyle name="Normal 3 4 3 10 2" xfId="16894" xr:uid="{6043FCF5-CC2C-4791-A180-78604CE2AAA4}"/>
    <cellStyle name="Normal 3 4 3 10 2 2" xfId="33654" xr:uid="{51EC9C21-3EEC-41F6-AEFE-FEDAB80DF390}"/>
    <cellStyle name="Normal 3 4 3 10 2 3" xfId="50413" xr:uid="{326551F0-3819-45A7-B35B-2D6B9FED2E11}"/>
    <cellStyle name="Normal 3 4 3 10 3" xfId="25274" xr:uid="{DCA80E85-C4F8-46C7-BE32-A8B224813879}"/>
    <cellStyle name="Normal 3 4 3 10 4" xfId="42033" xr:uid="{BCFA99A4-2EC7-4589-A5CD-658DCCA1D81A}"/>
    <cellStyle name="Normal 3 4 3 11" xfId="2333" xr:uid="{94BF2CC6-4C86-4D9E-8DBB-D37A93BF0E82}"/>
    <cellStyle name="Normal 3 4 3 11 2" xfId="10715" xr:uid="{F467E51C-B1B2-4A01-8B2E-44CC0AAC8A5D}"/>
    <cellStyle name="Normal 3 4 3 11 2 2" xfId="27475" xr:uid="{31388E96-73B4-4B29-8366-BC187ECFE397}"/>
    <cellStyle name="Normal 3 4 3 11 2 3" xfId="44234" xr:uid="{3E1BABEF-E00C-46E3-9F05-E4C8D37A4D40}"/>
    <cellStyle name="Normal 3 4 3 11 3" xfId="19095" xr:uid="{5DA44C6C-3A24-40AD-8223-8AA4AD24695B}"/>
    <cellStyle name="Normal 3 4 3 11 4" xfId="35854" xr:uid="{236FA88A-8792-4297-8DE1-CA5BB1F1A748}"/>
    <cellStyle name="Normal 3 4 3 12" xfId="8912" xr:uid="{E083F5FC-9082-4129-A3F9-FEC3A4E835C8}"/>
    <cellStyle name="Normal 3 4 3 12 2" xfId="25672" xr:uid="{D56AD72B-C1BA-415D-ADB1-ABB4542D6478}"/>
    <cellStyle name="Normal 3 4 3 12 3" xfId="42431" xr:uid="{E6B69940-73F6-499D-94A4-3AE81711D3C3}"/>
    <cellStyle name="Normal 3 4 3 13" xfId="17292" xr:uid="{2C094349-1CE1-43E2-8D8C-53B7D461DD1B}"/>
    <cellStyle name="Normal 3 4 3 14" xfId="34051" xr:uid="{419E58C7-3F33-41B4-BCD5-B84A7CD078CF}"/>
    <cellStyle name="Normal 3 4 3 2" xfId="943" xr:uid="{096B8528-2070-4795-B2B2-487F31C22EE9}"/>
    <cellStyle name="Normal 3 4 3 2 2" xfId="4338" xr:uid="{A93674B1-D649-43D4-BA7D-6356C6DCA9BD}"/>
    <cellStyle name="Normal 3 4 3 2 2 2" xfId="12718" xr:uid="{0D74B78B-1AC0-4C90-9CB4-A50EEA1EFA1E}"/>
    <cellStyle name="Normal 3 4 3 2 2 2 2" xfId="29478" xr:uid="{C12EDC1F-9461-4932-B1E4-742CEBF44939}"/>
    <cellStyle name="Normal 3 4 3 2 2 2 3" xfId="46237" xr:uid="{184A6FAD-E213-4D20-AA61-AD2F6DE47413}"/>
    <cellStyle name="Normal 3 4 3 2 2 3" xfId="21098" xr:uid="{28CD6B66-A072-48E4-AEE6-2AEC9F0730AB}"/>
    <cellStyle name="Normal 3 4 3 2 2 4" xfId="37857" xr:uid="{EECC8F55-C280-4582-87F6-A56B2B8FA658}"/>
    <cellStyle name="Normal 3 4 3 2 3" xfId="6025" xr:uid="{D9E3D155-CCEA-4769-87EC-A60F637246E3}"/>
    <cellStyle name="Normal 3 4 3 2 3 2" xfId="14405" xr:uid="{39CC1188-90E1-48CB-A100-85F11D100076}"/>
    <cellStyle name="Normal 3 4 3 2 3 2 2" xfId="31165" xr:uid="{A3F8BAAF-EC06-4EDD-85A3-5A03CA21F66E}"/>
    <cellStyle name="Normal 3 4 3 2 3 2 3" xfId="47924" xr:uid="{1C6570D0-3847-42FD-8FD8-C62AC7CFE977}"/>
    <cellStyle name="Normal 3 4 3 2 3 3" xfId="22785" xr:uid="{12E1DE70-AD5D-4B81-9440-61C9FEBABE79}"/>
    <cellStyle name="Normal 3 4 3 2 3 4" xfId="39544" xr:uid="{6F983DAC-5CBE-4408-9B76-8F8F061A85B1}"/>
    <cellStyle name="Normal 3 4 3 2 4" xfId="2761" xr:uid="{574A6636-52AB-4A54-B655-23F4E28A64EB}"/>
    <cellStyle name="Normal 3 4 3 2 4 2" xfId="11141" xr:uid="{12312AC5-2C78-4C03-837F-B23386DFF3AB}"/>
    <cellStyle name="Normal 3 4 3 2 4 2 2" xfId="27901" xr:uid="{619DAADA-260B-4F62-AAB8-63D6806640A0}"/>
    <cellStyle name="Normal 3 4 3 2 4 2 3" xfId="44660" xr:uid="{ED402B62-356D-4A33-A3F0-739E3871E1ED}"/>
    <cellStyle name="Normal 3 4 3 2 4 3" xfId="19521" xr:uid="{A6815B08-8698-4B96-8D87-7028D06FAB3C}"/>
    <cellStyle name="Normal 3 4 3 2 4 4" xfId="36280" xr:uid="{6D0EB8AD-049B-4A95-A8AA-9D79A4738574}"/>
    <cellStyle name="Normal 3 4 3 2 5" xfId="9338" xr:uid="{C094BFC5-6FB1-4A7F-8AF6-DB6C8FC2A89D}"/>
    <cellStyle name="Normal 3 4 3 2 5 2" xfId="26098" xr:uid="{C3EFC6D1-7717-4013-B227-77FD51BEDED9}"/>
    <cellStyle name="Normal 3 4 3 2 5 3" xfId="42857" xr:uid="{9139C8A1-FD65-49EF-ADB5-FB9C51C29D06}"/>
    <cellStyle name="Normal 3 4 3 2 6" xfId="17718" xr:uid="{F5F3D505-E62C-4459-8D83-682E3C1A3D7F}"/>
    <cellStyle name="Normal 3 4 3 2 7" xfId="34477" xr:uid="{4E600CFD-3AD8-42FD-BDD9-83930F122811}"/>
    <cellStyle name="Normal 3 4 3 3" xfId="1377" xr:uid="{C6EB0F83-265C-4473-AC0C-D81AF6C25EDF}"/>
    <cellStyle name="Normal 3 4 3 3 2" xfId="4766" xr:uid="{3B4835B3-5978-4B50-9E5D-893846B0AAE3}"/>
    <cellStyle name="Normal 3 4 3 3 2 2" xfId="13146" xr:uid="{167351A0-3A99-4F99-BC06-A0F3463A5598}"/>
    <cellStyle name="Normal 3 4 3 3 2 2 2" xfId="29906" xr:uid="{DE263E04-FDE5-45DA-BDD2-A69E2AC1F8A7}"/>
    <cellStyle name="Normal 3 4 3 3 2 2 3" xfId="46665" xr:uid="{3009FA52-E391-4078-AE86-BB7B60B3B1BC}"/>
    <cellStyle name="Normal 3 4 3 3 2 3" xfId="21526" xr:uid="{D24BF9F3-78F7-4A02-9BA4-7DD1D204C082}"/>
    <cellStyle name="Normal 3 4 3 3 2 4" xfId="38285" xr:uid="{ABF44204-924E-4CE9-A00E-6D3421DF6400}"/>
    <cellStyle name="Normal 3 4 3 3 3" xfId="6453" xr:uid="{D565EE39-479B-4B69-80F1-5DB790AE7E1F}"/>
    <cellStyle name="Normal 3 4 3 3 3 2" xfId="14833" xr:uid="{747F3981-A0F4-4F56-BE01-85CCD51F8E65}"/>
    <cellStyle name="Normal 3 4 3 3 3 2 2" xfId="31593" xr:uid="{30D67934-FDAB-46A8-B52F-207D65407E91}"/>
    <cellStyle name="Normal 3 4 3 3 3 2 3" xfId="48352" xr:uid="{CAC25609-6169-432C-AFEA-ED6468DD17C9}"/>
    <cellStyle name="Normal 3 4 3 3 3 3" xfId="23213" xr:uid="{980082C2-C9FC-41E6-B024-3BE1B3FD0B45}"/>
    <cellStyle name="Normal 3 4 3 3 3 4" xfId="39972" xr:uid="{EBC0FA18-CC63-45CA-8695-1F5B43D2BD44}"/>
    <cellStyle name="Normal 3 4 3 3 4" xfId="3189" xr:uid="{46B43BC7-3530-49E2-80BB-699435D6F33E}"/>
    <cellStyle name="Normal 3 4 3 3 4 2" xfId="11569" xr:uid="{7A4B7C75-993F-4124-9F42-31AABEA6749E}"/>
    <cellStyle name="Normal 3 4 3 3 4 2 2" xfId="28329" xr:uid="{49B7FDD1-A4BE-47E3-82E5-06BE5B9D4868}"/>
    <cellStyle name="Normal 3 4 3 3 4 2 3" xfId="45088" xr:uid="{9C9EAC66-E8B9-4B61-B998-0C7308457EBE}"/>
    <cellStyle name="Normal 3 4 3 3 4 3" xfId="19949" xr:uid="{7929933D-B39F-449E-8897-4F84B3BE2806}"/>
    <cellStyle name="Normal 3 4 3 3 4 4" xfId="36708" xr:uid="{EF4156AA-0F40-492D-8EF1-506B55FD33D8}"/>
    <cellStyle name="Normal 3 4 3 3 5" xfId="9766" xr:uid="{B07F3303-8500-4CF1-81D4-79C310E6A633}"/>
    <cellStyle name="Normal 3 4 3 3 5 2" xfId="26526" xr:uid="{74048B7C-0221-4131-BEC1-779A4DDD2910}"/>
    <cellStyle name="Normal 3 4 3 3 5 3" xfId="43285" xr:uid="{59F279D4-A614-4757-B9CC-E45DD4CA56FA}"/>
    <cellStyle name="Normal 3 4 3 3 6" xfId="18146" xr:uid="{31601D6A-0311-4FC6-9012-6A64BEEA28CC}"/>
    <cellStyle name="Normal 3 4 3 3 7" xfId="34905" xr:uid="{14202ED9-2A39-48A7-ABE3-F11B55E7208A}"/>
    <cellStyle name="Normal 3 4 3 4" xfId="1814" xr:uid="{CD74BA11-29BE-411F-8391-C41AACC108C3}"/>
    <cellStyle name="Normal 3 4 3 4 2" xfId="5203" xr:uid="{5530C99B-36CC-4046-A218-1015EE1348E4}"/>
    <cellStyle name="Normal 3 4 3 4 2 2" xfId="13583" xr:uid="{849DE9A8-AB37-4938-B423-5055FE8928E4}"/>
    <cellStyle name="Normal 3 4 3 4 2 2 2" xfId="30343" xr:uid="{A2E2FDE0-2231-40FE-B5B7-5277DAB1C0F3}"/>
    <cellStyle name="Normal 3 4 3 4 2 2 3" xfId="47102" xr:uid="{9EB83975-3E1D-416D-A547-3D9A3E6F7805}"/>
    <cellStyle name="Normal 3 4 3 4 2 3" xfId="21963" xr:uid="{70D58C75-ACA9-4C2D-97F9-C3CD628D7A90}"/>
    <cellStyle name="Normal 3 4 3 4 2 4" xfId="38722" xr:uid="{940C1CEB-67B2-4F49-971B-D1900D1FF309}"/>
    <cellStyle name="Normal 3 4 3 4 3" xfId="6890" xr:uid="{903BA215-C107-4FC7-B0D6-558DFFA8535F}"/>
    <cellStyle name="Normal 3 4 3 4 3 2" xfId="15270" xr:uid="{33A349E7-999E-42B6-AFB2-02E4B80A7111}"/>
    <cellStyle name="Normal 3 4 3 4 3 2 2" xfId="32030" xr:uid="{1BFB8C9A-E483-44B0-84BA-2330EC4BA3C6}"/>
    <cellStyle name="Normal 3 4 3 4 3 2 3" xfId="48789" xr:uid="{9892E977-1A1E-4A5D-BFF5-9BCA5A5525F4}"/>
    <cellStyle name="Normal 3 4 3 4 3 3" xfId="23650" xr:uid="{2D1E5E44-5635-4C26-9559-07CBB49820B6}"/>
    <cellStyle name="Normal 3 4 3 4 3 4" xfId="40409" xr:uid="{95D16D2A-0ABC-4AE3-8B15-861D63EAE88D}"/>
    <cellStyle name="Normal 3 4 3 4 4" xfId="3513" xr:uid="{A087170A-FAAC-465A-A34A-7FE09F5D97A8}"/>
    <cellStyle name="Normal 3 4 3 4 4 2" xfId="11893" xr:uid="{39E9CDC3-BD43-4B54-BECD-688911BE8615}"/>
    <cellStyle name="Normal 3 4 3 4 4 2 2" xfId="28653" xr:uid="{93A19C86-2082-4050-8576-FE352EACAD6D}"/>
    <cellStyle name="Normal 3 4 3 4 4 2 3" xfId="45412" xr:uid="{1042A76C-6AD2-4239-805B-6E73299206AA}"/>
    <cellStyle name="Normal 3 4 3 4 4 3" xfId="20273" xr:uid="{22496A4A-886E-4853-9414-4EE28783F20D}"/>
    <cellStyle name="Normal 3 4 3 4 4 4" xfId="37032" xr:uid="{347AF8F8-336B-4C67-AAFF-F51C833A5AB3}"/>
    <cellStyle name="Normal 3 4 3 4 5" xfId="10203" xr:uid="{369AA22B-0315-4AA4-838D-2B69EEDF65B6}"/>
    <cellStyle name="Normal 3 4 3 4 5 2" xfId="26963" xr:uid="{7F6298BD-BDA6-4D63-B2C9-DF9494469C03}"/>
    <cellStyle name="Normal 3 4 3 4 5 3" xfId="43722" xr:uid="{03C85B5D-DBE9-4271-90D8-2ED8B1A9A9B1}"/>
    <cellStyle name="Normal 3 4 3 4 6" xfId="18583" xr:uid="{CD2C6366-B657-4664-AC12-D5816320CA67}"/>
    <cellStyle name="Normal 3 4 3 4 7" xfId="35342" xr:uid="{96B5610A-B99E-40F1-8A54-ECEB0B53F835}"/>
    <cellStyle name="Normal 3 4 3 5" xfId="3933" xr:uid="{DB31BD18-AD03-4D45-AD4C-87DCDD398B82}"/>
    <cellStyle name="Normal 3 4 3 5 2" xfId="12313" xr:uid="{55BC735B-9F71-4BE7-A68D-94A8A686CF5C}"/>
    <cellStyle name="Normal 3 4 3 5 2 2" xfId="29073" xr:uid="{F6984E46-901C-4510-9131-4B9403FB357F}"/>
    <cellStyle name="Normal 3 4 3 5 2 3" xfId="45832" xr:uid="{D137860B-5CC4-4F10-9FC3-069AC2999421}"/>
    <cellStyle name="Normal 3 4 3 5 3" xfId="20693" xr:uid="{E8792D00-2389-4F64-B24D-68FB749B4AC6}"/>
    <cellStyle name="Normal 3 4 3 5 4" xfId="37452" xr:uid="{FC61FC38-1666-4527-9A44-BF4A94712518}"/>
    <cellStyle name="Normal 3 4 3 6" xfId="5599" xr:uid="{B5FBD50C-1E7A-488C-AFCA-96B36162C1A8}"/>
    <cellStyle name="Normal 3 4 3 6 2" xfId="13979" xr:uid="{11C39E9A-A017-4B2B-9627-348F20120715}"/>
    <cellStyle name="Normal 3 4 3 6 2 2" xfId="30739" xr:uid="{6E600039-FF21-4BBF-B561-FBF3F06312AD}"/>
    <cellStyle name="Normal 3 4 3 6 2 3" xfId="47498" xr:uid="{345CDDB8-CA29-4BD8-8462-F62EB3A4ABF4}"/>
    <cellStyle name="Normal 3 4 3 6 3" xfId="22359" xr:uid="{5B3A79A7-CC4A-4CEC-8943-D9F009105CA9}"/>
    <cellStyle name="Normal 3 4 3 6 4" xfId="39118" xr:uid="{51645B9C-B618-411C-9D70-AC9E5285EABA}"/>
    <cellStyle name="Normal 3 4 3 7" xfId="7296" xr:uid="{A57246FD-44FC-4902-9D44-71D7B2E4BBE6}"/>
    <cellStyle name="Normal 3 4 3 7 2" xfId="15676" xr:uid="{BF97E615-A03A-47CF-8B95-C8A62E8ED61F}"/>
    <cellStyle name="Normal 3 4 3 7 2 2" xfId="32436" xr:uid="{DD9E09D2-413C-43D9-BB6A-D754E3EDDA03}"/>
    <cellStyle name="Normal 3 4 3 7 2 3" xfId="49195" xr:uid="{3D074BF9-C911-4BBC-9460-84149CA70567}"/>
    <cellStyle name="Normal 3 4 3 7 3" xfId="24056" xr:uid="{504B58CD-9949-4086-95A0-8E1989243256}"/>
    <cellStyle name="Normal 3 4 3 7 4" xfId="40815" xr:uid="{946E913F-23CF-442A-87EF-D07B38EF4D01}"/>
    <cellStyle name="Normal 3 4 3 8" xfId="7702" xr:uid="{A5A60CA3-4BE8-454C-9351-5A77F973FDBB}"/>
    <cellStyle name="Normal 3 4 3 8 2" xfId="16082" xr:uid="{EC45642B-734D-49D4-A229-1B2A68210184}"/>
    <cellStyle name="Normal 3 4 3 8 2 2" xfId="32842" xr:uid="{CD29BC36-4BF0-478B-B693-6193B87EA3F0}"/>
    <cellStyle name="Normal 3 4 3 8 2 3" xfId="49601" xr:uid="{FB0874A3-4F8D-4A96-A8B6-53CD6436EB88}"/>
    <cellStyle name="Normal 3 4 3 8 3" xfId="24462" xr:uid="{A85014A0-84AA-43FB-86F2-5D4971DD01CE}"/>
    <cellStyle name="Normal 3 4 3 8 4" xfId="41221" xr:uid="{98D416B6-94A2-42E2-8B26-19678B525285}"/>
    <cellStyle name="Normal 3 4 3 9" xfId="8108" xr:uid="{227D0F7F-133D-4225-BC9E-8C93E92C9EF6}"/>
    <cellStyle name="Normal 3 4 3 9 2" xfId="16488" xr:uid="{F65F8EB8-6B99-469B-9B5D-F45D3E934D16}"/>
    <cellStyle name="Normal 3 4 3 9 2 2" xfId="33248" xr:uid="{61F0D667-9947-4B6C-B579-ED85FFFD1C04}"/>
    <cellStyle name="Normal 3 4 3 9 2 3" xfId="50007" xr:uid="{BB39AA44-8857-44B8-89DF-23B7780E18F4}"/>
    <cellStyle name="Normal 3 4 3 9 3" xfId="24868" xr:uid="{ECCFDA1D-CAAA-4375-874A-D58FC1E225BA}"/>
    <cellStyle name="Normal 3 4 3 9 4" xfId="41627" xr:uid="{ED68FFCA-8AB7-46FC-B4CD-37848963A493}"/>
    <cellStyle name="Normal 3 4 4" xfId="941" xr:uid="{8557350B-AAF0-4C1A-88FA-D6EDC4816FD5}"/>
    <cellStyle name="Normal 3 4 4 2" xfId="4336" xr:uid="{DB9CDFC2-2CDE-4EB8-95A3-1B3AC2423579}"/>
    <cellStyle name="Normal 3 4 4 2 2" xfId="12716" xr:uid="{44D792F4-0EED-478D-94C1-6C3934268347}"/>
    <cellStyle name="Normal 3 4 4 2 2 2" xfId="29476" xr:uid="{D25E23F1-8903-4F94-9091-6584E1350B00}"/>
    <cellStyle name="Normal 3 4 4 2 2 3" xfId="46235" xr:uid="{E1066193-34B2-4FAB-A14F-84896F4185F0}"/>
    <cellStyle name="Normal 3 4 4 2 3" xfId="21096" xr:uid="{57BE0069-6CF9-4250-A58F-4E9C9FA3EA0B}"/>
    <cellStyle name="Normal 3 4 4 2 4" xfId="37855" xr:uid="{6F130A5C-9B8F-44C4-A971-CD6B4D23F05B}"/>
    <cellStyle name="Normal 3 4 4 3" xfId="6023" xr:uid="{628A8148-F569-46BD-937E-193730D5FE71}"/>
    <cellStyle name="Normal 3 4 4 3 2" xfId="14403" xr:uid="{B54D1CAD-7BF2-410B-BDFF-228A1293C074}"/>
    <cellStyle name="Normal 3 4 4 3 2 2" xfId="31163" xr:uid="{B47DA7CA-E156-4094-8638-41D4A1979CE6}"/>
    <cellStyle name="Normal 3 4 4 3 2 3" xfId="47922" xr:uid="{4F85517E-498F-4A0C-9AEC-B0B6D3A5B2D9}"/>
    <cellStyle name="Normal 3 4 4 3 3" xfId="22783" xr:uid="{1ED9898B-0BEC-4266-A069-599FEBF80BCB}"/>
    <cellStyle name="Normal 3 4 4 3 4" xfId="39542" xr:uid="{BB291282-1A31-47C7-B959-EAF54A0A2F09}"/>
    <cellStyle name="Normal 3 4 4 4" xfId="2759" xr:uid="{0CABCF4E-5F39-4B0A-960E-519715237C4A}"/>
    <cellStyle name="Normal 3 4 4 4 2" xfId="11139" xr:uid="{349530B5-7AF2-4F68-B695-D25E3715715F}"/>
    <cellStyle name="Normal 3 4 4 4 2 2" xfId="27899" xr:uid="{F6D4080D-B963-4BE1-AA14-ADCA06FF761E}"/>
    <cellStyle name="Normal 3 4 4 4 2 3" xfId="44658" xr:uid="{E8A21CF1-46A3-419B-8C79-20B0AD00EAAB}"/>
    <cellStyle name="Normal 3 4 4 4 3" xfId="19519" xr:uid="{3A4A7808-0D3D-475E-8B9B-ACE0522C3D27}"/>
    <cellStyle name="Normal 3 4 4 4 4" xfId="36278" xr:uid="{D9EF67F8-1D4A-48E0-AB37-324A067C37AD}"/>
    <cellStyle name="Normal 3 4 4 5" xfId="9336" xr:uid="{D01C15D7-AADC-4FF8-8408-2DD80A1A9AAF}"/>
    <cellStyle name="Normal 3 4 4 5 2" xfId="26096" xr:uid="{52A2BF15-9203-4FB7-9315-7257B6207269}"/>
    <cellStyle name="Normal 3 4 4 5 3" xfId="42855" xr:uid="{54C9A390-634B-4F6A-B575-EDDC356D65E3}"/>
    <cellStyle name="Normal 3 4 4 6" xfId="17716" xr:uid="{0261E7C8-7611-4F5B-8662-83F266EB647B}"/>
    <cellStyle name="Normal 3 4 4 7" xfId="34475" xr:uid="{F98DAFC3-C2C1-48C6-B768-200C2CCC0861}"/>
    <cellStyle name="Normal 3 4 5" xfId="1375" xr:uid="{293A6931-407A-4990-8E47-EF73793D9E6D}"/>
    <cellStyle name="Normal 3 4 5 2" xfId="4764" xr:uid="{E50C926A-2A8B-467A-85CE-24352C8B69A6}"/>
    <cellStyle name="Normal 3 4 5 2 2" xfId="13144" xr:uid="{1CE60897-24F8-4554-9439-54CA34389754}"/>
    <cellStyle name="Normal 3 4 5 2 2 2" xfId="29904" xr:uid="{93184E3C-03C0-4287-9DAD-1777E179B445}"/>
    <cellStyle name="Normal 3 4 5 2 2 3" xfId="46663" xr:uid="{4C1CBFF2-8F65-44B5-B906-09E51726C5F4}"/>
    <cellStyle name="Normal 3 4 5 2 3" xfId="21524" xr:uid="{82CA9EC5-032D-4439-BC1E-C50AD1A74518}"/>
    <cellStyle name="Normal 3 4 5 2 4" xfId="38283" xr:uid="{E2BEF1AE-6FC7-4EA4-A61E-F2C17DBE58B3}"/>
    <cellStyle name="Normal 3 4 5 3" xfId="6451" xr:uid="{26D6AC83-AD3D-4FF2-954C-76F448B3F6F9}"/>
    <cellStyle name="Normal 3 4 5 3 2" xfId="14831" xr:uid="{8BC2AD7E-7BD9-4734-A336-31344B18478E}"/>
    <cellStyle name="Normal 3 4 5 3 2 2" xfId="31591" xr:uid="{7B159585-5F23-4052-901A-37B8142C2C09}"/>
    <cellStyle name="Normal 3 4 5 3 2 3" xfId="48350" xr:uid="{53377ADB-348E-468B-8C0F-94DBAF8C484B}"/>
    <cellStyle name="Normal 3 4 5 3 3" xfId="23211" xr:uid="{FD494126-DE53-41C7-942E-F8779AC1A038}"/>
    <cellStyle name="Normal 3 4 5 3 4" xfId="39970" xr:uid="{1606F2BA-C07E-4558-A9A3-36907F4D59CB}"/>
    <cellStyle name="Normal 3 4 5 4" xfId="3187" xr:uid="{9627AA60-0435-4CC2-AC56-B27E5220656A}"/>
    <cellStyle name="Normal 3 4 5 4 2" xfId="11567" xr:uid="{8D119B03-B1A1-4862-8CA2-F50B4FFF1194}"/>
    <cellStyle name="Normal 3 4 5 4 2 2" xfId="28327" xr:uid="{2AF57524-0B5B-4467-A959-BA12B27004B4}"/>
    <cellStyle name="Normal 3 4 5 4 2 3" xfId="45086" xr:uid="{B47B5FD2-A91A-4C64-B908-1EA9A7ADF128}"/>
    <cellStyle name="Normal 3 4 5 4 3" xfId="19947" xr:uid="{C2894A64-C0EA-4BC8-AC72-339AC9153BD8}"/>
    <cellStyle name="Normal 3 4 5 4 4" xfId="36706" xr:uid="{913DBB52-80D6-4EBD-A63B-6F8086ED39D5}"/>
    <cellStyle name="Normal 3 4 5 5" xfId="9764" xr:uid="{664EF59D-AB62-4EE6-B20C-120C0611665C}"/>
    <cellStyle name="Normal 3 4 5 5 2" xfId="26524" xr:uid="{0A8D93E1-5E2D-4536-AE39-8BABB755B47E}"/>
    <cellStyle name="Normal 3 4 5 5 3" xfId="43283" xr:uid="{65F8E017-224E-475C-B8D1-53331AAEA33D}"/>
    <cellStyle name="Normal 3 4 5 6" xfId="18144" xr:uid="{E66348AA-B6BD-4756-8873-DC14CCB9F096}"/>
    <cellStyle name="Normal 3 4 5 7" xfId="34903" xr:uid="{93ECF6ED-C385-4C45-8746-D93875ACAE2D}"/>
    <cellStyle name="Normal 3 4 6" xfId="1543" xr:uid="{D4F840DD-6988-4449-9AAE-FF47A2204787}"/>
    <cellStyle name="Normal 3 4 6 2" xfId="4932" xr:uid="{F91451DB-31F8-4B63-A0BE-96EEA1482D61}"/>
    <cellStyle name="Normal 3 4 6 2 2" xfId="13312" xr:uid="{8DCDC356-C4C0-4CF2-9D57-9E6590FBDFAA}"/>
    <cellStyle name="Normal 3 4 6 2 2 2" xfId="30072" xr:uid="{293617F3-2A1C-44DE-8659-DCCC82A15EEF}"/>
    <cellStyle name="Normal 3 4 6 2 2 3" xfId="46831" xr:uid="{4EAD9D3E-2752-498B-91F4-B920E9F79894}"/>
    <cellStyle name="Normal 3 4 6 2 3" xfId="21692" xr:uid="{7B3CDD06-99F7-4AC1-9757-B42225F399C9}"/>
    <cellStyle name="Normal 3 4 6 2 4" xfId="38451" xr:uid="{01D7F33B-31CD-4DDE-85D5-6F73B1AF06FF}"/>
    <cellStyle name="Normal 3 4 6 3" xfId="6619" xr:uid="{5D06CFEE-EEFB-4D21-94A9-699F6FF3F8C8}"/>
    <cellStyle name="Normal 3 4 6 3 2" xfId="14999" xr:uid="{59892143-BFC5-476D-B1BA-0DE042FC3862}"/>
    <cellStyle name="Normal 3 4 6 3 2 2" xfId="31759" xr:uid="{B18050C1-1896-4624-8C4E-16538E6DF47C}"/>
    <cellStyle name="Normal 3 4 6 3 2 3" xfId="48518" xr:uid="{19B5B9AE-F9D8-437B-BDB6-B1CFD7AF9D28}"/>
    <cellStyle name="Normal 3 4 6 3 3" xfId="23379" xr:uid="{31FED65C-6D4E-4664-8D4C-933513F91CEA}"/>
    <cellStyle name="Normal 3 4 6 3 4" xfId="40138" xr:uid="{7E31F695-BD90-4E0B-A763-A6CC9F4A5AF0}"/>
    <cellStyle name="Normal 3 4 6 4" xfId="3266" xr:uid="{51E5A2BB-9E10-4B50-BD12-F574BDCDFEA0}"/>
    <cellStyle name="Normal 3 4 6 4 2" xfId="11646" xr:uid="{51A0D0C3-1791-4922-AF65-7155F54A3059}"/>
    <cellStyle name="Normal 3 4 6 4 2 2" xfId="28406" xr:uid="{36E9C4E6-82D5-4DE6-AC6C-6EE65DFBE53F}"/>
    <cellStyle name="Normal 3 4 6 4 2 3" xfId="45165" xr:uid="{7EB83CB4-A4F6-4EF8-9F84-1B4B6F04B8C8}"/>
    <cellStyle name="Normal 3 4 6 4 3" xfId="20026" xr:uid="{801F4083-C3CB-4375-805A-1B2463977DD9}"/>
    <cellStyle name="Normal 3 4 6 4 4" xfId="36785" xr:uid="{409A41CE-8B84-4F58-A652-9CC455BBAB76}"/>
    <cellStyle name="Normal 3 4 6 5" xfId="9932" xr:uid="{41398C1F-3596-4ECD-BB9F-DE04F74C9BC5}"/>
    <cellStyle name="Normal 3 4 6 5 2" xfId="26692" xr:uid="{FE5411CB-AED9-4E7A-8A54-9560B3BBF7C1}"/>
    <cellStyle name="Normal 3 4 6 5 3" xfId="43451" xr:uid="{8E0CB3D3-8330-4228-AFB5-B80D7E2B1A0C}"/>
    <cellStyle name="Normal 3 4 6 6" xfId="18312" xr:uid="{CFA3B37B-9129-4B3D-9D90-9216A49D5401}"/>
    <cellStyle name="Normal 3 4 6 7" xfId="35071" xr:uid="{9F914D6D-E428-4A15-925F-CD6183DA2FBD}"/>
    <cellStyle name="Normal 3 4 7" xfId="3662" xr:uid="{C45F4764-A4E2-4781-A594-4038D426DA25}"/>
    <cellStyle name="Normal 3 4 7 2" xfId="12042" xr:uid="{C988B826-A5D6-4651-B826-3BC0E1728EC7}"/>
    <cellStyle name="Normal 3 4 7 2 2" xfId="28802" xr:uid="{1896CB00-7AEE-4785-8059-5D6ED7489C7C}"/>
    <cellStyle name="Normal 3 4 7 2 3" xfId="45561" xr:uid="{0DF6D221-FDFB-44E0-AB89-4CA70C2910B5}"/>
    <cellStyle name="Normal 3 4 7 3" xfId="20422" xr:uid="{71B15A6F-D7BF-4AC6-BEFB-05CDFCA84347}"/>
    <cellStyle name="Normal 3 4 7 4" xfId="37181" xr:uid="{535A2097-3DDB-4084-8B27-FE8BD8D10E16}"/>
    <cellStyle name="Normal 3 4 8" xfId="5597" xr:uid="{532B542C-3988-4059-9E38-C347BEC39810}"/>
    <cellStyle name="Normal 3 4 8 2" xfId="13977" xr:uid="{B4E5227E-F8A8-49FD-A0E0-FB04D10D129D}"/>
    <cellStyle name="Normal 3 4 8 2 2" xfId="30737" xr:uid="{C43347BB-9A77-4EE1-9110-41F6E9A5521F}"/>
    <cellStyle name="Normal 3 4 8 2 3" xfId="47496" xr:uid="{9656A16D-120E-45A9-A196-C9AB746FC992}"/>
    <cellStyle name="Normal 3 4 8 3" xfId="22357" xr:uid="{A5C57E93-9664-42B9-8F4D-64EB939BEC66}"/>
    <cellStyle name="Normal 3 4 8 4" xfId="39116" xr:uid="{36BC9F0E-E462-4B1D-81B7-CC9DCFF17D4C}"/>
    <cellStyle name="Normal 3 4 9" xfId="7025" xr:uid="{B220B448-F778-4057-AB06-D259AF18225B}"/>
    <cellStyle name="Normal 3 4 9 2" xfId="15405" xr:uid="{B1640F61-AB8E-4074-8A7E-C36B61F14BB1}"/>
    <cellStyle name="Normal 3 4 9 2 2" xfId="32165" xr:uid="{3109563E-DED6-4D62-A2B3-9AC9AC1633A4}"/>
    <cellStyle name="Normal 3 4 9 2 3" xfId="48924" xr:uid="{87366E23-D13C-4A7E-B6A9-F571ADC359C6}"/>
    <cellStyle name="Normal 3 4 9 3" xfId="23785" xr:uid="{E75219E4-B67E-4E36-9925-5B213379B267}"/>
    <cellStyle name="Normal 3 4 9 4" xfId="40544" xr:uid="{61989AFE-6897-48A9-8EE3-5880E862F17C}"/>
    <cellStyle name="Normal 3 5" xfId="506" xr:uid="{A35BE88C-0BA1-4850-A988-718C1162E136}"/>
    <cellStyle name="Normal 3 5 10" xfId="7432" xr:uid="{C8548288-4D81-43B2-82DA-BA1A31E17D62}"/>
    <cellStyle name="Normal 3 5 10 2" xfId="15812" xr:uid="{E21B7201-4D54-468C-B32C-03122E21E41C}"/>
    <cellStyle name="Normal 3 5 10 2 2" xfId="32572" xr:uid="{6A9AA0E1-9971-4815-BD84-80480B12B4CE}"/>
    <cellStyle name="Normal 3 5 10 2 3" xfId="49331" xr:uid="{B5F2708C-743E-4DBD-8F0C-A159B39668DC}"/>
    <cellStyle name="Normal 3 5 10 3" xfId="24192" xr:uid="{27CB2560-C414-414F-9B5E-C5D628C1C734}"/>
    <cellStyle name="Normal 3 5 10 4" xfId="40951" xr:uid="{EB5C8780-9B01-4FB0-B03C-42152045A3A7}"/>
    <cellStyle name="Normal 3 5 11" xfId="7838" xr:uid="{1E161136-6B14-4622-B473-F27D39EAFBE6}"/>
    <cellStyle name="Normal 3 5 11 2" xfId="16218" xr:uid="{232A5C32-E63E-430D-801C-21E171DB8844}"/>
    <cellStyle name="Normal 3 5 11 2 2" xfId="32978" xr:uid="{B6997A1D-1538-4CB8-8188-0FFA8E792B20}"/>
    <cellStyle name="Normal 3 5 11 2 3" xfId="49737" xr:uid="{A545D5FC-9E41-43FA-9083-05504812B8A6}"/>
    <cellStyle name="Normal 3 5 11 3" xfId="24598" xr:uid="{8C2D05A7-CA65-4BF2-B87C-EC8541F4B9A4}"/>
    <cellStyle name="Normal 3 5 11 4" xfId="41357" xr:uid="{DE51E03F-0EF8-426C-A19F-1699D4AB0D39}"/>
    <cellStyle name="Normal 3 5 12" xfId="8244" xr:uid="{C7E501FD-236F-455C-8C7B-D00C819F84E4}"/>
    <cellStyle name="Normal 3 5 12 2" xfId="16624" xr:uid="{7A95F813-36FD-4285-A312-4634F55A5F76}"/>
    <cellStyle name="Normal 3 5 12 2 2" xfId="33384" xr:uid="{27CBCD20-9EB0-4B33-81AE-DAD7C820AFBB}"/>
    <cellStyle name="Normal 3 5 12 2 3" xfId="50143" xr:uid="{B88037C6-43B0-4C73-B2EF-9F1CA57EBFB2}"/>
    <cellStyle name="Normal 3 5 12 3" xfId="25004" xr:uid="{459F1C50-84A5-43BA-AC04-CC4582D99672}"/>
    <cellStyle name="Normal 3 5 12 4" xfId="41763" xr:uid="{1F7AEB3B-6545-4DEE-8C9D-6641EDCF4476}"/>
    <cellStyle name="Normal 3 5 13" xfId="2334" xr:uid="{7A5A5D68-0A3B-419D-A7A5-FFE35F8CEFCC}"/>
    <cellStyle name="Normal 3 5 13 2" xfId="10716" xr:uid="{B0D4F691-CCC3-48D0-853B-678C7D12113F}"/>
    <cellStyle name="Normal 3 5 13 2 2" xfId="27476" xr:uid="{B2E599AD-34AD-4ABF-8601-43C71EBADD36}"/>
    <cellStyle name="Normal 3 5 13 2 3" xfId="44235" xr:uid="{10A29274-233C-4277-8CAA-8FC37B229CEF}"/>
    <cellStyle name="Normal 3 5 13 3" xfId="19096" xr:uid="{811C1529-7C7E-4E60-8FCE-5C750D71731A}"/>
    <cellStyle name="Normal 3 5 13 4" xfId="35855" xr:uid="{F44CA916-883E-432B-B120-F356171E767A}"/>
    <cellStyle name="Normal 3 5 14" xfId="8913" xr:uid="{06552359-45DE-4D36-9460-227E4C978990}"/>
    <cellStyle name="Normal 3 5 14 2" xfId="25673" xr:uid="{63935E88-F9E6-45CF-9612-829C192B7D26}"/>
    <cellStyle name="Normal 3 5 14 3" xfId="42432" xr:uid="{FAAAB35F-AB69-4141-867F-8AECA70EB21D}"/>
    <cellStyle name="Normal 3 5 15" xfId="17293" xr:uid="{5B655AA9-9D78-4174-88D0-42CCA9B5C816}"/>
    <cellStyle name="Normal 3 5 16" xfId="34052" xr:uid="{26EBFDAD-89A6-4454-8D50-ECE21173715E}"/>
    <cellStyle name="Normal 3 5 17" xfId="50481" xr:uid="{EF5EDFD7-5FA5-4EFF-93FA-97E6381C6717}"/>
    <cellStyle name="Normal 3 5 2" xfId="507" xr:uid="{82CB797B-33A7-43D6-A2FA-53EF18451A11}"/>
    <cellStyle name="Normal 3 5 2 10" xfId="8384" xr:uid="{BE187F22-FC02-4B08-BF70-BD75BEF349F9}"/>
    <cellStyle name="Normal 3 5 2 10 2" xfId="16764" xr:uid="{EC04AFCD-D337-4124-A425-CB179EB2EB99}"/>
    <cellStyle name="Normal 3 5 2 10 2 2" xfId="33524" xr:uid="{D3D1163F-3328-4B8E-B0CB-8C836F2F339E}"/>
    <cellStyle name="Normal 3 5 2 10 2 3" xfId="50283" xr:uid="{6329661E-E470-493D-A614-029E573E4FE1}"/>
    <cellStyle name="Normal 3 5 2 10 3" xfId="25144" xr:uid="{44F48A32-C59A-4F50-B079-75218DBDEB08}"/>
    <cellStyle name="Normal 3 5 2 10 4" xfId="41903" xr:uid="{9C52DB4E-0EAA-4004-A2EE-01E1D63EE569}"/>
    <cellStyle name="Normal 3 5 2 11" xfId="2335" xr:uid="{E6F28D50-5BA8-4274-9F72-69F6680C53B1}"/>
    <cellStyle name="Normal 3 5 2 11 2" xfId="10717" xr:uid="{18E5903A-F09F-4D8B-83E5-63404EF08BBD}"/>
    <cellStyle name="Normal 3 5 2 11 2 2" xfId="27477" xr:uid="{698E2B8A-35F4-47CE-8CB8-0B9D5B4465DF}"/>
    <cellStyle name="Normal 3 5 2 11 2 3" xfId="44236" xr:uid="{AC19D9A5-25C3-4D82-88A4-41585C895E06}"/>
    <cellStyle name="Normal 3 5 2 11 3" xfId="19097" xr:uid="{A8473C77-F616-4F9F-B502-9E3AFD0D2D85}"/>
    <cellStyle name="Normal 3 5 2 11 4" xfId="35856" xr:uid="{E5440FC3-21D8-4721-8EBD-A88C4443A978}"/>
    <cellStyle name="Normal 3 5 2 12" xfId="8914" xr:uid="{E122A111-CE19-411E-99DF-65CC458222D1}"/>
    <cellStyle name="Normal 3 5 2 12 2" xfId="25674" xr:uid="{BC58EB4E-C2D0-4B94-B397-3507E6CC1358}"/>
    <cellStyle name="Normal 3 5 2 12 3" xfId="42433" xr:uid="{2E05BD32-9B8F-4CB3-A7B3-EA60B5BA9542}"/>
    <cellStyle name="Normal 3 5 2 13" xfId="17294" xr:uid="{9C4A8B9F-E623-46CA-9604-D0EC3F075DE0}"/>
    <cellStyle name="Normal 3 5 2 14" xfId="34053" xr:uid="{6671D42E-7F91-4E44-BC91-56E5C03916E6}"/>
    <cellStyle name="Normal 3 5 2 2" xfId="945" xr:uid="{40E59348-F532-496C-8FCE-425A91F05AD8}"/>
    <cellStyle name="Normal 3 5 2 2 2" xfId="4340" xr:uid="{9C83BFF1-6643-4007-9FA2-0D2D74575A6A}"/>
    <cellStyle name="Normal 3 5 2 2 2 2" xfId="12720" xr:uid="{FA9DAD64-3105-4736-B613-FBCB7D58DB45}"/>
    <cellStyle name="Normal 3 5 2 2 2 2 2" xfId="29480" xr:uid="{6B59BC97-7ECE-42E1-AB77-CBC7FAADA8B8}"/>
    <cellStyle name="Normal 3 5 2 2 2 2 3" xfId="46239" xr:uid="{037CBC3A-E4B9-4226-A8BF-3D48E9AE8075}"/>
    <cellStyle name="Normal 3 5 2 2 2 3" xfId="21100" xr:uid="{7AFAB9AF-EEB9-4ECA-9BA2-698644367A12}"/>
    <cellStyle name="Normal 3 5 2 2 2 4" xfId="37859" xr:uid="{F56E7352-2B68-40D1-A5E7-C05A3BCD9ABE}"/>
    <cellStyle name="Normal 3 5 2 2 3" xfId="6027" xr:uid="{5217CCC2-C1C2-4912-82AF-179858E872AD}"/>
    <cellStyle name="Normal 3 5 2 2 3 2" xfId="14407" xr:uid="{129B161B-D808-4F2E-AE49-A514E6E20779}"/>
    <cellStyle name="Normal 3 5 2 2 3 2 2" xfId="31167" xr:uid="{7A996852-0704-4EC1-8DEC-837B1B415055}"/>
    <cellStyle name="Normal 3 5 2 2 3 2 3" xfId="47926" xr:uid="{E6108F26-3464-43FC-8CCB-47729E6B6749}"/>
    <cellStyle name="Normal 3 5 2 2 3 3" xfId="22787" xr:uid="{3E5F1C6C-763A-4E05-B950-C25C6D2E622A}"/>
    <cellStyle name="Normal 3 5 2 2 3 4" xfId="39546" xr:uid="{416FA884-A15E-48F1-B1DC-D03F7DF99AA5}"/>
    <cellStyle name="Normal 3 5 2 2 4" xfId="2763" xr:uid="{F30D6B36-14C5-41AA-9924-18D736368455}"/>
    <cellStyle name="Normal 3 5 2 2 4 2" xfId="11143" xr:uid="{C2EEE95F-9ED8-40C4-B3B0-D39C06FB6374}"/>
    <cellStyle name="Normal 3 5 2 2 4 2 2" xfId="27903" xr:uid="{20D33532-A67B-4C17-A40F-4B433463B61B}"/>
    <cellStyle name="Normal 3 5 2 2 4 2 3" xfId="44662" xr:uid="{EC7CF9B2-3FE0-489A-A4DE-62AF68DBD3EB}"/>
    <cellStyle name="Normal 3 5 2 2 4 3" xfId="19523" xr:uid="{30F7C96A-6271-48BD-AE3E-BF4404CCDBD1}"/>
    <cellStyle name="Normal 3 5 2 2 4 4" xfId="36282" xr:uid="{83DE2F11-CE2E-4F7F-BEFC-41DE45B67417}"/>
    <cellStyle name="Normal 3 5 2 2 5" xfId="9340" xr:uid="{2B8539D9-5321-4819-8C8D-6BEDC9FF96AE}"/>
    <cellStyle name="Normal 3 5 2 2 5 2" xfId="26100" xr:uid="{871F2814-1678-46D1-BE04-90B38ABEE87A}"/>
    <cellStyle name="Normal 3 5 2 2 5 3" xfId="42859" xr:uid="{E60F6EA6-9281-4EB2-9DE3-683F96759133}"/>
    <cellStyle name="Normal 3 5 2 2 6" xfId="17720" xr:uid="{C7A6AF91-EBD3-44D1-B88C-0F80D7383C9F}"/>
    <cellStyle name="Normal 3 5 2 2 7" xfId="34479" xr:uid="{ED840127-29CF-4334-997C-7AB501F4B9D0}"/>
    <cellStyle name="Normal 3 5 2 3" xfId="1379" xr:uid="{F768E3ED-26CF-4F1C-A954-7FAC8D6097A5}"/>
    <cellStyle name="Normal 3 5 2 3 2" xfId="4768" xr:uid="{E70822EE-FDB4-48BF-84E7-9CA501BF8B1A}"/>
    <cellStyle name="Normal 3 5 2 3 2 2" xfId="13148" xr:uid="{35C87B71-028D-4D93-90C8-280235B8BF3B}"/>
    <cellStyle name="Normal 3 5 2 3 2 2 2" xfId="29908" xr:uid="{3EFC6A93-FB1E-4D5B-BB85-C5B6638CCD3A}"/>
    <cellStyle name="Normal 3 5 2 3 2 2 3" xfId="46667" xr:uid="{3B4436F7-4DFF-460B-947E-AE28DDD2651A}"/>
    <cellStyle name="Normal 3 5 2 3 2 3" xfId="21528" xr:uid="{256F332E-3556-4CDE-8CDF-43D520C8F255}"/>
    <cellStyle name="Normal 3 5 2 3 2 4" xfId="38287" xr:uid="{22FAEA25-8FB3-462B-97D9-EF63F1E6AF14}"/>
    <cellStyle name="Normal 3 5 2 3 3" xfId="6455" xr:uid="{5E5FB1DF-CDB3-4A8F-8AB8-BE4F28458DB7}"/>
    <cellStyle name="Normal 3 5 2 3 3 2" xfId="14835" xr:uid="{44E6A86F-264B-4DB5-B4A4-9EC8CAA9DEE9}"/>
    <cellStyle name="Normal 3 5 2 3 3 2 2" xfId="31595" xr:uid="{5EDB421A-A673-4825-9FB5-22ED24014A86}"/>
    <cellStyle name="Normal 3 5 2 3 3 2 3" xfId="48354" xr:uid="{8C089BF7-FE92-4E17-9795-311F5434BF38}"/>
    <cellStyle name="Normal 3 5 2 3 3 3" xfId="23215" xr:uid="{6F026DEF-77B0-4275-B83B-784D02A7FFE8}"/>
    <cellStyle name="Normal 3 5 2 3 3 4" xfId="39974" xr:uid="{729B4A4B-5BE8-4146-8903-5214D1C29647}"/>
    <cellStyle name="Normal 3 5 2 3 4" xfId="3191" xr:uid="{60B80891-3441-4C2D-9805-18CD0F586431}"/>
    <cellStyle name="Normal 3 5 2 3 4 2" xfId="11571" xr:uid="{5D094BC6-11C1-46A7-9D35-E53BE2EE7F00}"/>
    <cellStyle name="Normal 3 5 2 3 4 2 2" xfId="28331" xr:uid="{2A7441CD-C46B-446A-8B24-8EB7A89248EC}"/>
    <cellStyle name="Normal 3 5 2 3 4 2 3" xfId="45090" xr:uid="{A125DAF4-9A22-4292-9DAB-5F4CFD95A0C0}"/>
    <cellStyle name="Normal 3 5 2 3 4 3" xfId="19951" xr:uid="{5B6B5161-A5F9-4BD3-91E6-432DF0E841CB}"/>
    <cellStyle name="Normal 3 5 2 3 4 4" xfId="36710" xr:uid="{8EEF3476-7FDE-496B-8BA1-F3FC79988A37}"/>
    <cellStyle name="Normal 3 5 2 3 5" xfId="9768" xr:uid="{D2818EAC-A2DD-46A2-896A-F3992C7A3641}"/>
    <cellStyle name="Normal 3 5 2 3 5 2" xfId="26528" xr:uid="{E54CE658-C651-4583-B534-E233E68EC264}"/>
    <cellStyle name="Normal 3 5 2 3 5 3" xfId="43287" xr:uid="{6C2536C0-A9AB-4D1A-9EF3-9EC607EFC446}"/>
    <cellStyle name="Normal 3 5 2 3 6" xfId="18148" xr:uid="{03DA5012-48FE-4CE7-AF75-AAAF3E5A374C}"/>
    <cellStyle name="Normal 3 5 2 3 7" xfId="34907" xr:uid="{0B3C9273-2724-4110-BF6D-0AA1F1276D96}"/>
    <cellStyle name="Normal 3 5 2 4" xfId="1684" xr:uid="{E08DA0D6-4140-4653-B7BC-F077552630AB}"/>
    <cellStyle name="Normal 3 5 2 4 2" xfId="5073" xr:uid="{9C2886CE-0FBB-4895-881F-5FFAC9164B75}"/>
    <cellStyle name="Normal 3 5 2 4 2 2" xfId="13453" xr:uid="{E7810D9E-DDE6-4C12-BF5B-2D1A52BA79C2}"/>
    <cellStyle name="Normal 3 5 2 4 2 2 2" xfId="30213" xr:uid="{BC37075A-0713-42FF-9C42-C8E74416BAE3}"/>
    <cellStyle name="Normal 3 5 2 4 2 2 3" xfId="46972" xr:uid="{DE066526-769E-4248-94DC-902F25FFAC7B}"/>
    <cellStyle name="Normal 3 5 2 4 2 3" xfId="21833" xr:uid="{A05332A6-B696-4A6C-9C3D-7FE64202CB7A}"/>
    <cellStyle name="Normal 3 5 2 4 2 4" xfId="38592" xr:uid="{EF185A91-9DB6-4898-B684-1F5825D37D9F}"/>
    <cellStyle name="Normal 3 5 2 4 3" xfId="6760" xr:uid="{A6A76CE5-AF22-4F21-9CD1-DC15359C5CFB}"/>
    <cellStyle name="Normal 3 5 2 4 3 2" xfId="15140" xr:uid="{6244FCF9-8B04-4DBD-B575-CDB582273904}"/>
    <cellStyle name="Normal 3 5 2 4 3 2 2" xfId="31900" xr:uid="{2DF8ED65-76B2-4144-81A9-913C506FAF89}"/>
    <cellStyle name="Normal 3 5 2 4 3 2 3" xfId="48659" xr:uid="{9686410C-793C-4F4F-9391-1283419FAA56}"/>
    <cellStyle name="Normal 3 5 2 4 3 3" xfId="23520" xr:uid="{AF04DA89-44C5-4C0C-8632-068BF814DD66}"/>
    <cellStyle name="Normal 3 5 2 4 3 4" xfId="40279" xr:uid="{2D8541B6-6341-48F0-9376-C96D2E9C6E7D}"/>
    <cellStyle name="Normal 3 5 2 4 4" xfId="3383" xr:uid="{B7C0DB24-744B-442D-BC5D-1ACBFF72224F}"/>
    <cellStyle name="Normal 3 5 2 4 4 2" xfId="11763" xr:uid="{F1EF9D6A-AE3D-4CAD-B321-B5BBDCEAB5BF}"/>
    <cellStyle name="Normal 3 5 2 4 4 2 2" xfId="28523" xr:uid="{2CD9A943-C093-4106-B6E1-C4F43BBD3CDD}"/>
    <cellStyle name="Normal 3 5 2 4 4 2 3" xfId="45282" xr:uid="{01F058D2-1558-40D8-9D50-24FD93302DB5}"/>
    <cellStyle name="Normal 3 5 2 4 4 3" xfId="20143" xr:uid="{472351BE-FAE3-4E36-815D-DF9AC2A4D551}"/>
    <cellStyle name="Normal 3 5 2 4 4 4" xfId="36902" xr:uid="{25492785-5B85-4E9C-87BF-33B507230BEB}"/>
    <cellStyle name="Normal 3 5 2 4 5" xfId="10073" xr:uid="{8DCEA591-9377-4585-B92E-74C05E421151}"/>
    <cellStyle name="Normal 3 5 2 4 5 2" xfId="26833" xr:uid="{F376BE3C-D802-4C89-83EF-6F1F51FADC65}"/>
    <cellStyle name="Normal 3 5 2 4 5 3" xfId="43592" xr:uid="{6F6E5B93-E830-412D-8650-B829B99A30F0}"/>
    <cellStyle name="Normal 3 5 2 4 6" xfId="18453" xr:uid="{D1EDA920-3D44-4EA1-97C2-A7CA98E83F4E}"/>
    <cellStyle name="Normal 3 5 2 4 7" xfId="35212" xr:uid="{9B23995D-0F90-460F-967B-FDEFB731C512}"/>
    <cellStyle name="Normal 3 5 2 5" xfId="3803" xr:uid="{C4819E0C-29EA-49C4-83D7-E19C9C7222BF}"/>
    <cellStyle name="Normal 3 5 2 5 2" xfId="12183" xr:uid="{149C9B0E-D631-4371-95CD-6E596ED5C0F8}"/>
    <cellStyle name="Normal 3 5 2 5 2 2" xfId="28943" xr:uid="{14BEB901-62F4-4AB5-8B69-5E53E1656BAA}"/>
    <cellStyle name="Normal 3 5 2 5 2 3" xfId="45702" xr:uid="{FFA7629D-867C-4DEB-9CE9-0CACB9D25450}"/>
    <cellStyle name="Normal 3 5 2 5 3" xfId="20563" xr:uid="{9F191E8A-BE20-4AC1-AC3E-5C1D9B66C7E8}"/>
    <cellStyle name="Normal 3 5 2 5 4" xfId="37322" xr:uid="{872E3E5D-DB02-49AA-B8BA-DC281222441E}"/>
    <cellStyle name="Normal 3 5 2 6" xfId="5601" xr:uid="{B0627224-ED82-48CE-AA51-722A2D1AAFA1}"/>
    <cellStyle name="Normal 3 5 2 6 2" xfId="13981" xr:uid="{93F4B928-3823-411B-AE18-7971132060C0}"/>
    <cellStyle name="Normal 3 5 2 6 2 2" xfId="30741" xr:uid="{C8705E85-D82E-4479-A8BD-ED40A47CA378}"/>
    <cellStyle name="Normal 3 5 2 6 2 3" xfId="47500" xr:uid="{49C2B657-AF72-4EAD-BAC6-DB6E35851178}"/>
    <cellStyle name="Normal 3 5 2 6 3" xfId="22361" xr:uid="{33F96F34-08A0-4003-8EF7-AC3B93EAD40F}"/>
    <cellStyle name="Normal 3 5 2 6 4" xfId="39120" xr:uid="{EB5F2274-815F-43CE-9578-34B77ADDF65C}"/>
    <cellStyle name="Normal 3 5 2 7" xfId="7166" xr:uid="{58EE5586-E420-4728-85DE-E08617285B01}"/>
    <cellStyle name="Normal 3 5 2 7 2" xfId="15546" xr:uid="{92F227A7-F7E9-4B0C-860A-3937E0D0AFC9}"/>
    <cellStyle name="Normal 3 5 2 7 2 2" xfId="32306" xr:uid="{D4E11D83-5E05-4884-8F81-5D3C0183DED0}"/>
    <cellStyle name="Normal 3 5 2 7 2 3" xfId="49065" xr:uid="{BFC309AA-07C1-431A-BD41-2282972140BF}"/>
    <cellStyle name="Normal 3 5 2 7 3" xfId="23926" xr:uid="{E6157D42-94FE-44A8-B963-231065EB4F7E}"/>
    <cellStyle name="Normal 3 5 2 7 4" xfId="40685" xr:uid="{365EE8CA-7EDD-4FBC-AB90-4180CF51F8F9}"/>
    <cellStyle name="Normal 3 5 2 8" xfId="7572" xr:uid="{CD2E3613-83F8-457F-AF75-A7E4F8946393}"/>
    <cellStyle name="Normal 3 5 2 8 2" xfId="15952" xr:uid="{39F7B4D2-360A-4464-B8F8-1EB8B8E915A2}"/>
    <cellStyle name="Normal 3 5 2 8 2 2" xfId="32712" xr:uid="{71D45C91-7568-4D90-AA53-766410D3A169}"/>
    <cellStyle name="Normal 3 5 2 8 2 3" xfId="49471" xr:uid="{2B8ECE88-F027-4156-BFB6-AC1C97407342}"/>
    <cellStyle name="Normal 3 5 2 8 3" xfId="24332" xr:uid="{5F682AFD-BA7D-4AE1-BAEE-BD2A5988E295}"/>
    <cellStyle name="Normal 3 5 2 8 4" xfId="41091" xr:uid="{6A4FEAEA-406F-4ABE-B142-E530D28E1516}"/>
    <cellStyle name="Normal 3 5 2 9" xfId="7978" xr:uid="{6C9943D7-88BB-4151-85D0-17B587257023}"/>
    <cellStyle name="Normal 3 5 2 9 2" xfId="16358" xr:uid="{C4A01198-FF46-48EF-B988-69440D387613}"/>
    <cellStyle name="Normal 3 5 2 9 2 2" xfId="33118" xr:uid="{5939D225-1BF3-4A99-8BF0-8B25C4B30AC9}"/>
    <cellStyle name="Normal 3 5 2 9 2 3" xfId="49877" xr:uid="{0358B39A-98A6-4466-96D7-9AB14137ACF3}"/>
    <cellStyle name="Normal 3 5 2 9 3" xfId="24738" xr:uid="{736E993E-DDDB-400E-8069-ADEFC85552D7}"/>
    <cellStyle name="Normal 3 5 2 9 4" xfId="41497" xr:uid="{A80C565E-1DB9-4919-9D0D-2FC6FB95CF7F}"/>
    <cellStyle name="Normal 3 5 3" xfId="508" xr:uid="{F157F243-682C-4C1D-B965-FB1E45C3DD37}"/>
    <cellStyle name="Normal 3 5 3 10" xfId="8515" xr:uid="{42633D7C-CD32-44C8-A5B0-FEFF3A4934AE}"/>
    <cellStyle name="Normal 3 5 3 10 2" xfId="16895" xr:uid="{82C1C33D-589F-454B-88F0-3F9D49729A15}"/>
    <cellStyle name="Normal 3 5 3 10 2 2" xfId="33655" xr:uid="{CB4D5B7D-5A66-4781-9856-7EBF4349E836}"/>
    <cellStyle name="Normal 3 5 3 10 2 3" xfId="50414" xr:uid="{8ECFF8B1-B298-45AA-ACF5-A9DEA1E5724C}"/>
    <cellStyle name="Normal 3 5 3 10 3" xfId="25275" xr:uid="{F7355984-59CD-4ADE-8407-72C68CBF803A}"/>
    <cellStyle name="Normal 3 5 3 10 4" xfId="42034" xr:uid="{D4B1EC94-B3AE-46CA-B8A9-7250268B59F5}"/>
    <cellStyle name="Normal 3 5 3 11" xfId="2336" xr:uid="{B02FDE82-B644-4637-8FDC-1152CEEE456A}"/>
    <cellStyle name="Normal 3 5 3 11 2" xfId="10718" xr:uid="{078256AF-4971-44DC-B26E-37F10CBF279C}"/>
    <cellStyle name="Normal 3 5 3 11 2 2" xfId="27478" xr:uid="{A1E9D149-4CDD-481C-8BB5-A3755A8A3761}"/>
    <cellStyle name="Normal 3 5 3 11 2 3" xfId="44237" xr:uid="{A75B99D7-5554-4239-8669-92DEE1F8FEC7}"/>
    <cellStyle name="Normal 3 5 3 11 3" xfId="19098" xr:uid="{BBC31F95-FB43-4171-A027-D2ECBD587934}"/>
    <cellStyle name="Normal 3 5 3 11 4" xfId="35857" xr:uid="{9B5C5ED8-73F1-46B6-B517-BE7D1F2169A6}"/>
    <cellStyle name="Normal 3 5 3 12" xfId="8915" xr:uid="{241197D5-AEC8-4C0A-8E68-B0B727A02535}"/>
    <cellStyle name="Normal 3 5 3 12 2" xfId="25675" xr:uid="{2742473A-4ED5-43C3-A0AE-46C8D8535E7C}"/>
    <cellStyle name="Normal 3 5 3 12 3" xfId="42434" xr:uid="{25A0E10D-9427-4492-9F57-D07DAD4892F8}"/>
    <cellStyle name="Normal 3 5 3 13" xfId="17295" xr:uid="{99B1C1AF-3B6D-4681-B584-48EE7A1B6AD6}"/>
    <cellStyle name="Normal 3 5 3 14" xfId="34054" xr:uid="{5DAA6170-52A1-4AFC-8A66-6FEEF04A8F39}"/>
    <cellStyle name="Normal 3 5 3 2" xfId="946" xr:uid="{36FF8DC8-78CA-4903-92C0-5EB1BBFF1F44}"/>
    <cellStyle name="Normal 3 5 3 2 2" xfId="4341" xr:uid="{EC3436A6-1D69-4B8C-A84F-C71D55D8B52B}"/>
    <cellStyle name="Normal 3 5 3 2 2 2" xfId="12721" xr:uid="{04AE7AE0-E8AB-43AC-8EF4-F07B50FEE8A2}"/>
    <cellStyle name="Normal 3 5 3 2 2 2 2" xfId="29481" xr:uid="{1FF04AD1-9420-4D63-8F7F-08DFB54E9C7F}"/>
    <cellStyle name="Normal 3 5 3 2 2 2 3" xfId="46240" xr:uid="{6DD16009-B35C-43CC-BB38-376D47E376DA}"/>
    <cellStyle name="Normal 3 5 3 2 2 3" xfId="21101" xr:uid="{A52427CF-B1BF-4EAE-B82A-6C4B231D8B2E}"/>
    <cellStyle name="Normal 3 5 3 2 2 4" xfId="37860" xr:uid="{713E1359-91E6-4ECA-AA0B-0D249C385762}"/>
    <cellStyle name="Normal 3 5 3 2 3" xfId="6028" xr:uid="{78E1748F-D4C6-4F80-AE37-6083091940A0}"/>
    <cellStyle name="Normal 3 5 3 2 3 2" xfId="14408" xr:uid="{CF17C87E-0D40-4601-87C7-8E1C0845A147}"/>
    <cellStyle name="Normal 3 5 3 2 3 2 2" xfId="31168" xr:uid="{27C0E9CC-57E5-4581-B23E-3E1E366D0593}"/>
    <cellStyle name="Normal 3 5 3 2 3 2 3" xfId="47927" xr:uid="{3298B7A6-CD4A-4270-836E-7B4E1D9CFE90}"/>
    <cellStyle name="Normal 3 5 3 2 3 3" xfId="22788" xr:uid="{5C5042FC-BAED-46AC-A9B7-94231A94740E}"/>
    <cellStyle name="Normal 3 5 3 2 3 4" xfId="39547" xr:uid="{F2269B54-4B2B-43DE-82B7-F792D6B9DE48}"/>
    <cellStyle name="Normal 3 5 3 2 4" xfId="2764" xr:uid="{1CFBC48E-E4E6-4C07-ACCB-449DA35046E5}"/>
    <cellStyle name="Normal 3 5 3 2 4 2" xfId="11144" xr:uid="{C784C004-C78F-4E03-9F9E-BD8F0DFD56D4}"/>
    <cellStyle name="Normal 3 5 3 2 4 2 2" xfId="27904" xr:uid="{83E27EB8-5F76-403B-B5D4-E189C83AFA78}"/>
    <cellStyle name="Normal 3 5 3 2 4 2 3" xfId="44663" xr:uid="{FA39B119-19EB-416B-ACDE-565C5A7ECBDB}"/>
    <cellStyle name="Normal 3 5 3 2 4 3" xfId="19524" xr:uid="{C2911949-EC96-4675-A893-C4C56469E488}"/>
    <cellStyle name="Normal 3 5 3 2 4 4" xfId="36283" xr:uid="{6D358DEA-48C8-480A-8D11-AD008BC14CA3}"/>
    <cellStyle name="Normal 3 5 3 2 5" xfId="9341" xr:uid="{98BD918C-7A68-4F96-A28E-E9921ECD0611}"/>
    <cellStyle name="Normal 3 5 3 2 5 2" xfId="26101" xr:uid="{9C763A04-69BC-41A7-8844-0CA41C507CAB}"/>
    <cellStyle name="Normal 3 5 3 2 5 3" xfId="42860" xr:uid="{0359AE4F-E65E-4931-A248-78D4B087C1A4}"/>
    <cellStyle name="Normal 3 5 3 2 6" xfId="17721" xr:uid="{E93C3D1A-6C7A-455B-9C72-88D4FF613245}"/>
    <cellStyle name="Normal 3 5 3 2 7" xfId="34480" xr:uid="{55F0A623-DD63-4B69-9A7B-E2BDE17FC76D}"/>
    <cellStyle name="Normal 3 5 3 3" xfId="1380" xr:uid="{704E58BF-C6D6-49FE-90E0-07BCF65054D2}"/>
    <cellStyle name="Normal 3 5 3 3 2" xfId="4769" xr:uid="{F2233033-9047-47A8-ABBE-F63C3A3B5CDA}"/>
    <cellStyle name="Normal 3 5 3 3 2 2" xfId="13149" xr:uid="{3A0F2EE6-00E7-4958-B830-DF46B96BE149}"/>
    <cellStyle name="Normal 3 5 3 3 2 2 2" xfId="29909" xr:uid="{426D2F10-2D8E-452E-9226-41338108BE25}"/>
    <cellStyle name="Normal 3 5 3 3 2 2 3" xfId="46668" xr:uid="{5CB3590B-2B58-4439-B569-EB60DD08F8EB}"/>
    <cellStyle name="Normal 3 5 3 3 2 3" xfId="21529" xr:uid="{783401FB-CC3D-4ADC-BCD9-6D331C0B5DEB}"/>
    <cellStyle name="Normal 3 5 3 3 2 4" xfId="38288" xr:uid="{6C3C086D-8882-4181-ABD2-11DD24ADA345}"/>
    <cellStyle name="Normal 3 5 3 3 3" xfId="6456" xr:uid="{2817D34B-E323-429D-AE78-9A6EF0E0D0D8}"/>
    <cellStyle name="Normal 3 5 3 3 3 2" xfId="14836" xr:uid="{11B58BDF-EFE9-4FF7-9C83-2CEC7B0C7BD2}"/>
    <cellStyle name="Normal 3 5 3 3 3 2 2" xfId="31596" xr:uid="{146AF13C-C3FF-409F-AA89-5A9E6807A9A8}"/>
    <cellStyle name="Normal 3 5 3 3 3 2 3" xfId="48355" xr:uid="{C27AE635-42EC-44E3-8E80-FED660A3032F}"/>
    <cellStyle name="Normal 3 5 3 3 3 3" xfId="23216" xr:uid="{5AA76384-3FDE-4553-93EF-5368D85434A0}"/>
    <cellStyle name="Normal 3 5 3 3 3 4" xfId="39975" xr:uid="{170FF50F-D5A8-4136-9C6A-E78E1FBD55C5}"/>
    <cellStyle name="Normal 3 5 3 3 4" xfId="3192" xr:uid="{96D59457-F9BE-40D3-94EB-4520BA583FAE}"/>
    <cellStyle name="Normal 3 5 3 3 4 2" xfId="11572" xr:uid="{F209CF94-0805-4127-9A7C-91CCF3D83CE5}"/>
    <cellStyle name="Normal 3 5 3 3 4 2 2" xfId="28332" xr:uid="{4BD74234-D30E-460B-BBFA-2CC3EF00F45A}"/>
    <cellStyle name="Normal 3 5 3 3 4 2 3" xfId="45091" xr:uid="{46950E88-2438-419C-8516-794E50759718}"/>
    <cellStyle name="Normal 3 5 3 3 4 3" xfId="19952" xr:uid="{6272FFAF-EB6E-44D1-AF3E-1E7861BA9965}"/>
    <cellStyle name="Normal 3 5 3 3 4 4" xfId="36711" xr:uid="{503D2C16-EC8F-4709-8181-725ED87CCB3C}"/>
    <cellStyle name="Normal 3 5 3 3 5" xfId="9769" xr:uid="{6AC54E88-74FE-48FC-99D2-BEBCAD7C21F7}"/>
    <cellStyle name="Normal 3 5 3 3 5 2" xfId="26529" xr:uid="{169D20EC-D6E2-4E3C-8861-566F3EFFD675}"/>
    <cellStyle name="Normal 3 5 3 3 5 3" xfId="43288" xr:uid="{D4BACF06-B2D2-46D3-A4EF-9DF6226CA69C}"/>
    <cellStyle name="Normal 3 5 3 3 6" xfId="18149" xr:uid="{E3DCEC07-259E-4370-A250-054CB1477CD8}"/>
    <cellStyle name="Normal 3 5 3 3 7" xfId="34908" xr:uid="{D387B1BA-C4C6-40A2-A26F-6BEF7D2FCA7C}"/>
    <cellStyle name="Normal 3 5 3 4" xfId="1815" xr:uid="{BD547A51-E1B9-4FCD-9AA2-3C0876D4645D}"/>
    <cellStyle name="Normal 3 5 3 4 2" xfId="5204" xr:uid="{6B16FD9D-4334-4900-B087-750A183B5F0B}"/>
    <cellStyle name="Normal 3 5 3 4 2 2" xfId="13584" xr:uid="{6B44175C-C016-47F5-BD34-DD66F602EA27}"/>
    <cellStyle name="Normal 3 5 3 4 2 2 2" xfId="30344" xr:uid="{DACC129E-2114-4808-A2ED-CD17CDDE3A54}"/>
    <cellStyle name="Normal 3 5 3 4 2 2 3" xfId="47103" xr:uid="{6FD184F5-2A2D-4EDD-8984-A7001AA77015}"/>
    <cellStyle name="Normal 3 5 3 4 2 3" xfId="21964" xr:uid="{86325BF3-F454-4F3E-A2A1-8E0EA5A3E76F}"/>
    <cellStyle name="Normal 3 5 3 4 2 4" xfId="38723" xr:uid="{89CCD5DB-B158-4DF7-9735-32452066B572}"/>
    <cellStyle name="Normal 3 5 3 4 3" xfId="6891" xr:uid="{DA03082E-AB4F-48BC-A361-41E4ED11A7EB}"/>
    <cellStyle name="Normal 3 5 3 4 3 2" xfId="15271" xr:uid="{63CDCB3B-17BA-4406-8123-58892CB51B80}"/>
    <cellStyle name="Normal 3 5 3 4 3 2 2" xfId="32031" xr:uid="{C7878529-9AC1-47E9-A804-FF30F4AE9F03}"/>
    <cellStyle name="Normal 3 5 3 4 3 2 3" xfId="48790" xr:uid="{95904490-5F5A-4B78-9F06-08D65F3F8ACA}"/>
    <cellStyle name="Normal 3 5 3 4 3 3" xfId="23651" xr:uid="{82ED4C60-884F-48D7-8F09-B0CC583A015D}"/>
    <cellStyle name="Normal 3 5 3 4 3 4" xfId="40410" xr:uid="{A87B1131-D4DE-40E6-8EA7-BD282D23557B}"/>
    <cellStyle name="Normal 3 5 3 4 4" xfId="3514" xr:uid="{60E35304-5177-4CF7-9D58-89E2B80F76F6}"/>
    <cellStyle name="Normal 3 5 3 4 4 2" xfId="11894" xr:uid="{885100BA-DF54-45A1-B97A-B628DA9E9DB6}"/>
    <cellStyle name="Normal 3 5 3 4 4 2 2" xfId="28654" xr:uid="{E870ADDA-2614-4058-8CE5-F691728ABF23}"/>
    <cellStyle name="Normal 3 5 3 4 4 2 3" xfId="45413" xr:uid="{D016C5F0-3869-4CF3-8593-94AD2792528C}"/>
    <cellStyle name="Normal 3 5 3 4 4 3" xfId="20274" xr:uid="{DB1098C4-C9AA-4A89-B11E-5D910949A668}"/>
    <cellStyle name="Normal 3 5 3 4 4 4" xfId="37033" xr:uid="{F3185A8B-DDA4-4274-8078-DF4E35DDD74F}"/>
    <cellStyle name="Normal 3 5 3 4 5" xfId="10204" xr:uid="{B817B816-EEB0-491F-A6D2-D64C6AF4C976}"/>
    <cellStyle name="Normal 3 5 3 4 5 2" xfId="26964" xr:uid="{4A0ABA20-8856-4F3F-AF31-76E0CF9DE46B}"/>
    <cellStyle name="Normal 3 5 3 4 5 3" xfId="43723" xr:uid="{B4402846-C72C-4741-B9C5-D7FF9CF31AA7}"/>
    <cellStyle name="Normal 3 5 3 4 6" xfId="18584" xr:uid="{859D0799-A46E-4529-9DE3-8142361E7C8F}"/>
    <cellStyle name="Normal 3 5 3 4 7" xfId="35343" xr:uid="{7DBF053D-DD7E-4DF9-966C-09EE09393B17}"/>
    <cellStyle name="Normal 3 5 3 5" xfId="3934" xr:uid="{188E6738-1A6C-4A20-A901-DA1A8BCE601E}"/>
    <cellStyle name="Normal 3 5 3 5 2" xfId="12314" xr:uid="{4379DBC0-4AF1-4DFB-AD32-61643D44BF2E}"/>
    <cellStyle name="Normal 3 5 3 5 2 2" xfId="29074" xr:uid="{F9BADCA2-7559-4E44-AD36-BA6CD85636C6}"/>
    <cellStyle name="Normal 3 5 3 5 2 3" xfId="45833" xr:uid="{017377D8-21E6-4CE5-BE07-0429CF895232}"/>
    <cellStyle name="Normal 3 5 3 5 3" xfId="20694" xr:uid="{13E07D44-57C4-47F5-9065-1350062D0D95}"/>
    <cellStyle name="Normal 3 5 3 5 4" xfId="37453" xr:uid="{3059B722-5278-4AC9-BB1C-F6D8853D3620}"/>
    <cellStyle name="Normal 3 5 3 6" xfId="5602" xr:uid="{04828715-43DE-4D70-AEA4-3C3875387970}"/>
    <cellStyle name="Normal 3 5 3 6 2" xfId="13982" xr:uid="{BBD7C16B-4D9E-41A1-BBD3-AB614664B7F7}"/>
    <cellStyle name="Normal 3 5 3 6 2 2" xfId="30742" xr:uid="{BBC462D3-0CD4-414F-BCBA-1D932C7124FA}"/>
    <cellStyle name="Normal 3 5 3 6 2 3" xfId="47501" xr:uid="{E2B4ED0A-F5D4-4C34-8D46-8FCC2B6152CB}"/>
    <cellStyle name="Normal 3 5 3 6 3" xfId="22362" xr:uid="{85BB204E-F77B-49B3-924A-E6E22DF736D3}"/>
    <cellStyle name="Normal 3 5 3 6 4" xfId="39121" xr:uid="{52E4CC8E-329D-4369-AD85-74D750C33977}"/>
    <cellStyle name="Normal 3 5 3 7" xfId="7297" xr:uid="{FD594079-FC56-4123-BFB2-80263459310E}"/>
    <cellStyle name="Normal 3 5 3 7 2" xfId="15677" xr:uid="{B2F1297C-991C-4E0E-A110-08E665F6C66E}"/>
    <cellStyle name="Normal 3 5 3 7 2 2" xfId="32437" xr:uid="{C5B8D34C-62BF-4316-96CA-88BBA57AA357}"/>
    <cellStyle name="Normal 3 5 3 7 2 3" xfId="49196" xr:uid="{1B292563-8B9F-40C4-A60B-2B809B48418B}"/>
    <cellStyle name="Normal 3 5 3 7 3" xfId="24057" xr:uid="{543FDE20-FC02-4AD6-A55C-F4A9B59A474E}"/>
    <cellStyle name="Normal 3 5 3 7 4" xfId="40816" xr:uid="{F08F36FC-19F5-4BA0-9B27-C4F96FB34430}"/>
    <cellStyle name="Normal 3 5 3 8" xfId="7703" xr:uid="{6F1433F8-7CD4-4377-B948-F7D1A8EAA43E}"/>
    <cellStyle name="Normal 3 5 3 8 2" xfId="16083" xr:uid="{5E2E51E2-C2D0-465D-891C-B1D399607758}"/>
    <cellStyle name="Normal 3 5 3 8 2 2" xfId="32843" xr:uid="{1A37666D-C4E3-46CE-BEF3-27CD60291CBF}"/>
    <cellStyle name="Normal 3 5 3 8 2 3" xfId="49602" xr:uid="{B0D1FD6D-383F-4854-832C-7B3E9C8A4D37}"/>
    <cellStyle name="Normal 3 5 3 8 3" xfId="24463" xr:uid="{B512D7A6-7B40-429E-B3EB-2F789EDE5E8F}"/>
    <cellStyle name="Normal 3 5 3 8 4" xfId="41222" xr:uid="{BC47B677-4FCE-43CF-83CD-9BBC58B12615}"/>
    <cellStyle name="Normal 3 5 3 9" xfId="8109" xr:uid="{261A7893-4E94-4CBE-A3AA-72DDBC9DC0CE}"/>
    <cellStyle name="Normal 3 5 3 9 2" xfId="16489" xr:uid="{DE4BE4E0-21D8-4404-A488-C62E1896D8F9}"/>
    <cellStyle name="Normal 3 5 3 9 2 2" xfId="33249" xr:uid="{1558D4A8-C730-406E-9CA0-772A3BA4818F}"/>
    <cellStyle name="Normal 3 5 3 9 2 3" xfId="50008" xr:uid="{43E52353-D8FA-45EA-B77A-3F319332E941}"/>
    <cellStyle name="Normal 3 5 3 9 3" xfId="24869" xr:uid="{5CF2FF63-D811-492D-93BD-B21827F243BA}"/>
    <cellStyle name="Normal 3 5 3 9 4" xfId="41628" xr:uid="{44A13678-3708-4D04-9A2F-BE13E91D52B9}"/>
    <cellStyle name="Normal 3 5 4" xfId="944" xr:uid="{8C2AB70C-6160-4429-8E68-9DF050B4B270}"/>
    <cellStyle name="Normal 3 5 4 2" xfId="4339" xr:uid="{D079642F-1EC1-434B-ACA7-6CDF6D8C3F4D}"/>
    <cellStyle name="Normal 3 5 4 2 2" xfId="12719" xr:uid="{14C02844-B9FA-49A7-873D-9D8F5C1216A4}"/>
    <cellStyle name="Normal 3 5 4 2 2 2" xfId="29479" xr:uid="{FA1F9935-5537-4C68-B776-A897D701EFB0}"/>
    <cellStyle name="Normal 3 5 4 2 2 3" xfId="46238" xr:uid="{9274069D-99B5-4945-967C-C01A9BC20A78}"/>
    <cellStyle name="Normal 3 5 4 2 3" xfId="21099" xr:uid="{E5FDC46E-CA9C-476C-BA49-506C91AC731A}"/>
    <cellStyle name="Normal 3 5 4 2 4" xfId="37858" xr:uid="{789629E8-1A16-43D6-A3B5-B8E3EC518D87}"/>
    <cellStyle name="Normal 3 5 4 3" xfId="6026" xr:uid="{57C4B0EA-3548-40BB-AE2B-D524E7A48FAF}"/>
    <cellStyle name="Normal 3 5 4 3 2" xfId="14406" xr:uid="{ACCEFF86-E9A3-4A0B-ADD4-AF01D179EECB}"/>
    <cellStyle name="Normal 3 5 4 3 2 2" xfId="31166" xr:uid="{91C44321-4E7F-4127-8EEE-672A835BC053}"/>
    <cellStyle name="Normal 3 5 4 3 2 3" xfId="47925" xr:uid="{7C41B58E-7AC1-4620-B6F5-FB82E73D4DFB}"/>
    <cellStyle name="Normal 3 5 4 3 3" xfId="22786" xr:uid="{423DB208-C940-4AF4-9631-F003F827E6EC}"/>
    <cellStyle name="Normal 3 5 4 3 4" xfId="39545" xr:uid="{2171554E-BB83-4FF1-BA87-3C330787A70F}"/>
    <cellStyle name="Normal 3 5 4 4" xfId="2762" xr:uid="{B45E62AF-7C56-45D0-B395-627796B3B993}"/>
    <cellStyle name="Normal 3 5 4 4 2" xfId="11142" xr:uid="{256E17F3-0F98-41A4-A49F-7BE38608CE26}"/>
    <cellStyle name="Normal 3 5 4 4 2 2" xfId="27902" xr:uid="{69F64761-AF82-4FFF-9D11-5449E7BE44C5}"/>
    <cellStyle name="Normal 3 5 4 4 2 3" xfId="44661" xr:uid="{DF85D76C-268A-49B2-9D75-34BF2327D59D}"/>
    <cellStyle name="Normal 3 5 4 4 3" xfId="19522" xr:uid="{576ECBA0-0D41-4B65-87A0-275EB1DE9CD3}"/>
    <cellStyle name="Normal 3 5 4 4 4" xfId="36281" xr:uid="{AE49A162-050B-4700-8CE9-D014119D8102}"/>
    <cellStyle name="Normal 3 5 4 5" xfId="9339" xr:uid="{517AC9E0-B8AF-4F73-B745-08ED0195C5AD}"/>
    <cellStyle name="Normal 3 5 4 5 2" xfId="26099" xr:uid="{6B7C4477-5919-48DF-87AB-59E15D98A84E}"/>
    <cellStyle name="Normal 3 5 4 5 3" xfId="42858" xr:uid="{CD251EE5-5442-4D89-8FCC-8953B88BAAF3}"/>
    <cellStyle name="Normal 3 5 4 6" xfId="17719" xr:uid="{CDCD0808-9271-43EC-8783-357EC3D52DC0}"/>
    <cellStyle name="Normal 3 5 4 7" xfId="34478" xr:uid="{E5A133FF-889E-478A-8299-D40581596C0C}"/>
    <cellStyle name="Normal 3 5 5" xfId="1378" xr:uid="{1ED089CA-C376-4511-B73E-BDCF8F6561E3}"/>
    <cellStyle name="Normal 3 5 5 2" xfId="4767" xr:uid="{7F30F08F-DE42-4643-91C3-6A4BB81AE2E4}"/>
    <cellStyle name="Normal 3 5 5 2 2" xfId="13147" xr:uid="{E50AF564-04DC-433C-BBBC-0E3A952F2F4C}"/>
    <cellStyle name="Normal 3 5 5 2 2 2" xfId="29907" xr:uid="{A3F94761-9B8A-46C2-AB86-3403521FE781}"/>
    <cellStyle name="Normal 3 5 5 2 2 3" xfId="46666" xr:uid="{6E5B843E-798D-49CC-BA0E-EF8C5AC6BADE}"/>
    <cellStyle name="Normal 3 5 5 2 3" xfId="21527" xr:uid="{2FA29B5C-FE52-4BAD-8327-734771AC4C8C}"/>
    <cellStyle name="Normal 3 5 5 2 4" xfId="38286" xr:uid="{5E451346-B0AA-4A9C-96FA-3F99D53509AA}"/>
    <cellStyle name="Normal 3 5 5 3" xfId="6454" xr:uid="{096B1564-8B6A-4371-B385-ED9B981493B0}"/>
    <cellStyle name="Normal 3 5 5 3 2" xfId="14834" xr:uid="{16BA9FF4-8D70-4D7C-A160-D123AC0AC2F7}"/>
    <cellStyle name="Normal 3 5 5 3 2 2" xfId="31594" xr:uid="{173FAA12-3F33-4D29-96F4-BB4F3A41A47A}"/>
    <cellStyle name="Normal 3 5 5 3 2 3" xfId="48353" xr:uid="{63390F8A-456E-4BFA-9ADB-12AD27CB98BA}"/>
    <cellStyle name="Normal 3 5 5 3 3" xfId="23214" xr:uid="{EC1C8296-ADE6-4CFF-9122-8B0CCDC2BEA5}"/>
    <cellStyle name="Normal 3 5 5 3 4" xfId="39973" xr:uid="{1ECCB6A1-2D99-4094-803C-12A51D99A86D}"/>
    <cellStyle name="Normal 3 5 5 4" xfId="3190" xr:uid="{A788F1B6-394C-4467-AA8C-C189B49262D0}"/>
    <cellStyle name="Normal 3 5 5 4 2" xfId="11570" xr:uid="{92EB0D71-4551-424F-9469-AB5E8F081391}"/>
    <cellStyle name="Normal 3 5 5 4 2 2" xfId="28330" xr:uid="{565B57CD-8A58-4CE6-A327-AD0E881754EB}"/>
    <cellStyle name="Normal 3 5 5 4 2 3" xfId="45089" xr:uid="{326191AE-1432-4DE2-AC14-5A07C1F2ECCC}"/>
    <cellStyle name="Normal 3 5 5 4 3" xfId="19950" xr:uid="{388C1869-0871-4748-8783-A40D3E891B65}"/>
    <cellStyle name="Normal 3 5 5 4 4" xfId="36709" xr:uid="{2E3BB5AF-B42B-4B20-9BF3-A2C6D5CE1A52}"/>
    <cellStyle name="Normal 3 5 5 5" xfId="9767" xr:uid="{B50DC1AB-EE33-4800-99C5-1B463E23A89D}"/>
    <cellStyle name="Normal 3 5 5 5 2" xfId="26527" xr:uid="{404E71D2-2162-41A2-B176-C3A7E4D0071E}"/>
    <cellStyle name="Normal 3 5 5 5 3" xfId="43286" xr:uid="{F8BB53DD-F3CE-408F-8B08-18C9C9E905C4}"/>
    <cellStyle name="Normal 3 5 5 6" xfId="18147" xr:uid="{E6B9AEFF-9434-4016-991E-6404FBD76351}"/>
    <cellStyle name="Normal 3 5 5 7" xfId="34906" xr:uid="{6DE06F22-6ACB-41D0-815C-38E6A53591F9}"/>
    <cellStyle name="Normal 3 5 6" xfId="1544" xr:uid="{D3FB11B5-E114-4002-8123-FA617108E882}"/>
    <cellStyle name="Normal 3 5 6 2" xfId="4933" xr:uid="{360D6317-A046-4DE0-8812-2E816E332F67}"/>
    <cellStyle name="Normal 3 5 6 2 2" xfId="13313" xr:uid="{3662005E-3286-4E24-80DC-01ED34355437}"/>
    <cellStyle name="Normal 3 5 6 2 2 2" xfId="30073" xr:uid="{2261A73D-9776-4F47-84CB-8EF4FADC99FF}"/>
    <cellStyle name="Normal 3 5 6 2 2 3" xfId="46832" xr:uid="{059B5844-9691-4FEE-A6F7-2A738F7D3F98}"/>
    <cellStyle name="Normal 3 5 6 2 3" xfId="21693" xr:uid="{992E3701-B088-4EA1-BEF8-6F7C595E5385}"/>
    <cellStyle name="Normal 3 5 6 2 4" xfId="38452" xr:uid="{52D5ECD7-FA10-412A-B783-21A96726EDAE}"/>
    <cellStyle name="Normal 3 5 6 3" xfId="6620" xr:uid="{714522D7-A42F-46A1-84CA-712CC9B4F503}"/>
    <cellStyle name="Normal 3 5 6 3 2" xfId="15000" xr:uid="{D8D6FDAF-8F13-4893-9263-F618DED545A2}"/>
    <cellStyle name="Normal 3 5 6 3 2 2" xfId="31760" xr:uid="{4E41613A-BE4B-4762-B34B-99C1AD3FD759}"/>
    <cellStyle name="Normal 3 5 6 3 2 3" xfId="48519" xr:uid="{5C7DC054-518F-4236-B935-2EA023E56927}"/>
    <cellStyle name="Normal 3 5 6 3 3" xfId="23380" xr:uid="{A09D4D92-AD70-4264-8309-CCCE3360D5CA}"/>
    <cellStyle name="Normal 3 5 6 3 4" xfId="40139" xr:uid="{3E063E32-ECCD-455F-9F30-26D5252CBD7F}"/>
    <cellStyle name="Normal 3 5 6 4" xfId="3267" xr:uid="{EFFEE1F1-DC5B-492E-891E-0440FCF711A7}"/>
    <cellStyle name="Normal 3 5 6 4 2" xfId="11647" xr:uid="{8B05169B-927E-400E-B941-BC091FEE53E2}"/>
    <cellStyle name="Normal 3 5 6 4 2 2" xfId="28407" xr:uid="{6D9893B9-51ED-45D2-B780-BC00C0333821}"/>
    <cellStyle name="Normal 3 5 6 4 2 3" xfId="45166" xr:uid="{AA2659D1-9484-4A48-BF80-4C60B6A26850}"/>
    <cellStyle name="Normal 3 5 6 4 3" xfId="20027" xr:uid="{913C9D48-08B0-4FBF-A33A-75477A68F761}"/>
    <cellStyle name="Normal 3 5 6 4 4" xfId="36786" xr:uid="{FA583AD7-E0BF-4AD3-950E-64A1FE96B05C}"/>
    <cellStyle name="Normal 3 5 6 5" xfId="9933" xr:uid="{2213342D-FBDF-413F-AAC1-1C3275FB97AA}"/>
    <cellStyle name="Normal 3 5 6 5 2" xfId="26693" xr:uid="{C90BFF70-1DDB-4984-AFF6-12CE9BB69B05}"/>
    <cellStyle name="Normal 3 5 6 5 3" xfId="43452" xr:uid="{3AE26309-13F3-498F-B028-2B2E9978CBD8}"/>
    <cellStyle name="Normal 3 5 6 6" xfId="18313" xr:uid="{20FEA6B9-DEA4-4305-B242-CFE5ED535485}"/>
    <cellStyle name="Normal 3 5 6 7" xfId="35072" xr:uid="{59B6CBFB-F061-45DE-984D-F4C02027EBD6}"/>
    <cellStyle name="Normal 3 5 7" xfId="3663" xr:uid="{811F3E7B-8569-4E48-B3C0-338522BE3A90}"/>
    <cellStyle name="Normal 3 5 7 2" xfId="12043" xr:uid="{C0C37084-3BAE-41AD-9DA6-99E79F0F85DB}"/>
    <cellStyle name="Normal 3 5 7 2 2" xfId="28803" xr:uid="{FC4DBE93-15F8-4E7D-9211-FAC89153086D}"/>
    <cellStyle name="Normal 3 5 7 2 3" xfId="45562" xr:uid="{45743F08-C198-4137-8713-E9CBECFD2C00}"/>
    <cellStyle name="Normal 3 5 7 3" xfId="20423" xr:uid="{2EC57AD1-2302-4B57-9CF9-09902C6233AF}"/>
    <cellStyle name="Normal 3 5 7 4" xfId="37182" xr:uid="{3301CD2E-BB47-467E-A9E2-B35D1365B968}"/>
    <cellStyle name="Normal 3 5 8" xfId="5600" xr:uid="{6465E9C3-1BE1-4515-8E00-BB89CA8F9B70}"/>
    <cellStyle name="Normal 3 5 8 2" xfId="13980" xr:uid="{DB1C9B57-69CF-44B0-A7AD-BC4316A267D8}"/>
    <cellStyle name="Normal 3 5 8 2 2" xfId="30740" xr:uid="{F09B15A2-002A-4DC1-8BEB-4995228514B5}"/>
    <cellStyle name="Normal 3 5 8 2 3" xfId="47499" xr:uid="{543EAAD4-361C-46E2-81DD-53EE966EC331}"/>
    <cellStyle name="Normal 3 5 8 3" xfId="22360" xr:uid="{DF43C414-30C7-42FB-BDA8-4ACCBDA24B3E}"/>
    <cellStyle name="Normal 3 5 8 4" xfId="39119" xr:uid="{5676CF8E-EE5C-4D07-B890-933DB83DB78E}"/>
    <cellStyle name="Normal 3 5 9" xfId="7026" xr:uid="{505DD9BD-2200-49C5-9B6B-6CC55DA4804C}"/>
    <cellStyle name="Normal 3 5 9 2" xfId="15406" xr:uid="{B1A6306A-C1C2-4C8D-BC7A-792E03E3F73E}"/>
    <cellStyle name="Normal 3 5 9 2 2" xfId="32166" xr:uid="{BBA609DA-54A4-4430-9F82-4D59CD4AD192}"/>
    <cellStyle name="Normal 3 5 9 2 3" xfId="48925" xr:uid="{AE1182C9-E362-49A3-83BA-72218D7C8607}"/>
    <cellStyle name="Normal 3 5 9 3" xfId="23786" xr:uid="{A9530BD9-74D2-4E69-88C4-E934C7A6BDC9}"/>
    <cellStyle name="Normal 3 5 9 4" xfId="40545" xr:uid="{FC4BBEE2-C7D8-4588-BD3F-1D27C00833A9}"/>
    <cellStyle name="Normal 30" xfId="1012" xr:uid="{853B81B5-3C78-49F9-8145-F4DF5622AAB9}"/>
    <cellStyle name="Normal 30 2" xfId="4401" xr:uid="{121F84F9-35D4-4A73-90DD-E5D7BC84DB9F}"/>
    <cellStyle name="Normal 30 2 2" xfId="12781" xr:uid="{BF5C3A61-F5CF-4C23-84EA-CAD20ED2466D}"/>
    <cellStyle name="Normal 30 2 2 2" xfId="29541" xr:uid="{5D3A6D48-565D-4E5D-9371-DC017E7C49B9}"/>
    <cellStyle name="Normal 30 2 2 3" xfId="46300" xr:uid="{0457FBF3-8F08-4B2A-975B-BA878F3F0E3A}"/>
    <cellStyle name="Normal 30 2 3" xfId="21161" xr:uid="{C4C4F68C-F6B4-47BF-BA0C-4DFF6DD8A855}"/>
    <cellStyle name="Normal 30 2 4" xfId="37920" xr:uid="{E0994613-3767-4D74-B5AA-CF90E997E009}"/>
    <cellStyle name="Normal 30 3" xfId="6088" xr:uid="{2B2BA277-5D7A-483F-A410-067E440154B0}"/>
    <cellStyle name="Normal 30 3 2" xfId="14468" xr:uid="{CC8A396F-DEF1-485A-9394-8E7A63112E13}"/>
    <cellStyle name="Normal 30 3 2 2" xfId="31228" xr:uid="{F7E64719-93B6-43D1-9E78-ED2BC652B547}"/>
    <cellStyle name="Normal 30 3 2 3" xfId="47987" xr:uid="{B6B60A8C-5385-4384-BFDC-9B205FBF56AD}"/>
    <cellStyle name="Normal 30 3 3" xfId="22848" xr:uid="{9DB52F5A-4F47-4319-8640-760A3840AE90}"/>
    <cellStyle name="Normal 30 3 4" xfId="39607" xr:uid="{F1E2A6EA-6C16-4D2E-B4B0-8E2D50242373}"/>
    <cellStyle name="Normal 30 4" xfId="2824" xr:uid="{EC460DAB-C340-43CB-B7B9-3966B6E10046}"/>
    <cellStyle name="Normal 30 4 2" xfId="11204" xr:uid="{878B2EBA-752E-4E26-9441-267C8044B188}"/>
    <cellStyle name="Normal 30 4 2 2" xfId="27964" xr:uid="{B8DF3599-E44B-4EAD-BEC2-F8A432A81E50}"/>
    <cellStyle name="Normal 30 4 2 3" xfId="44723" xr:uid="{03C7C4B9-6E2D-459D-BA8A-34AED9CD488C}"/>
    <cellStyle name="Normal 30 4 3" xfId="19584" xr:uid="{4AD7D4AB-6274-4B01-BD64-87631B4E4668}"/>
    <cellStyle name="Normal 30 4 4" xfId="36343" xr:uid="{8A0741DA-7EAB-4B35-872C-A50E745A81A2}"/>
    <cellStyle name="Normal 30 5" xfId="9401" xr:uid="{D3D049C8-0DA3-40CF-B385-EC64E6BD4106}"/>
    <cellStyle name="Normal 30 5 2" xfId="26161" xr:uid="{D72AF308-AD10-4557-8D54-796478BB778E}"/>
    <cellStyle name="Normal 30 5 3" xfId="42920" xr:uid="{EEA48FC0-E4BD-4F88-B944-A7955E8E93F3}"/>
    <cellStyle name="Normal 30 6" xfId="17781" xr:uid="{54F1D85F-C841-4D76-9C62-3A3454CF5607}"/>
    <cellStyle name="Normal 30 7" xfId="34540" xr:uid="{4F29678C-511C-4251-95B1-5BDCEA21441E}"/>
    <cellStyle name="Normal 31" xfId="1439" xr:uid="{8BA32B58-4061-4CAD-A157-46EE7EE626F8}"/>
    <cellStyle name="Normal 31 2" xfId="4828" xr:uid="{E156DCDE-D492-4FE3-9D1E-040D2DD2E5D5}"/>
    <cellStyle name="Normal 31 2 2" xfId="13208" xr:uid="{D22E3F65-5948-44B9-A09C-F6C133EE6D81}"/>
    <cellStyle name="Normal 31 2 2 2" xfId="29968" xr:uid="{125FF40D-78DB-436F-9F65-CFA4057E73EA}"/>
    <cellStyle name="Normal 31 2 2 3" xfId="46727" xr:uid="{87B218E6-0511-48CC-B152-CC0005A34A8C}"/>
    <cellStyle name="Normal 31 2 3" xfId="21588" xr:uid="{CEEDC019-F2C0-4EDE-96C3-69EDD6C8AA46}"/>
    <cellStyle name="Normal 31 2 4" xfId="38347" xr:uid="{C95A5B99-5C45-4BA0-8E99-4FE02A4BD2C0}"/>
    <cellStyle name="Normal 31 3" xfId="6515" xr:uid="{B456F60D-595D-44B1-9CA0-FC4555861C6F}"/>
    <cellStyle name="Normal 31 3 2" xfId="14895" xr:uid="{91C80B0D-6492-4FB4-BA95-06A82C2406F7}"/>
    <cellStyle name="Normal 31 3 2 2" xfId="31655" xr:uid="{62EF35A8-F400-4B1C-95A7-3E73B98F8FCC}"/>
    <cellStyle name="Normal 31 3 2 3" xfId="48414" xr:uid="{A8BD1C11-B46D-47B3-AF5F-59F2ADCE8C2E}"/>
    <cellStyle name="Normal 31 3 3" xfId="23275" xr:uid="{059EE3B1-AF67-4773-9FC2-5B0013641DA3}"/>
    <cellStyle name="Normal 31 3 4" xfId="40034" xr:uid="{04FE3AAF-C3B3-4F16-A02B-198558C2B4D8}"/>
    <cellStyle name="Normal 31 4" xfId="3251" xr:uid="{F2DFA595-1F4E-40A0-9CBA-7691B6655981}"/>
    <cellStyle name="Normal 31 4 2" xfId="11631" xr:uid="{3686E007-BE05-46A5-BC50-DDEFC51289FE}"/>
    <cellStyle name="Normal 31 4 2 2" xfId="28391" xr:uid="{E4ECB9D6-ABF0-432A-B71D-A7CE98F77A08}"/>
    <cellStyle name="Normal 31 4 2 3" xfId="45150" xr:uid="{8F76A3B1-989B-4A2E-9143-E7A3A1C4CBD8}"/>
    <cellStyle name="Normal 31 4 3" xfId="20011" xr:uid="{35110346-F1D9-4A01-BB89-7BFA0B354B3A}"/>
    <cellStyle name="Normal 31 4 4" xfId="36770" xr:uid="{2C4A328A-FDE9-4F54-B682-80DD408C9C33}"/>
    <cellStyle name="Normal 31 5" xfId="9828" xr:uid="{5059D363-D639-4CFD-A414-D736C00A166F}"/>
    <cellStyle name="Normal 31 5 2" xfId="26588" xr:uid="{E4AE3F2E-B1C5-41C5-9566-86E32832D3F2}"/>
    <cellStyle name="Normal 31 5 3" xfId="43347" xr:uid="{B85E539C-9775-4B4C-832B-A5D18A303B57}"/>
    <cellStyle name="Normal 31 6" xfId="18208" xr:uid="{DD97A9D1-A27E-4575-A6A5-6F4DD3CC1BFB}"/>
    <cellStyle name="Normal 31 7" xfId="34967" xr:uid="{BD2EDFCD-0676-4F4B-B799-3CC8C50C9129}"/>
    <cellStyle name="Normal 32" xfId="8547" xr:uid="{6EA96598-FE3F-469A-98E1-6A3616531E7F}"/>
    <cellStyle name="Normal 32 2" xfId="25307" xr:uid="{302D7991-B6D6-47DD-AD1E-F94FF8867389}"/>
    <cellStyle name="Normal 32 3" xfId="42066" xr:uid="{579FFE98-1DE0-4C19-A2B6-2040ED64F370}"/>
    <cellStyle name="Normal 33" xfId="16927" xr:uid="{CF4CF915-9F2A-481D-A851-1F7FC9F5FE4E}"/>
    <cellStyle name="Normal 34" xfId="50446" xr:uid="{D6D0D7E8-01EB-4397-ACEB-B532C0F132DE}"/>
    <cellStyle name="Normal 35" xfId="50447" xr:uid="{35DE0114-26BE-4A05-9C2C-F8FAE91FB708}"/>
    <cellStyle name="Normal 35 2" xfId="50544" xr:uid="{34FBF4DA-7E30-4424-A0F6-088011AA9A53}"/>
    <cellStyle name="Normal 36" xfId="50448" xr:uid="{D491DA40-20C9-4C37-AAD6-DA324085F019}"/>
    <cellStyle name="Normal 37" xfId="50449" xr:uid="{CD6200F6-A7DE-4737-BE2D-80133E6EF3CE}"/>
    <cellStyle name="Normal 38" xfId="50450" xr:uid="{A8E2E3D7-61E1-4C2C-A6F8-A5321B8EA735}"/>
    <cellStyle name="Normal 39" xfId="50451" xr:uid="{0098DCE0-7511-4AE5-97CF-E56CF3BD9418}"/>
    <cellStyle name="Normal 4" xfId="71" xr:uid="{7CF2254A-FF27-46F0-AEBE-2BBAA944A084}"/>
    <cellStyle name="Normal 4 2" xfId="145" xr:uid="{393AC767-E77F-45A2-915A-5943DBA6A8B8}"/>
    <cellStyle name="Normal 4 2 10" xfId="33751" xr:uid="{5B8E82F6-4AF1-4004-AE02-6586874B014B}"/>
    <cellStyle name="Normal 4 2 2" xfId="643" xr:uid="{44BC820F-C448-43E0-9DC7-F51896321601}"/>
    <cellStyle name="Normal 4 2 2 2" xfId="4038" xr:uid="{383EAA11-4FC4-49AC-B050-34B5A7CE1806}"/>
    <cellStyle name="Normal 4 2 2 2 2" xfId="12418" xr:uid="{A131569B-0F27-4EC0-B13A-A11799BC9E57}"/>
    <cellStyle name="Normal 4 2 2 2 2 2" xfId="29178" xr:uid="{8B54D365-0615-4C9E-B35B-00618E5A5A56}"/>
    <cellStyle name="Normal 4 2 2 2 2 3" xfId="45937" xr:uid="{9531F4F0-2C46-449F-88A9-08E9A013614D}"/>
    <cellStyle name="Normal 4 2 2 2 3" xfId="20798" xr:uid="{4120DACE-EE75-40D4-850F-A99915991174}"/>
    <cellStyle name="Normal 4 2 2 2 4" xfId="37557" xr:uid="{C069FCA8-7E7F-46A0-BE3B-A3153803AE47}"/>
    <cellStyle name="Normal 4 2 2 3" xfId="5725" xr:uid="{6E7EA783-F4C7-4C8C-B748-5943FB99DC9E}"/>
    <cellStyle name="Normal 4 2 2 3 2" xfId="14105" xr:uid="{A1D6223F-DA00-44C7-BAE0-B1AD93D2B24D}"/>
    <cellStyle name="Normal 4 2 2 3 2 2" xfId="30865" xr:uid="{0CDC02E0-93EE-4DA6-B09D-A24169EB1B72}"/>
    <cellStyle name="Normal 4 2 2 3 2 3" xfId="47624" xr:uid="{42E255F9-B9A1-40B0-B788-CFDCB0319C86}"/>
    <cellStyle name="Normal 4 2 2 3 3" xfId="22485" xr:uid="{44F3AB6B-9B9F-458B-94DE-C859E9A5935C}"/>
    <cellStyle name="Normal 4 2 2 3 4" xfId="39244" xr:uid="{AA9C8336-B213-4836-8F05-B851C3F3A217}"/>
    <cellStyle name="Normal 4 2 2 4" xfId="2461" xr:uid="{A900651F-93E3-4DA8-BCD2-861F908179A0}"/>
    <cellStyle name="Normal 4 2 2 4 2" xfId="10841" xr:uid="{850570DA-B61F-4037-AF0F-521B854E6930}"/>
    <cellStyle name="Normal 4 2 2 4 2 2" xfId="27601" xr:uid="{9BC341D5-EB83-4A05-A416-FA82C9D14D32}"/>
    <cellStyle name="Normal 4 2 2 4 2 3" xfId="44360" xr:uid="{5A12D2BD-829C-4A93-9B65-90A4D8ACBC75}"/>
    <cellStyle name="Normal 4 2 2 4 3" xfId="19221" xr:uid="{00E55DD8-2A67-4168-9DA7-E6A380FB4863}"/>
    <cellStyle name="Normal 4 2 2 4 4" xfId="35980" xr:uid="{A59EA715-D332-485C-8361-3552380101ED}"/>
    <cellStyle name="Normal 4 2 2 5" xfId="9038" xr:uid="{6927900F-B62B-405B-AEE6-57B37AE79BD7}"/>
    <cellStyle name="Normal 4 2 2 5 2" xfId="25798" xr:uid="{8078475F-74D7-479C-BDCB-4D68352FAA93}"/>
    <cellStyle name="Normal 4 2 2 5 3" xfId="42557" xr:uid="{7E7F9BCF-96A9-4D61-B443-F4C49C4A8B68}"/>
    <cellStyle name="Normal 4 2 2 6" xfId="17418" xr:uid="{C9504294-C4C9-4E6A-A97A-AE3790B62782}"/>
    <cellStyle name="Normal 4 2 2 7" xfId="34177" xr:uid="{1E82497A-F465-4E4D-B8CA-E7ED11C2C2BA}"/>
    <cellStyle name="Normal 4 2 3" xfId="1007" xr:uid="{04C12DE9-5FED-42EA-BCD3-888F49E58138}"/>
    <cellStyle name="Normal 4 2 4" xfId="1077" xr:uid="{2C5B2977-AD78-4826-80E8-44F264A86343}"/>
    <cellStyle name="Normal 4 2 4 2" xfId="4466" xr:uid="{9CC794D0-6465-427D-A408-93AA7C0230E3}"/>
    <cellStyle name="Normal 4 2 4 2 2" xfId="12846" xr:uid="{6D4C3354-BBC0-4279-97E7-09AEA3AE0B79}"/>
    <cellStyle name="Normal 4 2 4 2 2 2" xfId="29606" xr:uid="{2FE1992C-5910-4A22-A781-2568061C7E75}"/>
    <cellStyle name="Normal 4 2 4 2 2 3" xfId="46365" xr:uid="{CF5B2FFC-FF23-4F97-AE9B-78A68B50D3C8}"/>
    <cellStyle name="Normal 4 2 4 2 3" xfId="21226" xr:uid="{575BF40D-DDA8-44C4-AA1D-64F7E62A3611}"/>
    <cellStyle name="Normal 4 2 4 2 4" xfId="37985" xr:uid="{9EBE9EFE-3457-4283-8620-9DD62BEC6DC4}"/>
    <cellStyle name="Normal 4 2 4 3" xfId="6153" xr:uid="{A812A676-2568-4FAC-94D6-D1E3AE913DD1}"/>
    <cellStyle name="Normal 4 2 4 3 2" xfId="14533" xr:uid="{4198D950-D1F7-4F07-A0FB-546B6A4AEE5E}"/>
    <cellStyle name="Normal 4 2 4 3 2 2" xfId="31293" xr:uid="{6282EDF3-7F94-4F65-A388-F9B541B03A98}"/>
    <cellStyle name="Normal 4 2 4 3 2 3" xfId="48052" xr:uid="{41DDCEC3-7F65-4327-B99F-A58A928E6FE0}"/>
    <cellStyle name="Normal 4 2 4 3 3" xfId="22913" xr:uid="{4932E2ED-83DA-4FB9-8612-2B1727E454BD}"/>
    <cellStyle name="Normal 4 2 4 3 4" xfId="39672" xr:uid="{4D063447-4FAD-46C4-8536-70A5AB999EFD}"/>
    <cellStyle name="Normal 4 2 4 4" xfId="2889" xr:uid="{083B3593-5DB9-4300-8896-D44429F7B4FD}"/>
    <cellStyle name="Normal 4 2 4 4 2" xfId="11269" xr:uid="{32E01AED-0F47-4311-A342-9ADDBCD92BDD}"/>
    <cellStyle name="Normal 4 2 4 4 2 2" xfId="28029" xr:uid="{7E4DB728-CB62-49DC-99BB-A36D55542736}"/>
    <cellStyle name="Normal 4 2 4 4 2 3" xfId="44788" xr:uid="{2AA30E5E-2E7B-4595-8CCC-B6E908696E24}"/>
    <cellStyle name="Normal 4 2 4 4 3" xfId="19649" xr:uid="{97BCFAE0-FB10-4DF1-A713-FE4504F99277}"/>
    <cellStyle name="Normal 4 2 4 4 4" xfId="36408" xr:uid="{A5FA9C21-742F-458A-B45A-92D23F914B2A}"/>
    <cellStyle name="Normal 4 2 4 5" xfId="9466" xr:uid="{F1DAF8DB-305E-406A-9E25-29B09EAA573B}"/>
    <cellStyle name="Normal 4 2 4 5 2" xfId="26226" xr:uid="{7FC386E4-2889-4AC4-B30A-E7DCC28DB6D1}"/>
    <cellStyle name="Normal 4 2 4 5 3" xfId="42985" xr:uid="{7ABECDDA-98A9-4F0E-9E13-C5D496824DB2}"/>
    <cellStyle name="Normal 4 2 4 6" xfId="17846" xr:uid="{7B00956A-592C-4F05-A572-B5BB30FBD61B}"/>
    <cellStyle name="Normal 4 2 4 7" xfId="34605" xr:uid="{7D99FC56-6AE1-43B5-900D-F1EE36605D41}"/>
    <cellStyle name="Normal 4 2 5" xfId="2031" xr:uid="{35E4558D-24CD-4512-BDB9-E17CA45B4F93}"/>
    <cellStyle name="Normal 4 2 5 2" xfId="10415" xr:uid="{F880CB5C-D846-45AE-B581-D308FC2927DA}"/>
    <cellStyle name="Normal 4 2 5 2 2" xfId="27175" xr:uid="{A3A5EB42-1AF6-4FE5-883B-769D7A1FC113}"/>
    <cellStyle name="Normal 4 2 5 2 3" xfId="43934" xr:uid="{626996B1-0490-434C-92A8-A5C3B3A836A5}"/>
    <cellStyle name="Normal 4 2 5 3" xfId="18795" xr:uid="{FF2C2689-7B8F-423D-8A8D-6EF610853F51}"/>
    <cellStyle name="Normal 4 2 5 4" xfId="35554" xr:uid="{579C1E62-7F0F-4935-A9EF-EBD4EE28137C}"/>
    <cellStyle name="Normal 4 2 6" xfId="3573" xr:uid="{04DE218B-591F-43F6-817C-A577BDE2FD60}"/>
    <cellStyle name="Normal 4 2 6 2" xfId="11953" xr:uid="{4217FEFD-BAA9-4BE9-BDBB-53A8042C104C}"/>
    <cellStyle name="Normal 4 2 6 2 2" xfId="28713" xr:uid="{FACAC6E4-9C8D-4268-97B0-8484DB9D9B0B}"/>
    <cellStyle name="Normal 4 2 6 2 3" xfId="45472" xr:uid="{9DF49E0B-553C-4E03-A6CA-4DB2E13BE755}"/>
    <cellStyle name="Normal 4 2 6 3" xfId="20333" xr:uid="{6081D9E8-011F-4A1A-9835-E646B63AAC63}"/>
    <cellStyle name="Normal 4 2 6 4" xfId="37092" xr:uid="{DB181343-9518-4B1A-B80B-1E15A48BA7A2}"/>
    <cellStyle name="Normal 4 2 7" xfId="5299" xr:uid="{64B1AB8C-50F9-4ED8-AFB8-6BC98C5E8B05}"/>
    <cellStyle name="Normal 4 2 7 2" xfId="13679" xr:uid="{D740FF34-35C0-4BA5-95DC-57C42CF76D9A}"/>
    <cellStyle name="Normal 4 2 7 2 2" xfId="30439" xr:uid="{A62B0E68-424F-4E40-9B2B-721087A6D5FE}"/>
    <cellStyle name="Normal 4 2 7 2 3" xfId="47198" xr:uid="{C9AF6693-235C-4ECA-9ACD-06BD2E27D989}"/>
    <cellStyle name="Normal 4 2 7 3" xfId="22059" xr:uid="{D2231578-CC48-4E6A-8F9F-817EC6CB3506}"/>
    <cellStyle name="Normal 4 2 7 4" xfId="38818" xr:uid="{4F84B2E0-4E56-497E-87C0-5FC09672E2B0}"/>
    <cellStyle name="Normal 4 2 8" xfId="8612" xr:uid="{F86F2295-3F5B-40DA-9618-1A1C168E3355}"/>
    <cellStyle name="Normal 4 2 8 2" xfId="25372" xr:uid="{B0E730FB-6ED8-4A93-A48E-C9EC9006CCD3}"/>
    <cellStyle name="Normal 4 2 8 3" xfId="42131" xr:uid="{15E0DA44-D15A-464E-B5AF-44309824552B}"/>
    <cellStyle name="Normal 4 2 9" xfId="16992" xr:uid="{581DA596-4850-4DA9-9EC0-4F5D727037BF}"/>
    <cellStyle name="Normal 4 3" xfId="142" xr:uid="{831ACE78-5C9B-4448-B76B-CA8DB25F4F72}"/>
    <cellStyle name="Normal 4 3 10" xfId="7433" xr:uid="{4AA1AC4A-CAD9-4F9B-A27F-F34434659C60}"/>
    <cellStyle name="Normal 4 3 10 2" xfId="15813" xr:uid="{2782CC33-A067-4B4E-9FD8-5186BDC49E83}"/>
    <cellStyle name="Normal 4 3 10 2 2" xfId="32573" xr:uid="{569DD216-8E23-40F0-B009-261BFE37BA92}"/>
    <cellStyle name="Normal 4 3 10 2 3" xfId="49332" xr:uid="{1FC708E2-46D9-4174-BE8F-4C8FDD9F7724}"/>
    <cellStyle name="Normal 4 3 10 3" xfId="24193" xr:uid="{DD4A5B22-E98E-4C3F-99AA-21BCB643513E}"/>
    <cellStyle name="Normal 4 3 10 4" xfId="40952" xr:uid="{51ECE1B8-E10A-4A72-86F7-0A0F7081AD49}"/>
    <cellStyle name="Normal 4 3 11" xfId="7839" xr:uid="{191D5D0A-1C9F-4603-9891-132380315E7A}"/>
    <cellStyle name="Normal 4 3 11 2" xfId="16219" xr:uid="{44C181D0-1ABF-4700-A03F-2AD999FC591E}"/>
    <cellStyle name="Normal 4 3 11 2 2" xfId="32979" xr:uid="{29E0DC5A-E216-496B-BF62-21EAF430DEDE}"/>
    <cellStyle name="Normal 4 3 11 2 3" xfId="49738" xr:uid="{F80E01EF-3B80-4767-90D5-D78C7E14130A}"/>
    <cellStyle name="Normal 4 3 11 3" xfId="24599" xr:uid="{7E1E14A6-2C1E-47B0-89BB-1FB234873399}"/>
    <cellStyle name="Normal 4 3 11 4" xfId="41358" xr:uid="{35673143-134E-4DDA-BE01-9F9065840182}"/>
    <cellStyle name="Normal 4 3 12" xfId="8245" xr:uid="{768C0D2B-F04D-4632-8555-B8BDF043FADC}"/>
    <cellStyle name="Normal 4 3 12 2" xfId="16625" xr:uid="{1EFB0924-305E-442E-887A-23270492A793}"/>
    <cellStyle name="Normal 4 3 12 2 2" xfId="33385" xr:uid="{F85CB1F8-F821-41E2-AE9A-A1A7DEA2E734}"/>
    <cellStyle name="Normal 4 3 12 2 3" xfId="50144" xr:uid="{A15544A4-ACDE-4BED-8958-71AC5A91A5F9}"/>
    <cellStyle name="Normal 4 3 12 3" xfId="25005" xr:uid="{952D1E6F-09E0-451E-A19C-E1EFE693B153}"/>
    <cellStyle name="Normal 4 3 12 4" xfId="41764" xr:uid="{1FBAA16E-FC79-4B25-AD2A-31E073C188DD}"/>
    <cellStyle name="Normal 4 3 13" xfId="2030" xr:uid="{E51212C2-DB00-4F85-9146-2F0B6AFF3BC6}"/>
    <cellStyle name="Normal 4 3 13 2" xfId="10414" xr:uid="{C5000991-3532-4E58-998C-3D6BF0C47AE2}"/>
    <cellStyle name="Normal 4 3 13 2 2" xfId="27174" xr:uid="{90CE0722-ABFB-4876-A003-2A6884BFC65A}"/>
    <cellStyle name="Normal 4 3 13 2 3" xfId="43933" xr:uid="{ED5B7C15-0BB7-48EA-A849-17E25DD36436}"/>
    <cellStyle name="Normal 4 3 13 3" xfId="18794" xr:uid="{4A1D0AB8-6C8D-4E92-A254-E522D06EEE1B}"/>
    <cellStyle name="Normal 4 3 13 4" xfId="35553" xr:uid="{825D1B4D-8506-487D-95E8-61F1689C0AE3}"/>
    <cellStyle name="Normal 4 3 14" xfId="8611" xr:uid="{0E38E5D6-0FED-432E-9F2B-4113E281E99A}"/>
    <cellStyle name="Normal 4 3 14 2" xfId="25371" xr:uid="{0F78AAB0-4DFD-4039-9FB8-793029114FB8}"/>
    <cellStyle name="Normal 4 3 14 3" xfId="42130" xr:uid="{2011CBB1-6285-4919-80C5-DE051FE94E7C}"/>
    <cellStyle name="Normal 4 3 15" xfId="16991" xr:uid="{7FDC89C9-BA01-499F-84D4-2BA800DFE422}"/>
    <cellStyle name="Normal 4 3 16" xfId="33750" xr:uid="{924D360A-6F3E-46A1-98FB-212F1D1708F1}"/>
    <cellStyle name="Normal 4 3 2" xfId="509" xr:uid="{3DA9E927-B726-4F72-A165-8266A97DC65D}"/>
    <cellStyle name="Normal 4 3 2 10" xfId="8385" xr:uid="{F5758DF4-8550-4AFF-96A9-872D509F86BD}"/>
    <cellStyle name="Normal 4 3 2 10 2" xfId="16765" xr:uid="{9D45FFFB-46FD-469E-8519-7AFFFF245C9D}"/>
    <cellStyle name="Normal 4 3 2 10 2 2" xfId="33525" xr:uid="{AD0DB5FC-E362-4D1C-A3AE-1985CD929444}"/>
    <cellStyle name="Normal 4 3 2 10 2 3" xfId="50284" xr:uid="{0B332049-EA58-408F-B576-15516D60CBB1}"/>
    <cellStyle name="Normal 4 3 2 10 3" xfId="25145" xr:uid="{FC07A720-B41B-4DD4-8BB2-4FFB4AC01387}"/>
    <cellStyle name="Normal 4 3 2 10 4" xfId="41904" xr:uid="{1D097C18-E8B9-42A9-AD78-8D711C2EB877}"/>
    <cellStyle name="Normal 4 3 2 11" xfId="2337" xr:uid="{F39B44E9-9D88-461F-A048-DE9EF55A8E9E}"/>
    <cellStyle name="Normal 4 3 2 11 2" xfId="10719" xr:uid="{953BE95A-2BDC-44A5-B913-A6CF8B1185C3}"/>
    <cellStyle name="Normal 4 3 2 11 2 2" xfId="27479" xr:uid="{ACA3673A-7D42-472B-868A-D01CFB2DB7C4}"/>
    <cellStyle name="Normal 4 3 2 11 2 3" xfId="44238" xr:uid="{873F70A1-7A8A-4B7D-BE94-253FF1BCE1F8}"/>
    <cellStyle name="Normal 4 3 2 11 3" xfId="19099" xr:uid="{4CE0C4F1-789E-4E00-87CF-DCB3C3E2A1D8}"/>
    <cellStyle name="Normal 4 3 2 11 4" xfId="35858" xr:uid="{B248BC3B-FE92-4794-990B-13EE91D43A60}"/>
    <cellStyle name="Normal 4 3 2 12" xfId="8916" xr:uid="{E596E2F2-F2FB-47F0-B85C-B692A917D74E}"/>
    <cellStyle name="Normal 4 3 2 12 2" xfId="25676" xr:uid="{1CA3A74A-F752-4864-8443-4B03605D92BE}"/>
    <cellStyle name="Normal 4 3 2 12 3" xfId="42435" xr:uid="{402219DC-75B9-4DC3-A0A7-26DE6B24D01E}"/>
    <cellStyle name="Normal 4 3 2 13" xfId="17296" xr:uid="{D7DB76AA-FBCB-4393-8200-BB0B15ADBE7C}"/>
    <cellStyle name="Normal 4 3 2 14" xfId="34055" xr:uid="{8CE3A616-3157-4E6C-82E1-371B0CFDD2F0}"/>
    <cellStyle name="Normal 4 3 2 2" xfId="947" xr:uid="{FACC7055-A08C-4EFC-A141-5C53486EDC0A}"/>
    <cellStyle name="Normal 4 3 2 2 2" xfId="4342" xr:uid="{BA6C6CAC-4B67-4CE0-880F-DD1100A38701}"/>
    <cellStyle name="Normal 4 3 2 2 2 2" xfId="12722" xr:uid="{28A6024B-578F-4A92-8FCD-B73260EAE339}"/>
    <cellStyle name="Normal 4 3 2 2 2 2 2" xfId="29482" xr:uid="{758D9CFA-A9BF-4F8D-B3E3-7FD69D8C2EE3}"/>
    <cellStyle name="Normal 4 3 2 2 2 2 3" xfId="46241" xr:uid="{D5472048-CCDC-4FB8-B3A9-387F41EE4643}"/>
    <cellStyle name="Normal 4 3 2 2 2 3" xfId="21102" xr:uid="{FCDB3187-917A-4569-B192-1396593A6CC0}"/>
    <cellStyle name="Normal 4 3 2 2 2 4" xfId="37861" xr:uid="{120734B4-E56F-4618-BABB-97F664289876}"/>
    <cellStyle name="Normal 4 3 2 2 3" xfId="6029" xr:uid="{C4DC1DFD-7497-4A49-95A9-E550C15280DD}"/>
    <cellStyle name="Normal 4 3 2 2 3 2" xfId="14409" xr:uid="{D7918EB1-AFBA-4F50-9F83-BFF7B9D1E509}"/>
    <cellStyle name="Normal 4 3 2 2 3 2 2" xfId="31169" xr:uid="{0A2A5C65-D7E9-4DEB-951C-40FA25DCBD99}"/>
    <cellStyle name="Normal 4 3 2 2 3 2 3" xfId="47928" xr:uid="{E0421780-DD86-4722-B5C0-C5D3DE900396}"/>
    <cellStyle name="Normal 4 3 2 2 3 3" xfId="22789" xr:uid="{3877CBA7-F024-4A48-81A4-E6672960C529}"/>
    <cellStyle name="Normal 4 3 2 2 3 4" xfId="39548" xr:uid="{7F880D82-6934-4A4A-A70F-4A5A0439FB11}"/>
    <cellStyle name="Normal 4 3 2 2 4" xfId="2765" xr:uid="{045DA764-1B38-4FE4-9996-8EF3AF30BF8C}"/>
    <cellStyle name="Normal 4 3 2 2 4 2" xfId="11145" xr:uid="{9A84C6A4-82DA-4EB2-B9CC-05C60E8C5026}"/>
    <cellStyle name="Normal 4 3 2 2 4 2 2" xfId="27905" xr:uid="{5BB4D746-28F6-4935-A740-3A5864B744A8}"/>
    <cellStyle name="Normal 4 3 2 2 4 2 3" xfId="44664" xr:uid="{4DB96EFB-3B6E-44C9-B394-99310192B05D}"/>
    <cellStyle name="Normal 4 3 2 2 4 3" xfId="19525" xr:uid="{9615561D-60C7-41CB-A330-2CE2E7B21502}"/>
    <cellStyle name="Normal 4 3 2 2 4 4" xfId="36284" xr:uid="{AFB04418-8699-4AA6-B9EF-1323754A30F9}"/>
    <cellStyle name="Normal 4 3 2 2 5" xfId="9342" xr:uid="{892C3CF0-1D62-45ED-B44B-4B86D72A6304}"/>
    <cellStyle name="Normal 4 3 2 2 5 2" xfId="26102" xr:uid="{216A2C5B-EA0B-4FDB-BECC-0C98EC6F1C84}"/>
    <cellStyle name="Normal 4 3 2 2 5 3" xfId="42861" xr:uid="{3F840123-C581-48D8-8823-462C2947D9DA}"/>
    <cellStyle name="Normal 4 3 2 2 6" xfId="17722" xr:uid="{D5F07A41-DE32-4D0F-965D-C359DFCF8310}"/>
    <cellStyle name="Normal 4 3 2 2 7" xfId="34481" xr:uid="{AFB606FB-41D7-4701-910A-4AB02FF6B220}"/>
    <cellStyle name="Normal 4 3 2 3" xfId="1381" xr:uid="{DD106CD1-CB1D-4443-BECD-A298CF956C30}"/>
    <cellStyle name="Normal 4 3 2 3 2" xfId="4770" xr:uid="{411FCE1D-B72F-4A46-B0B0-F9467B66CB25}"/>
    <cellStyle name="Normal 4 3 2 3 2 2" xfId="13150" xr:uid="{D80E31E6-F154-41BF-A48A-EA176889CD0E}"/>
    <cellStyle name="Normal 4 3 2 3 2 2 2" xfId="29910" xr:uid="{53114CC9-1BA9-470E-AF48-BFDC92D7B70D}"/>
    <cellStyle name="Normal 4 3 2 3 2 2 3" xfId="46669" xr:uid="{96480279-505F-4E4F-B790-7514D421318F}"/>
    <cellStyle name="Normal 4 3 2 3 2 3" xfId="21530" xr:uid="{9F7279B7-8C71-4C1D-B4E2-A8E9CBAC75A8}"/>
    <cellStyle name="Normal 4 3 2 3 2 4" xfId="38289" xr:uid="{315070B2-089D-4B88-BE8F-DD7241C0255B}"/>
    <cellStyle name="Normal 4 3 2 3 3" xfId="6457" xr:uid="{3E44101E-033C-448F-AA49-75717042A0D2}"/>
    <cellStyle name="Normal 4 3 2 3 3 2" xfId="14837" xr:uid="{DA1447B8-6C0F-45BF-A027-BBC875377543}"/>
    <cellStyle name="Normal 4 3 2 3 3 2 2" xfId="31597" xr:uid="{CD6DEA7B-FDF4-43A5-B30F-B2848582497A}"/>
    <cellStyle name="Normal 4 3 2 3 3 2 3" xfId="48356" xr:uid="{01978360-C8DF-46B3-B0F7-5F6F24CF1C30}"/>
    <cellStyle name="Normal 4 3 2 3 3 3" xfId="23217" xr:uid="{43859705-81AC-43EA-AA98-067EC43178B9}"/>
    <cellStyle name="Normal 4 3 2 3 3 4" xfId="39976" xr:uid="{DCC2BA88-EEBB-475C-89E1-CF687FF1144A}"/>
    <cellStyle name="Normal 4 3 2 3 4" xfId="3193" xr:uid="{3BF29CCC-F652-43A0-8B9F-EE175F2E6981}"/>
    <cellStyle name="Normal 4 3 2 3 4 2" xfId="11573" xr:uid="{C97B6F0C-1451-4258-9554-81FE2E003704}"/>
    <cellStyle name="Normal 4 3 2 3 4 2 2" xfId="28333" xr:uid="{22ECD635-E4ED-42CF-84DD-B160DC982478}"/>
    <cellStyle name="Normal 4 3 2 3 4 2 3" xfId="45092" xr:uid="{76257AA5-0852-439E-9986-B1DBBD0E2992}"/>
    <cellStyle name="Normal 4 3 2 3 4 3" xfId="19953" xr:uid="{179BEA54-9A57-4E1F-82EB-D4D8298D8284}"/>
    <cellStyle name="Normal 4 3 2 3 4 4" xfId="36712" xr:uid="{94EC7B77-A775-4B8A-9744-DB423E002A32}"/>
    <cellStyle name="Normal 4 3 2 3 5" xfId="9770" xr:uid="{36391FAF-0D4C-433F-8F95-419DDBEA8E8A}"/>
    <cellStyle name="Normal 4 3 2 3 5 2" xfId="26530" xr:uid="{2655D7A8-A9AD-4ABC-9E7A-EADB5B783897}"/>
    <cellStyle name="Normal 4 3 2 3 5 3" xfId="43289" xr:uid="{68B9957D-CC2B-4F84-B09B-081BF9FDA031}"/>
    <cellStyle name="Normal 4 3 2 3 6" xfId="18150" xr:uid="{FD882D08-7682-4677-823A-6AFCE1982F6F}"/>
    <cellStyle name="Normal 4 3 2 3 7" xfId="34909" xr:uid="{B0A2C066-609F-4B6A-AD6A-B46F58B02C77}"/>
    <cellStyle name="Normal 4 3 2 4" xfId="1685" xr:uid="{119EAB7E-0FAD-4230-A53B-C1BAF3D55112}"/>
    <cellStyle name="Normal 4 3 2 4 2" xfId="5074" xr:uid="{0DBEF60C-2106-4F29-9BE7-F2DC2113B3E2}"/>
    <cellStyle name="Normal 4 3 2 4 2 2" xfId="13454" xr:uid="{3D096F4E-B491-4909-89B0-0244DE3E4C7E}"/>
    <cellStyle name="Normal 4 3 2 4 2 2 2" xfId="30214" xr:uid="{36EC8CB1-585C-4F0D-B471-B3F08A90C688}"/>
    <cellStyle name="Normal 4 3 2 4 2 2 3" xfId="46973" xr:uid="{E71BEDA2-BF14-4179-8F16-E0C77EBEE167}"/>
    <cellStyle name="Normal 4 3 2 4 2 3" xfId="21834" xr:uid="{D80B91B4-B781-466B-899F-FD533B52BA72}"/>
    <cellStyle name="Normal 4 3 2 4 2 4" xfId="38593" xr:uid="{FAF600EC-094F-462F-9B10-52F345F2EA42}"/>
    <cellStyle name="Normal 4 3 2 4 3" xfId="6761" xr:uid="{731CE2F9-0AB5-45DF-97C2-A5E282FCDCAE}"/>
    <cellStyle name="Normal 4 3 2 4 3 2" xfId="15141" xr:uid="{2402A9C7-2C30-4C85-BC85-4D436AC2AEB0}"/>
    <cellStyle name="Normal 4 3 2 4 3 2 2" xfId="31901" xr:uid="{8EC7AC66-4FBB-4B09-B34A-7DD1F9FD414F}"/>
    <cellStyle name="Normal 4 3 2 4 3 2 3" xfId="48660" xr:uid="{C563F145-E9D2-4E01-9812-26702223749E}"/>
    <cellStyle name="Normal 4 3 2 4 3 3" xfId="23521" xr:uid="{FBDD23D0-0803-4925-8BA0-766B503D7197}"/>
    <cellStyle name="Normal 4 3 2 4 3 4" xfId="40280" xr:uid="{04FA77D4-19A5-46FE-89ED-F4AE30C509E1}"/>
    <cellStyle name="Normal 4 3 2 4 4" xfId="3384" xr:uid="{3C5AE316-8543-407F-A2CF-B87DB242E12F}"/>
    <cellStyle name="Normal 4 3 2 4 4 2" xfId="11764" xr:uid="{A34832A0-2992-49CF-9FD3-FDBE6A17B6E6}"/>
    <cellStyle name="Normal 4 3 2 4 4 2 2" xfId="28524" xr:uid="{CD3C0518-8C3F-451A-96FE-3D246B3B69CA}"/>
    <cellStyle name="Normal 4 3 2 4 4 2 3" xfId="45283" xr:uid="{9CBEF878-C244-4457-9535-5464B1904A5E}"/>
    <cellStyle name="Normal 4 3 2 4 4 3" xfId="20144" xr:uid="{320E24D1-1478-4892-B5A7-BCADC982414C}"/>
    <cellStyle name="Normal 4 3 2 4 4 4" xfId="36903" xr:uid="{6CCEC825-ABE0-48E7-AC07-A43E09623E75}"/>
    <cellStyle name="Normal 4 3 2 4 5" xfId="10074" xr:uid="{3B1703A0-33C6-4AFF-A18E-264FE85597D0}"/>
    <cellStyle name="Normal 4 3 2 4 5 2" xfId="26834" xr:uid="{66BF85E9-6D28-407B-9400-1EE5DBF578B7}"/>
    <cellStyle name="Normal 4 3 2 4 5 3" xfId="43593" xr:uid="{85AFE96A-45EC-483E-90F6-20A9713C6BC4}"/>
    <cellStyle name="Normal 4 3 2 4 6" xfId="18454" xr:uid="{EB258626-6F97-472F-91E1-C54FE9C26C71}"/>
    <cellStyle name="Normal 4 3 2 4 7" xfId="35213" xr:uid="{EB33BECE-25D2-4B54-8407-450F9479502E}"/>
    <cellStyle name="Normal 4 3 2 5" xfId="3804" xr:uid="{9DDFC7FC-5B17-483D-94EA-D141A553D1CC}"/>
    <cellStyle name="Normal 4 3 2 5 2" xfId="12184" xr:uid="{6A20C7E4-1CD9-43EF-AE9E-C8C488BB6AFE}"/>
    <cellStyle name="Normal 4 3 2 5 2 2" xfId="28944" xr:uid="{74B6E6BB-B75B-42E2-8953-2EDA80F51E9D}"/>
    <cellStyle name="Normal 4 3 2 5 2 3" xfId="45703" xr:uid="{EE78017D-2738-44AA-9057-BAF631DEE065}"/>
    <cellStyle name="Normal 4 3 2 5 3" xfId="20564" xr:uid="{423ED9CA-F50C-4CB9-AB61-C075C11672FF}"/>
    <cellStyle name="Normal 4 3 2 5 4" xfId="37323" xr:uid="{192F0745-19B8-4C36-93E0-71676C73A222}"/>
    <cellStyle name="Normal 4 3 2 6" xfId="5603" xr:uid="{BF7EB97A-C3B6-46CA-9C8C-48FC6872E5F3}"/>
    <cellStyle name="Normal 4 3 2 6 2" xfId="13983" xr:uid="{3B4CCE68-73EB-4770-9438-A55A002FEECF}"/>
    <cellStyle name="Normal 4 3 2 6 2 2" xfId="30743" xr:uid="{F6B1D932-26DD-44A8-8248-6ACF7D5674BE}"/>
    <cellStyle name="Normal 4 3 2 6 2 3" xfId="47502" xr:uid="{73568DC0-D592-48FC-9A9D-D79811C9BDB2}"/>
    <cellStyle name="Normal 4 3 2 6 3" xfId="22363" xr:uid="{58AE0E46-EE92-4192-877A-03D55866685B}"/>
    <cellStyle name="Normal 4 3 2 6 4" xfId="39122" xr:uid="{E0CB7C94-68DE-46C0-B377-CBE8AE7C86DA}"/>
    <cellStyle name="Normal 4 3 2 7" xfId="7167" xr:uid="{F3C5D120-7D84-4C05-803D-B13097E3DD84}"/>
    <cellStyle name="Normal 4 3 2 7 2" xfId="15547" xr:uid="{AEBAAD4D-29A0-4395-9B6C-FBBA2DEAC6DB}"/>
    <cellStyle name="Normal 4 3 2 7 2 2" xfId="32307" xr:uid="{2BCABA36-DD07-4BCB-A688-908160472D7A}"/>
    <cellStyle name="Normal 4 3 2 7 2 3" xfId="49066" xr:uid="{E6DFF0A4-16E5-4CB2-8A97-09B0AF1E4314}"/>
    <cellStyle name="Normal 4 3 2 7 3" xfId="23927" xr:uid="{8395C124-17F3-473B-BACF-6D031562A342}"/>
    <cellStyle name="Normal 4 3 2 7 4" xfId="40686" xr:uid="{6757FBDE-BA2F-4639-9307-61E34809410F}"/>
    <cellStyle name="Normal 4 3 2 8" xfId="7573" xr:uid="{387A1AE5-EFD3-4FED-9CFF-29A85E265486}"/>
    <cellStyle name="Normal 4 3 2 8 2" xfId="15953" xr:uid="{4B78B387-0858-42CE-8815-EAC1BA7A246D}"/>
    <cellStyle name="Normal 4 3 2 8 2 2" xfId="32713" xr:uid="{6582FC9D-B090-4444-AF85-4F0D37ABF575}"/>
    <cellStyle name="Normal 4 3 2 8 2 3" xfId="49472" xr:uid="{12DF0E92-5A9F-4D71-9DD9-A689CAE825BB}"/>
    <cellStyle name="Normal 4 3 2 8 3" xfId="24333" xr:uid="{64BBAC5C-2791-4058-BE24-91193AF673A6}"/>
    <cellStyle name="Normal 4 3 2 8 4" xfId="41092" xr:uid="{019EC873-B803-4B97-BE4E-000B3645B265}"/>
    <cellStyle name="Normal 4 3 2 9" xfId="7979" xr:uid="{6B54807B-4C21-437E-928D-FD24674D9485}"/>
    <cellStyle name="Normal 4 3 2 9 2" xfId="16359" xr:uid="{8B9D9810-3824-4B80-9FDC-404AF8C2E16F}"/>
    <cellStyle name="Normal 4 3 2 9 2 2" xfId="33119" xr:uid="{888385DA-D355-43FD-800A-9804B6D190A3}"/>
    <cellStyle name="Normal 4 3 2 9 2 3" xfId="49878" xr:uid="{493B77C8-F564-487C-83DC-04686A4C02FD}"/>
    <cellStyle name="Normal 4 3 2 9 3" xfId="24739" xr:uid="{C5F96370-8D01-4283-8464-6B23B7552351}"/>
    <cellStyle name="Normal 4 3 2 9 4" xfId="41498" xr:uid="{8FD55257-0BC6-4505-B386-9F01CB362317}"/>
    <cellStyle name="Normal 4 3 3" xfId="510" xr:uid="{BF8D3F5D-2E34-4953-A700-6E9661CA2F6E}"/>
    <cellStyle name="Normal 4 3 3 10" xfId="8516" xr:uid="{3B558056-2288-43B0-AC64-E5E84970168D}"/>
    <cellStyle name="Normal 4 3 3 10 2" xfId="16896" xr:uid="{D24C7424-1704-4229-BEC5-80BB655E600C}"/>
    <cellStyle name="Normal 4 3 3 10 2 2" xfId="33656" xr:uid="{FBE18467-F171-43E7-9EC1-C8048A3DE822}"/>
    <cellStyle name="Normal 4 3 3 10 2 3" xfId="50415" xr:uid="{7253B4C0-E041-41C5-85C6-3E15175E1525}"/>
    <cellStyle name="Normal 4 3 3 10 3" xfId="25276" xr:uid="{DF1AF761-DF86-4933-87A4-DA0D41B575C3}"/>
    <cellStyle name="Normal 4 3 3 10 4" xfId="42035" xr:uid="{4D8AEEF5-A22B-4889-B1F5-407CD647B487}"/>
    <cellStyle name="Normal 4 3 3 11" xfId="2338" xr:uid="{F055BDB3-2E52-4FD0-8CD8-805947EC5A40}"/>
    <cellStyle name="Normal 4 3 3 11 2" xfId="10720" xr:uid="{E405F016-8EDA-4EA8-AD14-D485097C30BF}"/>
    <cellStyle name="Normal 4 3 3 11 2 2" xfId="27480" xr:uid="{6144144F-5DF6-41C3-AB2C-296F7ABB5E74}"/>
    <cellStyle name="Normal 4 3 3 11 2 3" xfId="44239" xr:uid="{5378A797-A662-4E1C-9108-D5D44B128D1F}"/>
    <cellStyle name="Normal 4 3 3 11 3" xfId="19100" xr:uid="{01AAC8FE-B849-41F2-89A3-6E8A6D89D124}"/>
    <cellStyle name="Normal 4 3 3 11 4" xfId="35859" xr:uid="{222F7300-29AC-4BB1-AE6B-1F51C188ABF6}"/>
    <cellStyle name="Normal 4 3 3 12" xfId="8917" xr:uid="{A6D05ABE-EF06-4BED-B491-045F927CFBCD}"/>
    <cellStyle name="Normal 4 3 3 12 2" xfId="25677" xr:uid="{9E0E1A8E-DFF8-48BB-A646-2D06E7A9BC81}"/>
    <cellStyle name="Normal 4 3 3 12 3" xfId="42436" xr:uid="{63AB33AD-88F8-4491-BE7E-03B718461B8B}"/>
    <cellStyle name="Normal 4 3 3 13" xfId="17297" xr:uid="{41878997-481B-47E8-AFF4-F67D9C13F47E}"/>
    <cellStyle name="Normal 4 3 3 14" xfId="34056" xr:uid="{ED50AF76-4CEC-41D5-8B1A-D2E10FDF64F2}"/>
    <cellStyle name="Normal 4 3 3 2" xfId="948" xr:uid="{2EB796DE-419F-4ED6-9B53-5E52121B0AFD}"/>
    <cellStyle name="Normal 4 3 3 2 2" xfId="4343" xr:uid="{9900149D-1C4D-4904-92E7-765C2BB0790F}"/>
    <cellStyle name="Normal 4 3 3 2 2 2" xfId="12723" xr:uid="{2506AABA-7820-4298-8BE7-190CD6A6F938}"/>
    <cellStyle name="Normal 4 3 3 2 2 2 2" xfId="29483" xr:uid="{E855834D-56C5-4FAC-A6E9-8C513229CB4A}"/>
    <cellStyle name="Normal 4 3 3 2 2 2 3" xfId="46242" xr:uid="{0D2CD725-43E7-48C8-B5A5-8F82F82AA5C5}"/>
    <cellStyle name="Normal 4 3 3 2 2 3" xfId="21103" xr:uid="{AD0B9800-3F21-41A3-BE93-A29CC415A395}"/>
    <cellStyle name="Normal 4 3 3 2 2 4" xfId="37862" xr:uid="{49CB5028-34ED-49A1-B719-A96A350FD51C}"/>
    <cellStyle name="Normal 4 3 3 2 3" xfId="6030" xr:uid="{F9FE1BC3-9D1A-4719-9170-1F483392AFEF}"/>
    <cellStyle name="Normal 4 3 3 2 3 2" xfId="14410" xr:uid="{BFB09DD0-6BB2-45F1-B5F1-5AF0452B238A}"/>
    <cellStyle name="Normal 4 3 3 2 3 2 2" xfId="31170" xr:uid="{7BEBA180-0944-456B-A5A0-4620D3681F81}"/>
    <cellStyle name="Normal 4 3 3 2 3 2 3" xfId="47929" xr:uid="{ECAF84B1-C460-4C10-8B24-82707AC68482}"/>
    <cellStyle name="Normal 4 3 3 2 3 3" xfId="22790" xr:uid="{404336A3-6000-487F-BD70-45AD823D921A}"/>
    <cellStyle name="Normal 4 3 3 2 3 4" xfId="39549" xr:uid="{95CB4124-2119-41BC-BE68-7B8ECB065AE1}"/>
    <cellStyle name="Normal 4 3 3 2 4" xfId="2766" xr:uid="{DF26809E-99F4-4A7A-8803-58BE7247611E}"/>
    <cellStyle name="Normal 4 3 3 2 4 2" xfId="11146" xr:uid="{5BD87A6A-ABA2-4C27-8F9F-4857ECAE52F7}"/>
    <cellStyle name="Normal 4 3 3 2 4 2 2" xfId="27906" xr:uid="{A8DE05C0-BC0B-4D46-8367-EAB204E877FD}"/>
    <cellStyle name="Normal 4 3 3 2 4 2 3" xfId="44665" xr:uid="{A9C8F1F1-3748-454E-A395-E0C5AC7751F0}"/>
    <cellStyle name="Normal 4 3 3 2 4 3" xfId="19526" xr:uid="{386A0810-F10E-4B1E-870D-DC3EC5BA1D0F}"/>
    <cellStyle name="Normal 4 3 3 2 4 4" xfId="36285" xr:uid="{343AF80C-B20D-4B2B-90B3-0C683C594646}"/>
    <cellStyle name="Normal 4 3 3 2 5" xfId="9343" xr:uid="{B7EBBC76-ACD1-4156-90FB-3181015B0867}"/>
    <cellStyle name="Normal 4 3 3 2 5 2" xfId="26103" xr:uid="{1B0F25A8-E905-4D1A-9B57-5ECDCBC91A2D}"/>
    <cellStyle name="Normal 4 3 3 2 5 3" xfId="42862" xr:uid="{959FCFB9-124E-43C7-BE7E-DCB60A9F1C2E}"/>
    <cellStyle name="Normal 4 3 3 2 6" xfId="17723" xr:uid="{2FC0AD71-94D6-40C2-BFEF-F829FE8BF07C}"/>
    <cellStyle name="Normal 4 3 3 2 7" xfId="34482" xr:uid="{09DE91C1-36DB-4F68-8C6D-38A332F6FC9E}"/>
    <cellStyle name="Normal 4 3 3 3" xfId="1382" xr:uid="{5A54582B-0C93-4436-BE99-D32EF087B6A4}"/>
    <cellStyle name="Normal 4 3 3 3 2" xfId="4771" xr:uid="{922B05F9-2847-4210-AC06-F5A4CE25005E}"/>
    <cellStyle name="Normal 4 3 3 3 2 2" xfId="13151" xr:uid="{405E3A98-B086-4052-B603-4FD251F59751}"/>
    <cellStyle name="Normal 4 3 3 3 2 2 2" xfId="29911" xr:uid="{D23837B6-BB59-4B05-BBFC-5D4B1E59C10C}"/>
    <cellStyle name="Normal 4 3 3 3 2 2 3" xfId="46670" xr:uid="{4AC362C7-21F0-45DD-B8D7-0379B47B4A4D}"/>
    <cellStyle name="Normal 4 3 3 3 2 3" xfId="21531" xr:uid="{C9ED77CD-0406-490F-A1DF-472C9F9DCE07}"/>
    <cellStyle name="Normal 4 3 3 3 2 4" xfId="38290" xr:uid="{1B311949-15E1-472D-A39C-F7A282678AF8}"/>
    <cellStyle name="Normal 4 3 3 3 3" xfId="6458" xr:uid="{CE5563AD-89AB-41A8-9ED2-1CBDBB2F8544}"/>
    <cellStyle name="Normal 4 3 3 3 3 2" xfId="14838" xr:uid="{73EB000F-D11F-4058-A9ED-AE70CE379896}"/>
    <cellStyle name="Normal 4 3 3 3 3 2 2" xfId="31598" xr:uid="{E67DA7FA-D2C6-45C3-9C72-F35DA4DC2D22}"/>
    <cellStyle name="Normal 4 3 3 3 3 2 3" xfId="48357" xr:uid="{E16510F5-A147-450C-B4D9-AD953E8D753A}"/>
    <cellStyle name="Normal 4 3 3 3 3 3" xfId="23218" xr:uid="{3E183558-D330-4903-AA1D-9EDF4EE3230B}"/>
    <cellStyle name="Normal 4 3 3 3 3 4" xfId="39977" xr:uid="{6BDE425F-0165-4D4B-8C8D-74926FAF99BF}"/>
    <cellStyle name="Normal 4 3 3 3 4" xfId="3194" xr:uid="{BDAB0BB9-5DAF-4A18-9C1A-02BC5C79CBC1}"/>
    <cellStyle name="Normal 4 3 3 3 4 2" xfId="11574" xr:uid="{3AF2748D-2C70-47F5-B7D8-EA4C92C3CB24}"/>
    <cellStyle name="Normal 4 3 3 3 4 2 2" xfId="28334" xr:uid="{8EF555A2-9817-4B6B-BF5C-737E145F5871}"/>
    <cellStyle name="Normal 4 3 3 3 4 2 3" xfId="45093" xr:uid="{B870158E-0E87-4D30-83AA-49B1CB3EDF5C}"/>
    <cellStyle name="Normal 4 3 3 3 4 3" xfId="19954" xr:uid="{AFBB2E5E-E8E9-4C9F-B075-7041AEF6B2F3}"/>
    <cellStyle name="Normal 4 3 3 3 4 4" xfId="36713" xr:uid="{CB26528E-AE09-435B-B705-E94EB2F7362A}"/>
    <cellStyle name="Normal 4 3 3 3 5" xfId="9771" xr:uid="{C594A435-4FB6-4015-A6F7-A7710280EDC2}"/>
    <cellStyle name="Normal 4 3 3 3 5 2" xfId="26531" xr:uid="{511044DA-D198-48EC-92A6-56E81BA2E1BF}"/>
    <cellStyle name="Normal 4 3 3 3 5 3" xfId="43290" xr:uid="{C10908EC-BC57-4D55-981B-C98512A4DD47}"/>
    <cellStyle name="Normal 4 3 3 3 6" xfId="18151" xr:uid="{1F0453B7-C40C-4613-A6F9-219F98CCB89C}"/>
    <cellStyle name="Normal 4 3 3 3 7" xfId="34910" xr:uid="{CEA79DC1-5ADC-40A0-898B-D57B29E94640}"/>
    <cellStyle name="Normal 4 3 3 4" xfId="1816" xr:uid="{E32FE582-4DFB-4A49-924C-9618C47E5D49}"/>
    <cellStyle name="Normal 4 3 3 4 2" xfId="5205" xr:uid="{02112906-7740-4C8C-8BE0-BDAB9AF6CB7E}"/>
    <cellStyle name="Normal 4 3 3 4 2 2" xfId="13585" xr:uid="{AC237271-D34D-42BB-AE9A-07C0864C496A}"/>
    <cellStyle name="Normal 4 3 3 4 2 2 2" xfId="30345" xr:uid="{E93BEC23-A7C7-44BB-ABAA-724B24E5C1B0}"/>
    <cellStyle name="Normal 4 3 3 4 2 2 3" xfId="47104" xr:uid="{CA6556B5-591D-46B1-A344-9FEAF84180FE}"/>
    <cellStyle name="Normal 4 3 3 4 2 3" xfId="21965" xr:uid="{8C4B1251-7AB1-419A-8990-B2117D1ADF51}"/>
    <cellStyle name="Normal 4 3 3 4 2 4" xfId="38724" xr:uid="{B7BCD832-0FE2-43B3-99B6-603B05962622}"/>
    <cellStyle name="Normal 4 3 3 4 3" xfId="6892" xr:uid="{EC522D03-1ED3-4BEE-870F-E48946AE57E0}"/>
    <cellStyle name="Normal 4 3 3 4 3 2" xfId="15272" xr:uid="{67CB4002-5336-4B8B-8A38-95752780B248}"/>
    <cellStyle name="Normal 4 3 3 4 3 2 2" xfId="32032" xr:uid="{462F1B8F-E82E-4AC1-9078-3C71D6B40BA4}"/>
    <cellStyle name="Normal 4 3 3 4 3 2 3" xfId="48791" xr:uid="{2C37B0B0-7074-43AE-91CB-21FCBAECD31F}"/>
    <cellStyle name="Normal 4 3 3 4 3 3" xfId="23652" xr:uid="{09D70342-70F8-40E4-8FA6-0E7D8A74AD21}"/>
    <cellStyle name="Normal 4 3 3 4 3 4" xfId="40411" xr:uid="{F8BEF4FA-C3A9-4652-A7E4-428BF1A5C4A7}"/>
    <cellStyle name="Normal 4 3 3 4 4" xfId="3515" xr:uid="{B523A70E-224F-4B07-B9DA-1A69ABD890C9}"/>
    <cellStyle name="Normal 4 3 3 4 4 2" xfId="11895" xr:uid="{4FB4F153-F3F3-4679-930C-E09BA6762AB0}"/>
    <cellStyle name="Normal 4 3 3 4 4 2 2" xfId="28655" xr:uid="{718E8847-3CB7-4A5A-AE83-50E370C72E78}"/>
    <cellStyle name="Normal 4 3 3 4 4 2 3" xfId="45414" xr:uid="{3EC58D71-2504-40FD-B1D5-E2CC5DB31A78}"/>
    <cellStyle name="Normal 4 3 3 4 4 3" xfId="20275" xr:uid="{5AFEFE75-E54D-49EE-A817-1CB6FC454FAE}"/>
    <cellStyle name="Normal 4 3 3 4 4 4" xfId="37034" xr:uid="{E65DEB69-57F4-4EEF-A54E-41E640CAF413}"/>
    <cellStyle name="Normal 4 3 3 4 5" xfId="10205" xr:uid="{737E770B-7F0A-4923-A2C2-54CA203CE66B}"/>
    <cellStyle name="Normal 4 3 3 4 5 2" xfId="26965" xr:uid="{CA0B8C37-691F-4515-80FC-9969002FE8A5}"/>
    <cellStyle name="Normal 4 3 3 4 5 3" xfId="43724" xr:uid="{FED347FE-02BC-4BAB-95B6-6952F68F2F52}"/>
    <cellStyle name="Normal 4 3 3 4 6" xfId="18585" xr:uid="{171EBA0E-71CB-4A97-8A2F-4FF446F82D5C}"/>
    <cellStyle name="Normal 4 3 3 4 7" xfId="35344" xr:uid="{ECF88447-4469-4025-96C7-E12F11DF9390}"/>
    <cellStyle name="Normal 4 3 3 5" xfId="3935" xr:uid="{8566777C-89F7-491D-B5C8-69175B70E2AF}"/>
    <cellStyle name="Normal 4 3 3 5 2" xfId="12315" xr:uid="{1DE9FF8B-7CC5-448B-A57E-1DF699639471}"/>
    <cellStyle name="Normal 4 3 3 5 2 2" xfId="29075" xr:uid="{43AC5790-7FC0-4C8F-9D09-AB1A50B5CE30}"/>
    <cellStyle name="Normal 4 3 3 5 2 3" xfId="45834" xr:uid="{52961783-38BB-4842-A240-A1DB31472B2F}"/>
    <cellStyle name="Normal 4 3 3 5 3" xfId="20695" xr:uid="{E7AD25C9-6EEA-424C-AF2F-8A2F4E1AEB38}"/>
    <cellStyle name="Normal 4 3 3 5 4" xfId="37454" xr:uid="{42E872B8-7335-4226-BD21-1D8E01E7329B}"/>
    <cellStyle name="Normal 4 3 3 6" xfId="5604" xr:uid="{916591FD-795A-4F67-B5F9-D8D889369502}"/>
    <cellStyle name="Normal 4 3 3 6 2" xfId="13984" xr:uid="{102FE32C-FE5E-4446-8843-4139CA0AF6EF}"/>
    <cellStyle name="Normal 4 3 3 6 2 2" xfId="30744" xr:uid="{ADCD3754-560D-4E67-BFF3-2AD31DEFB57F}"/>
    <cellStyle name="Normal 4 3 3 6 2 3" xfId="47503" xr:uid="{A2AFCBCB-879F-4D4D-A83A-03DC1259318C}"/>
    <cellStyle name="Normal 4 3 3 6 3" xfId="22364" xr:uid="{4DCE2940-168D-451D-855C-A6C2DB77B444}"/>
    <cellStyle name="Normal 4 3 3 6 4" xfId="39123" xr:uid="{6B8C53D1-4727-4446-A775-A72682CE3306}"/>
    <cellStyle name="Normal 4 3 3 7" xfId="7298" xr:uid="{1EE81DAB-8EB8-4991-8D5F-354C62CFDF6C}"/>
    <cellStyle name="Normal 4 3 3 7 2" xfId="15678" xr:uid="{3DAD9B69-3D83-4A6B-86D3-699C3217049D}"/>
    <cellStyle name="Normal 4 3 3 7 2 2" xfId="32438" xr:uid="{4F6B71DD-BC30-49B3-AC5C-B5D00B168740}"/>
    <cellStyle name="Normal 4 3 3 7 2 3" xfId="49197" xr:uid="{3411A57F-7871-4494-A3B4-88F29F600045}"/>
    <cellStyle name="Normal 4 3 3 7 3" xfId="24058" xr:uid="{62BF6C78-28B1-49EC-B8B9-C26A248A7927}"/>
    <cellStyle name="Normal 4 3 3 7 4" xfId="40817" xr:uid="{2D6CCB12-62FC-449A-90CC-4422022493A1}"/>
    <cellStyle name="Normal 4 3 3 8" xfId="7704" xr:uid="{D164FED3-726C-4FC4-B487-F22623813116}"/>
    <cellStyle name="Normal 4 3 3 8 2" xfId="16084" xr:uid="{A7EB3C57-9BF5-4F02-9956-E173FCD839C4}"/>
    <cellStyle name="Normal 4 3 3 8 2 2" xfId="32844" xr:uid="{98D71701-514A-44DD-8D35-91D7ED2B484E}"/>
    <cellStyle name="Normal 4 3 3 8 2 3" xfId="49603" xr:uid="{48801D56-3C12-48E7-85FB-3AD6D36388AF}"/>
    <cellStyle name="Normal 4 3 3 8 3" xfId="24464" xr:uid="{0A3BD5EC-AEBA-435F-A7D5-86D1FEA03510}"/>
    <cellStyle name="Normal 4 3 3 8 4" xfId="41223" xr:uid="{5EC7C5CF-2EEA-4FDC-86A1-4F2C9450EAC7}"/>
    <cellStyle name="Normal 4 3 3 9" xfId="8110" xr:uid="{5AA56A28-21FE-4137-949F-E295E92A1FBF}"/>
    <cellStyle name="Normal 4 3 3 9 2" xfId="16490" xr:uid="{9645C66E-F3D0-4CC5-AD74-B4BCB989EBB2}"/>
    <cellStyle name="Normal 4 3 3 9 2 2" xfId="33250" xr:uid="{366A4177-1BB7-47E8-BBC7-78C5BE10EE0C}"/>
    <cellStyle name="Normal 4 3 3 9 2 3" xfId="50009" xr:uid="{4083D8CA-483B-4B1E-A41D-6BFF099F3860}"/>
    <cellStyle name="Normal 4 3 3 9 3" xfId="24870" xr:uid="{5D454113-75F6-47F5-974D-41CA05E12DC6}"/>
    <cellStyle name="Normal 4 3 3 9 4" xfId="41629" xr:uid="{9F925B46-CC97-4A1D-88D1-1B479B5B65EF}"/>
    <cellStyle name="Normal 4 3 4" xfId="642" xr:uid="{38270A90-5358-4187-B2D8-25DFA5A1B30A}"/>
    <cellStyle name="Normal 4 3 4 2" xfId="4037" xr:uid="{3E666A89-E529-450A-AE26-F7BA6D331141}"/>
    <cellStyle name="Normal 4 3 4 2 2" xfId="12417" xr:uid="{51B17A33-EA7F-4115-84FD-AC2C8C3A2B16}"/>
    <cellStyle name="Normal 4 3 4 2 2 2" xfId="29177" xr:uid="{1D258B7C-397F-4CC3-BC48-7FA9FD5D38B7}"/>
    <cellStyle name="Normal 4 3 4 2 2 3" xfId="45936" xr:uid="{48EF962C-D04B-4CDB-9BF3-285F9D442CE4}"/>
    <cellStyle name="Normal 4 3 4 2 3" xfId="20797" xr:uid="{BAEABBA0-E481-4184-92F5-52824D0365EF}"/>
    <cellStyle name="Normal 4 3 4 2 4" xfId="37556" xr:uid="{4B0ED679-597F-48FC-9744-E23BC0414912}"/>
    <cellStyle name="Normal 4 3 4 3" xfId="5724" xr:uid="{4905A058-9278-4E45-8DF6-97BD3B3CA54D}"/>
    <cellStyle name="Normal 4 3 4 3 2" xfId="14104" xr:uid="{18C66A31-E03D-4E02-8365-C9507E00F096}"/>
    <cellStyle name="Normal 4 3 4 3 2 2" xfId="30864" xr:uid="{6044D260-1A5D-42C2-B673-AFFC2C2DDD88}"/>
    <cellStyle name="Normal 4 3 4 3 2 3" xfId="47623" xr:uid="{F9834246-70C3-4D4E-B416-36907242B872}"/>
    <cellStyle name="Normal 4 3 4 3 3" xfId="22484" xr:uid="{F8FF7399-C409-42F4-AA41-A5814CDF63C8}"/>
    <cellStyle name="Normal 4 3 4 3 4" xfId="39243" xr:uid="{CABF3309-2B18-459C-A123-3BB59CCB69CE}"/>
    <cellStyle name="Normal 4 3 4 4" xfId="2460" xr:uid="{510E3340-36FB-4840-AC4C-1A9FEE3ADDD1}"/>
    <cellStyle name="Normal 4 3 4 4 2" xfId="10840" xr:uid="{A7436D98-D018-4F35-9E22-28DFE72541DA}"/>
    <cellStyle name="Normal 4 3 4 4 2 2" xfId="27600" xr:uid="{BBF03C0F-4339-4D08-A315-7DE067669757}"/>
    <cellStyle name="Normal 4 3 4 4 2 3" xfId="44359" xr:uid="{1B33930E-883C-4DDB-8E66-F5D4E6727B9C}"/>
    <cellStyle name="Normal 4 3 4 4 3" xfId="19220" xr:uid="{623256AC-6724-4B3C-A207-ADF88ABB8ECA}"/>
    <cellStyle name="Normal 4 3 4 4 4" xfId="35979" xr:uid="{2D030396-412A-48CE-83E6-2E41BDF618C1}"/>
    <cellStyle name="Normal 4 3 4 5" xfId="9037" xr:uid="{5305BB18-34A8-407C-A016-31997E465C43}"/>
    <cellStyle name="Normal 4 3 4 5 2" xfId="25797" xr:uid="{027D5E84-5EA8-47C8-AC98-231A4D4AE007}"/>
    <cellStyle name="Normal 4 3 4 5 3" xfId="42556" xr:uid="{FC2AF656-FFCC-4B4C-9F56-9278D40A0050}"/>
    <cellStyle name="Normal 4 3 4 6" xfId="17417" xr:uid="{1C042809-E308-473C-9872-08D7A3D22E77}"/>
    <cellStyle name="Normal 4 3 4 7" xfId="34176" xr:uid="{8E22193E-D809-4D58-8259-4BBFE789991E}"/>
    <cellStyle name="Normal 4 3 5" xfId="1076" xr:uid="{083A98E2-606D-4EBD-B26C-B4D996B78028}"/>
    <cellStyle name="Normal 4 3 5 2" xfId="4465" xr:uid="{D2B2C3E6-563E-4C0F-B264-A5DA40D1C00F}"/>
    <cellStyle name="Normal 4 3 5 2 2" xfId="12845" xr:uid="{5586C17D-1292-464A-98F3-E4079F5080E0}"/>
    <cellStyle name="Normal 4 3 5 2 2 2" xfId="29605" xr:uid="{9F711026-3CE9-44EF-923B-035B2030EFD1}"/>
    <cellStyle name="Normal 4 3 5 2 2 3" xfId="46364" xr:uid="{352E74D1-439F-4E07-9D1B-470A99FDD541}"/>
    <cellStyle name="Normal 4 3 5 2 3" xfId="21225" xr:uid="{B1B6FDD9-DD18-472A-B362-95A8A70C1694}"/>
    <cellStyle name="Normal 4 3 5 2 4" xfId="37984" xr:uid="{CDC02962-7568-4474-B97C-8382D41A10A9}"/>
    <cellStyle name="Normal 4 3 5 3" xfId="6152" xr:uid="{C295DD5E-3434-4BF0-B0AE-36F8797FA1D7}"/>
    <cellStyle name="Normal 4 3 5 3 2" xfId="14532" xr:uid="{EECD61D3-D5FE-4D32-B9AA-0677451D6AE8}"/>
    <cellStyle name="Normal 4 3 5 3 2 2" xfId="31292" xr:uid="{B984152F-5299-4EC0-8153-DE69229B90C2}"/>
    <cellStyle name="Normal 4 3 5 3 2 3" xfId="48051" xr:uid="{63BF7025-E9E0-4735-84AA-1FDBFE445DDC}"/>
    <cellStyle name="Normal 4 3 5 3 3" xfId="22912" xr:uid="{62012511-89CE-4C69-A04D-FF17C8F25752}"/>
    <cellStyle name="Normal 4 3 5 3 4" xfId="39671" xr:uid="{18F906F8-4492-4D34-9F6B-E049C27F3AB7}"/>
    <cellStyle name="Normal 4 3 5 4" xfId="2888" xr:uid="{1275D54A-FE49-46FC-BAF2-140457736BF0}"/>
    <cellStyle name="Normal 4 3 5 4 2" xfId="11268" xr:uid="{F303F45A-7485-4D1E-8280-2AF8F866BD81}"/>
    <cellStyle name="Normal 4 3 5 4 2 2" xfId="28028" xr:uid="{6EABE325-34CB-4037-9BE9-515E1BE8C428}"/>
    <cellStyle name="Normal 4 3 5 4 2 3" xfId="44787" xr:uid="{85643ACC-7A72-46FE-A506-C1AE482D787E}"/>
    <cellStyle name="Normal 4 3 5 4 3" xfId="19648" xr:uid="{F8B9DE8F-9FDE-4035-95C7-10BB75DD2393}"/>
    <cellStyle name="Normal 4 3 5 4 4" xfId="36407" xr:uid="{EA9EA3A6-7E5D-498B-9704-EF8B7AAA95F2}"/>
    <cellStyle name="Normal 4 3 5 5" xfId="9465" xr:uid="{32050830-96D1-475D-8235-C6D7F499E733}"/>
    <cellStyle name="Normal 4 3 5 5 2" xfId="26225" xr:uid="{7C17D02E-47F6-4251-8FAC-9A2E8EF8D8F3}"/>
    <cellStyle name="Normal 4 3 5 5 3" xfId="42984" xr:uid="{5356FAF9-3691-4DBB-8C72-7EC1B67A48EE}"/>
    <cellStyle name="Normal 4 3 5 6" xfId="17845" xr:uid="{BE610CCB-23DE-4805-9F5B-C94251A23EA3}"/>
    <cellStyle name="Normal 4 3 5 7" xfId="34604" xr:uid="{E1E04EC1-01EB-4BC3-8D2A-DE691F53833C}"/>
    <cellStyle name="Normal 4 3 6" xfId="1545" xr:uid="{9973C581-A40B-42BC-919B-7B28FF6C6E1E}"/>
    <cellStyle name="Normal 4 3 6 2" xfId="4934" xr:uid="{55335390-D009-4981-B182-151B29909B38}"/>
    <cellStyle name="Normal 4 3 6 2 2" xfId="13314" xr:uid="{91ADF5BD-0A66-4311-98E8-4FB63ACED48A}"/>
    <cellStyle name="Normal 4 3 6 2 2 2" xfId="30074" xr:uid="{1BCB39F9-97FB-4B14-971C-4539574C9D7E}"/>
    <cellStyle name="Normal 4 3 6 2 2 3" xfId="46833" xr:uid="{1E98DFB4-EEE8-4148-91CC-25605851410E}"/>
    <cellStyle name="Normal 4 3 6 2 3" xfId="21694" xr:uid="{74939465-6D3E-4EE7-8A5B-6C82EADFA9EA}"/>
    <cellStyle name="Normal 4 3 6 2 4" xfId="38453" xr:uid="{84A9F7F6-7CFD-4FFF-B196-A1ED3587B67F}"/>
    <cellStyle name="Normal 4 3 6 3" xfId="6621" xr:uid="{807831A7-86AD-48EE-B232-3FEB16A48646}"/>
    <cellStyle name="Normal 4 3 6 3 2" xfId="15001" xr:uid="{0649DDB6-F983-45B6-801D-B12089EB7846}"/>
    <cellStyle name="Normal 4 3 6 3 2 2" xfId="31761" xr:uid="{E499107E-ACD0-48F7-9241-EAD5A55CD619}"/>
    <cellStyle name="Normal 4 3 6 3 2 3" xfId="48520" xr:uid="{42522986-187E-4226-A0C7-E257BBC30593}"/>
    <cellStyle name="Normal 4 3 6 3 3" xfId="23381" xr:uid="{8B8445B8-B6F6-4871-9D5B-D038EAEC1DB0}"/>
    <cellStyle name="Normal 4 3 6 3 4" xfId="40140" xr:uid="{B344F7C3-4BA7-4B1F-8596-FBCD81B05D5E}"/>
    <cellStyle name="Normal 4 3 6 4" xfId="3268" xr:uid="{0159CE15-5DB9-4029-ABAF-2F3601F458AB}"/>
    <cellStyle name="Normal 4 3 6 4 2" xfId="11648" xr:uid="{7CAF174A-4BDA-439A-9743-5CC9A75543F7}"/>
    <cellStyle name="Normal 4 3 6 4 2 2" xfId="28408" xr:uid="{44D68707-9DC1-464E-A91E-4DD15D12FA11}"/>
    <cellStyle name="Normal 4 3 6 4 2 3" xfId="45167" xr:uid="{694D5033-10B6-4DC5-816C-BCCB028FDEBE}"/>
    <cellStyle name="Normal 4 3 6 4 3" xfId="20028" xr:uid="{238618C5-D7F5-49CC-ABE2-48EAA0FB4D8A}"/>
    <cellStyle name="Normal 4 3 6 4 4" xfId="36787" xr:uid="{20131B5A-A0C5-4383-A78D-F075DC634843}"/>
    <cellStyle name="Normal 4 3 6 5" xfId="9934" xr:uid="{C8A5D568-E888-4B34-8D0E-983832EB8628}"/>
    <cellStyle name="Normal 4 3 6 5 2" xfId="26694" xr:uid="{CB15D3AF-A21B-4DFC-B7A3-71D3C168E7F7}"/>
    <cellStyle name="Normal 4 3 6 5 3" xfId="43453" xr:uid="{8D0DBFB6-4D77-48AA-A7F8-3FFCD6E442DF}"/>
    <cellStyle name="Normal 4 3 6 6" xfId="18314" xr:uid="{96B86023-92DD-4D10-BEBA-5F4B717E3C74}"/>
    <cellStyle name="Normal 4 3 6 7" xfId="35073" xr:uid="{439FFB0B-FE6E-4C3B-B9C3-566F2FA7A431}"/>
    <cellStyle name="Normal 4 3 7" xfId="3664" xr:uid="{FBC97BF0-228B-4446-873D-37A5E72C0600}"/>
    <cellStyle name="Normal 4 3 7 2" xfId="12044" xr:uid="{4EE802FC-1B71-49D2-AB8B-664EE4F05723}"/>
    <cellStyle name="Normal 4 3 7 2 2" xfId="28804" xr:uid="{88748D75-F26C-43B5-921B-40F7D33E8264}"/>
    <cellStyle name="Normal 4 3 7 2 3" xfId="45563" xr:uid="{8FF458D1-EF14-4AAA-9546-6449A9E9CF75}"/>
    <cellStyle name="Normal 4 3 7 3" xfId="20424" xr:uid="{AE8BDB09-A4E2-4422-9645-93AA5101D23E}"/>
    <cellStyle name="Normal 4 3 7 4" xfId="37183" xr:uid="{17572379-6060-4FB9-B0BF-DC9CEB55F9AD}"/>
    <cellStyle name="Normal 4 3 8" xfId="5298" xr:uid="{80FA3BF8-BF4E-40B1-8391-E4AF24DFD1A3}"/>
    <cellStyle name="Normal 4 3 8 2" xfId="13678" xr:uid="{7A6B9C95-9F64-45BD-9C5B-8D258A574E2C}"/>
    <cellStyle name="Normal 4 3 8 2 2" xfId="30438" xr:uid="{ABFC3214-AEFC-4E5B-A141-8F2AEB182943}"/>
    <cellStyle name="Normal 4 3 8 2 3" xfId="47197" xr:uid="{4A120155-3D79-44A3-81ED-4B3EA48E2669}"/>
    <cellStyle name="Normal 4 3 8 3" xfId="22058" xr:uid="{1655B280-1038-4286-AC64-50BF77FC85EE}"/>
    <cellStyle name="Normal 4 3 8 4" xfId="38817" xr:uid="{B00528F9-770F-4A99-810B-902BBC80B391}"/>
    <cellStyle name="Normal 4 3 9" xfId="7027" xr:uid="{AA67AE70-D6C1-4E59-9AFB-0643383BEE45}"/>
    <cellStyle name="Normal 4 3 9 2" xfId="15407" xr:uid="{1796DCD0-FD83-4D7B-AED0-5DA1D52782B4}"/>
    <cellStyle name="Normal 4 3 9 2 2" xfId="32167" xr:uid="{E23A8E28-4E47-4230-885F-44E7644B992F}"/>
    <cellStyle name="Normal 4 3 9 2 3" xfId="48926" xr:uid="{72675A47-9116-46CD-988D-ED99F50B7543}"/>
    <cellStyle name="Normal 4 3 9 3" xfId="23787" xr:uid="{9971E054-B9FC-47BD-BB92-C31F4F0D7FA9}"/>
    <cellStyle name="Normal 4 3 9 4" xfId="40546" xr:uid="{41AABCFF-2869-4E8B-BA29-ED705F9CC1EC}"/>
    <cellStyle name="Normal 4 4" xfId="157" xr:uid="{9520A522-C46E-4642-AC59-1E378D690442}"/>
    <cellStyle name="Normal 4 4 2" xfId="1011" xr:uid="{B14A3530-FE99-47CB-8597-402A14BD8C28}"/>
    <cellStyle name="Normal 4 5" xfId="137" xr:uid="{C408F612-6AE6-4F87-B262-8F9FAE3E3009}"/>
    <cellStyle name="Normal 4 5 2" xfId="637" xr:uid="{E4008388-91B9-4292-83CA-3B678DCEA8E4}"/>
    <cellStyle name="Normal 4 5 2 2" xfId="4032" xr:uid="{4F930759-85DF-4C84-BA9C-212601CCBE37}"/>
    <cellStyle name="Normal 4 5 2 2 2" xfId="12412" xr:uid="{9629D807-DB1A-4DEF-8904-AE5442F14A9C}"/>
    <cellStyle name="Normal 4 5 2 2 2 2" xfId="29172" xr:uid="{7F2668A9-C488-4A67-BD1A-FF7176B14822}"/>
    <cellStyle name="Normal 4 5 2 2 2 3" xfId="45931" xr:uid="{3DECE1E3-4729-429D-8E45-68C28C4CC166}"/>
    <cellStyle name="Normal 4 5 2 2 3" xfId="20792" xr:uid="{AEAF4CF1-D496-4E87-8009-5F220823C7CC}"/>
    <cellStyle name="Normal 4 5 2 2 4" xfId="37551" xr:uid="{98FC16A1-5259-4DF7-B522-D1F7DC788C01}"/>
    <cellStyle name="Normal 4 5 2 3" xfId="5719" xr:uid="{85D2F32D-7FCC-4E46-B6A9-2A154EABA4F1}"/>
    <cellStyle name="Normal 4 5 2 3 2" xfId="14099" xr:uid="{3EC54F37-888A-4959-9F63-F0C8EF55DFAC}"/>
    <cellStyle name="Normal 4 5 2 3 2 2" xfId="30859" xr:uid="{C83E3554-9327-44C6-9BE0-DAEAD03C40C5}"/>
    <cellStyle name="Normal 4 5 2 3 2 3" xfId="47618" xr:uid="{48A9B62A-3963-41F6-858D-B857D5F2BBC3}"/>
    <cellStyle name="Normal 4 5 2 3 3" xfId="22479" xr:uid="{8C7EF28C-2E83-4708-A471-3623F21D746A}"/>
    <cellStyle name="Normal 4 5 2 3 4" xfId="39238" xr:uid="{BD573D12-68CC-45F1-9DA1-9472B652EB90}"/>
    <cellStyle name="Normal 4 5 2 4" xfId="2455" xr:uid="{042DD606-5400-4E7D-B948-C754C65A90DB}"/>
    <cellStyle name="Normal 4 5 2 4 2" xfId="10835" xr:uid="{900F2E5B-EE22-4B82-AA60-B46BAEA90369}"/>
    <cellStyle name="Normal 4 5 2 4 2 2" xfId="27595" xr:uid="{C9595828-DD77-4AEB-A8F3-9270A4256BE9}"/>
    <cellStyle name="Normal 4 5 2 4 2 3" xfId="44354" xr:uid="{9F3DB65E-303E-4A0D-85E4-A35856B91B56}"/>
    <cellStyle name="Normal 4 5 2 4 3" xfId="19215" xr:uid="{46884201-BCBF-4ACD-B752-7355F45CE1A3}"/>
    <cellStyle name="Normal 4 5 2 4 4" xfId="35974" xr:uid="{F7E9C1EA-C654-4953-8E42-B547B0B06124}"/>
    <cellStyle name="Normal 4 5 2 5" xfId="9032" xr:uid="{911AB7F9-5BBE-45F6-9ABB-AD9430B8B886}"/>
    <cellStyle name="Normal 4 5 2 5 2" xfId="25792" xr:uid="{021B0316-6C48-4534-95E7-5D90BFD63A0E}"/>
    <cellStyle name="Normal 4 5 2 5 3" xfId="42551" xr:uid="{74069657-1F47-4ADD-B19C-91D56C959A98}"/>
    <cellStyle name="Normal 4 5 2 6" xfId="17412" xr:uid="{F1DFA890-DFBF-4E5D-915D-49FE7E0EFA86}"/>
    <cellStyle name="Normal 4 5 2 7" xfId="34171" xr:uid="{8BC05347-365E-4250-916F-24202CFE74F5}"/>
    <cellStyle name="Normal 4 5 3" xfId="1071" xr:uid="{0F471A81-354A-4D98-AB6E-7E4CB3CD44E3}"/>
    <cellStyle name="Normal 4 5 3 2" xfId="4460" xr:uid="{DF1F4F5A-957D-456A-A7BB-C3D5F42A2E6D}"/>
    <cellStyle name="Normal 4 5 3 2 2" xfId="12840" xr:uid="{E7830088-B533-4250-892E-D66F135C837A}"/>
    <cellStyle name="Normal 4 5 3 2 2 2" xfId="29600" xr:uid="{BEAE6846-9081-4CC2-B944-E92D9C25459C}"/>
    <cellStyle name="Normal 4 5 3 2 2 3" xfId="46359" xr:uid="{77BB9544-ED4E-42AD-9E8C-2243D89ADAF5}"/>
    <cellStyle name="Normal 4 5 3 2 3" xfId="21220" xr:uid="{A5B544AE-5A9B-4085-B9E3-DF1A827326D3}"/>
    <cellStyle name="Normal 4 5 3 2 4" xfId="37979" xr:uid="{7244D93B-FF16-463C-91AE-E9FD0A34C467}"/>
    <cellStyle name="Normal 4 5 3 3" xfId="6147" xr:uid="{7E7DAD88-91DF-428B-BAD9-77444240C94F}"/>
    <cellStyle name="Normal 4 5 3 3 2" xfId="14527" xr:uid="{17A47655-420F-4B20-92D1-613C14A736B0}"/>
    <cellStyle name="Normal 4 5 3 3 2 2" xfId="31287" xr:uid="{26FE8070-10C8-4DD0-88F8-EA92E5750B69}"/>
    <cellStyle name="Normal 4 5 3 3 2 3" xfId="48046" xr:uid="{DFF4BAF1-7A80-47D6-9BB8-6DB550AD9C79}"/>
    <cellStyle name="Normal 4 5 3 3 3" xfId="22907" xr:uid="{78327518-B525-4DCF-9091-E79B8BB14CDF}"/>
    <cellStyle name="Normal 4 5 3 3 4" xfId="39666" xr:uid="{A767DAEC-7ABD-469D-825C-3D69EF420CB3}"/>
    <cellStyle name="Normal 4 5 3 4" xfId="2883" xr:uid="{7251F495-66AD-4DAE-9CAC-56C112B3420E}"/>
    <cellStyle name="Normal 4 5 3 4 2" xfId="11263" xr:uid="{90181A9E-7EC8-4A2C-A178-7C21343E75B9}"/>
    <cellStyle name="Normal 4 5 3 4 2 2" xfId="28023" xr:uid="{1CF7C4F3-D0A3-4BD8-93D8-5C1A744A6796}"/>
    <cellStyle name="Normal 4 5 3 4 2 3" xfId="44782" xr:uid="{D8DD8735-4478-44E4-B29C-0B52F7734611}"/>
    <cellStyle name="Normal 4 5 3 4 3" xfId="19643" xr:uid="{957B4219-05A5-4604-A495-3B6596A4A5EF}"/>
    <cellStyle name="Normal 4 5 3 4 4" xfId="36402" xr:uid="{BE7996E7-1BE8-4F49-AF5A-373A5F93549B}"/>
    <cellStyle name="Normal 4 5 3 5" xfId="9460" xr:uid="{31C59988-85D0-41A2-8087-24764113E7EB}"/>
    <cellStyle name="Normal 4 5 3 5 2" xfId="26220" xr:uid="{6C985745-9F06-4F9F-9769-9B3054A1A52A}"/>
    <cellStyle name="Normal 4 5 3 5 3" xfId="42979" xr:uid="{A8E0E60C-C464-4D1F-8B8C-1A2A38AB0B6E}"/>
    <cellStyle name="Normal 4 5 3 6" xfId="17840" xr:uid="{9DDC6400-D5F5-4477-9313-7B6E6A28E326}"/>
    <cellStyle name="Normal 4 5 3 7" xfId="34599" xr:uid="{B2C62610-2E7B-48D6-80D9-BA366853EA33}"/>
    <cellStyle name="Normal 4 5 4" xfId="3577" xr:uid="{7665623E-B6EA-44E1-9112-6575C0847FBB}"/>
    <cellStyle name="Normal 4 5 4 2" xfId="11957" xr:uid="{D58D6ABA-B544-4C2B-B4AD-734A25C8D5DB}"/>
    <cellStyle name="Normal 4 5 4 2 2" xfId="28717" xr:uid="{D4D4FEEC-F997-4275-84E7-619ED26C9502}"/>
    <cellStyle name="Normal 4 5 4 2 3" xfId="45476" xr:uid="{6FC28DE6-F60E-4765-B7BD-16992E40C836}"/>
    <cellStyle name="Normal 4 5 4 3" xfId="20337" xr:uid="{46EDC56B-DC27-4B44-8299-51DAC1E29083}"/>
    <cellStyle name="Normal 4 5 4 4" xfId="37096" xr:uid="{7819B302-FBAC-49ED-AC76-7EE446B7BCE3}"/>
    <cellStyle name="Normal 4 5 5" xfId="5293" xr:uid="{CD1927D0-DFCA-4DDE-B7B9-3CCE170FA63C}"/>
    <cellStyle name="Normal 4 5 5 2" xfId="13673" xr:uid="{E168484D-0E2C-4E96-8308-DCB379A1595C}"/>
    <cellStyle name="Normal 4 5 5 2 2" xfId="30433" xr:uid="{E8BD1779-DF96-479A-9B64-B822D397AE26}"/>
    <cellStyle name="Normal 4 5 5 2 3" xfId="47192" xr:uid="{CECC9C0E-DF95-4A33-AF4F-668B87020416}"/>
    <cellStyle name="Normal 4 5 5 3" xfId="22053" xr:uid="{38596D0F-1905-4266-9AAF-66D281C24F8A}"/>
    <cellStyle name="Normal 4 5 5 4" xfId="38812" xr:uid="{EAB58115-C9A4-407D-BE16-01F579E958F8}"/>
    <cellStyle name="Normal 4 5 6" xfId="2025" xr:uid="{50A35536-B6EA-4DE5-918E-09878585C3B6}"/>
    <cellStyle name="Normal 4 5 6 2" xfId="10409" xr:uid="{6EE28D72-002D-477E-AC97-52FD2935A1ED}"/>
    <cellStyle name="Normal 4 5 6 2 2" xfId="27169" xr:uid="{C8D68613-7A8D-451F-8A58-B0A532E3B3D6}"/>
    <cellStyle name="Normal 4 5 6 2 3" xfId="43928" xr:uid="{21EA6F0B-6F77-4A2C-A889-BCAC884279F9}"/>
    <cellStyle name="Normal 4 5 6 3" xfId="18789" xr:uid="{F076FE10-92DB-456C-BAB9-FF00C36AC219}"/>
    <cellStyle name="Normal 4 5 6 4" xfId="35548" xr:uid="{10058C2B-A3BE-4138-9CE8-829CC66F51D0}"/>
    <cellStyle name="Normal 4 5 7" xfId="8606" xr:uid="{F63BD37F-E261-4E14-A1E3-4A2B7E79F849}"/>
    <cellStyle name="Normal 4 5 7 2" xfId="25366" xr:uid="{68F4E791-95A1-4696-BD67-8F70FAED5F0B}"/>
    <cellStyle name="Normal 4 5 7 3" xfId="42125" xr:uid="{9EE54704-0369-4E54-ADB2-6FD0FC4DF294}"/>
    <cellStyle name="Normal 4 5 8" xfId="16986" xr:uid="{0D2AE4C7-395C-4AFB-8C6F-1DB16C8833CA}"/>
    <cellStyle name="Normal 4 5 9" xfId="33745" xr:uid="{40F8BC42-AA13-4F4F-8B5E-38E58373F0CB}"/>
    <cellStyle name="Normal 4 6" xfId="1846" xr:uid="{5C4B7AB6-E9C6-4AD7-9071-874064C4577B}"/>
    <cellStyle name="Normal 4 6 2" xfId="10235" xr:uid="{D9DC6DCB-2A37-41A0-9190-16BEA361639B}"/>
    <cellStyle name="Normal 4 6 2 2" xfId="26995" xr:uid="{F4CCD10D-6AEC-4FE6-950B-08448267FDFD}"/>
    <cellStyle name="Normal 4 6 2 3" xfId="43754" xr:uid="{FB3AE853-1001-4F78-9D59-A8043A78359E}"/>
    <cellStyle name="Normal 4 6 3" xfId="18615" xr:uid="{7B0A4BAA-1FC5-4E13-B46A-884DD5139461}"/>
    <cellStyle name="Normal 4 6 4" xfId="35374" xr:uid="{8479C815-D7DE-42F3-891C-D6D334212A64}"/>
    <cellStyle name="Normal 40" xfId="50452" xr:uid="{3DA7C56F-0A72-4573-A97D-A773286CEBBF}"/>
    <cellStyle name="Normal 41" xfId="50453" xr:uid="{621DCFA6-E062-40EC-BD13-4116BE3688BD}"/>
    <cellStyle name="Normal 42" xfId="50454" xr:uid="{50623B91-9E01-468C-A5FC-0D2FBE237F6E}"/>
    <cellStyle name="Normal 43" xfId="50455" xr:uid="{2126DC38-29AB-4733-B25D-49C339735245}"/>
    <cellStyle name="Normal 44" xfId="50456" xr:uid="{D3F0F4CB-0CE8-4A2C-914E-B15A8686FCC6}"/>
    <cellStyle name="Normal 45" xfId="50457" xr:uid="{079B4147-8548-4D5F-9942-52CDA10C25EB}"/>
    <cellStyle name="Normal 46" xfId="50458" xr:uid="{9EE2044F-141A-4AA3-87FA-51242B72342E}"/>
    <cellStyle name="Normal 47" xfId="50459" xr:uid="{E3929B98-B04B-4A33-8733-88B767628F6E}"/>
    <cellStyle name="Normal 48" xfId="50460" xr:uid="{2B9F9867-D8BD-4973-B352-20FA4D69FE89}"/>
    <cellStyle name="Normal 49" xfId="50461" xr:uid="{9082E0DD-0258-4BAE-B2FE-EB801AA91841}"/>
    <cellStyle name="Normal 5" xfId="72" xr:uid="{9ACC1342-2217-4911-98A8-C40C550AF590}"/>
    <cellStyle name="Normal 5 2" xfId="146" xr:uid="{94FD060A-FD8F-405D-8631-D55EDA09CC80}"/>
    <cellStyle name="Normal 5 2 10" xfId="33752" xr:uid="{8EB2B1F1-EF97-482A-AB0A-265745349FA7}"/>
    <cellStyle name="Normal 5 2 2" xfId="644" xr:uid="{8AF57F6C-E68E-4D98-8E01-F8238339A72F}"/>
    <cellStyle name="Normal 5 2 2 2" xfId="4039" xr:uid="{769F3DCD-7F38-434C-9812-769616010A48}"/>
    <cellStyle name="Normal 5 2 2 2 2" xfId="12419" xr:uid="{BD948E16-682B-4699-AD7E-35855AA546F7}"/>
    <cellStyle name="Normal 5 2 2 2 2 2" xfId="29179" xr:uid="{EAE08B04-0A7D-4AB2-A07F-D3EF7F86F2DD}"/>
    <cellStyle name="Normal 5 2 2 2 2 3" xfId="45938" xr:uid="{6BBD84D1-DC0B-4B01-A390-5B8475BAD9C4}"/>
    <cellStyle name="Normal 5 2 2 2 3" xfId="20799" xr:uid="{F7B84286-77FB-4925-9A22-242B586D1B07}"/>
    <cellStyle name="Normal 5 2 2 2 4" xfId="37558" xr:uid="{1930D1F2-2AF0-4769-B95A-249DB3EF7904}"/>
    <cellStyle name="Normal 5 2 2 3" xfId="5726" xr:uid="{44C497A9-BF46-4285-8792-56E4E78C2AC0}"/>
    <cellStyle name="Normal 5 2 2 3 2" xfId="14106" xr:uid="{9548C3DB-76E5-4BCD-B53E-BC872FAB89B8}"/>
    <cellStyle name="Normal 5 2 2 3 2 2" xfId="30866" xr:uid="{9E897B60-F661-4A94-A539-C30F8EC0C71E}"/>
    <cellStyle name="Normal 5 2 2 3 2 3" xfId="47625" xr:uid="{F0F54C43-3EEB-4006-B0B7-7D9673037649}"/>
    <cellStyle name="Normal 5 2 2 3 3" xfId="22486" xr:uid="{E67D89EF-F750-451B-8707-3875A8575390}"/>
    <cellStyle name="Normal 5 2 2 3 4" xfId="39245" xr:uid="{6EAA90E9-0CF4-4619-91EA-9B759EE8B1A0}"/>
    <cellStyle name="Normal 5 2 2 4" xfId="2462" xr:uid="{B6B710E2-4E91-45A1-86DD-6E7396FB1AD4}"/>
    <cellStyle name="Normal 5 2 2 4 2" xfId="10842" xr:uid="{B4A0E954-D4FC-4557-8EA8-8C74FE584E9A}"/>
    <cellStyle name="Normal 5 2 2 4 2 2" xfId="27602" xr:uid="{C59DAC67-8FB5-4CCA-B815-D5A531592465}"/>
    <cellStyle name="Normal 5 2 2 4 2 3" xfId="44361" xr:uid="{2400CD7F-6F66-4C79-9897-ED01A7B4F41C}"/>
    <cellStyle name="Normal 5 2 2 4 3" xfId="19222" xr:uid="{A0C668D2-CF49-4DF8-BE9B-38AC0395AA8B}"/>
    <cellStyle name="Normal 5 2 2 4 4" xfId="35981" xr:uid="{9D755E9B-0ED7-4DB9-8C03-7472C13BC6D3}"/>
    <cellStyle name="Normal 5 2 2 5" xfId="9039" xr:uid="{ABCFD5CD-2A5E-4A8C-905B-010BFA99B87E}"/>
    <cellStyle name="Normal 5 2 2 5 2" xfId="25799" xr:uid="{95C22A65-9BAC-4773-9301-C82083CA0BF0}"/>
    <cellStyle name="Normal 5 2 2 5 3" xfId="42558" xr:uid="{B90D036C-EC2C-4497-BA7D-9205A36BC14B}"/>
    <cellStyle name="Normal 5 2 2 6" xfId="17419" xr:uid="{2B0D5E7F-2259-4435-84A6-35FDE5459921}"/>
    <cellStyle name="Normal 5 2 2 7" xfId="34178" xr:uid="{2481DC08-9AB1-4988-8961-0245576886DD}"/>
    <cellStyle name="Normal 5 2 3" xfId="1008" xr:uid="{DEA07B35-BDFA-4DDB-B751-68C9A828AF19}"/>
    <cellStyle name="Normal 5 2 4" xfId="1078" xr:uid="{35A9D64D-5FA0-49A3-9CD5-FC2B2B97562D}"/>
    <cellStyle name="Normal 5 2 4 2" xfId="4467" xr:uid="{3C0E4302-D7B8-456E-9C0B-AE2C5F727859}"/>
    <cellStyle name="Normal 5 2 4 2 2" xfId="12847" xr:uid="{EBC8B0F4-2C78-4019-8C27-13701FA961A2}"/>
    <cellStyle name="Normal 5 2 4 2 2 2" xfId="29607" xr:uid="{B5608879-2BAE-4A71-818F-96CB1E57DFA6}"/>
    <cellStyle name="Normal 5 2 4 2 2 3" xfId="46366" xr:uid="{9C01BFC1-D3DB-4C44-BBEA-D2C9B7CC9E44}"/>
    <cellStyle name="Normal 5 2 4 2 3" xfId="21227" xr:uid="{494ED8AB-3267-445E-8A27-3F902717A477}"/>
    <cellStyle name="Normal 5 2 4 2 4" xfId="37986" xr:uid="{68FF78C5-59DB-4334-A90D-18D3B0E6419D}"/>
    <cellStyle name="Normal 5 2 4 3" xfId="6154" xr:uid="{0C6A7FCC-3344-4436-A4BF-D66B41F66A50}"/>
    <cellStyle name="Normal 5 2 4 3 2" xfId="14534" xr:uid="{ADA8DAB1-10CC-477E-94C1-08A5C55ABF1E}"/>
    <cellStyle name="Normal 5 2 4 3 2 2" xfId="31294" xr:uid="{17EBA46A-F5E5-4107-A083-8E66E0FE372A}"/>
    <cellStyle name="Normal 5 2 4 3 2 3" xfId="48053" xr:uid="{2F60DD8C-7699-4E13-ABB4-11D27F5806FA}"/>
    <cellStyle name="Normal 5 2 4 3 3" xfId="22914" xr:uid="{D1DB626C-043A-47EE-8278-ACD703C93C1D}"/>
    <cellStyle name="Normal 5 2 4 3 4" xfId="39673" xr:uid="{E1999985-F002-421F-85A0-60FE82F579EB}"/>
    <cellStyle name="Normal 5 2 4 4" xfId="2890" xr:uid="{77663EA8-B607-4524-9A2F-D92B872ABD63}"/>
    <cellStyle name="Normal 5 2 4 4 2" xfId="11270" xr:uid="{FA770E1C-C67F-4E96-A95B-1280D95C64B8}"/>
    <cellStyle name="Normal 5 2 4 4 2 2" xfId="28030" xr:uid="{61A67C67-FBBC-41ED-A0FD-1BC66A189846}"/>
    <cellStyle name="Normal 5 2 4 4 2 3" xfId="44789" xr:uid="{0C832330-64EC-4AAD-AF2D-FE2413DC0D89}"/>
    <cellStyle name="Normal 5 2 4 4 3" xfId="19650" xr:uid="{5334928F-91CC-43B6-9B10-4AF6C29FE72A}"/>
    <cellStyle name="Normal 5 2 4 4 4" xfId="36409" xr:uid="{F5193750-9B1E-46F9-BA5F-71A88F12F4F4}"/>
    <cellStyle name="Normal 5 2 4 5" xfId="9467" xr:uid="{DE220835-9479-46ED-A8D5-36D95435DD97}"/>
    <cellStyle name="Normal 5 2 4 5 2" xfId="26227" xr:uid="{6F777C9C-6434-41E9-92C6-599D66039A90}"/>
    <cellStyle name="Normal 5 2 4 5 3" xfId="42986" xr:uid="{8897AA7F-2B1B-48F4-BA74-2D0B341F3586}"/>
    <cellStyle name="Normal 5 2 4 6" xfId="17847" xr:uid="{44728580-65AF-41FF-9059-C82A0E48CA34}"/>
    <cellStyle name="Normal 5 2 4 7" xfId="34606" xr:uid="{82E5F8C5-3D67-4BDD-94BE-C4D52B66BD39}"/>
    <cellStyle name="Normal 5 2 5" xfId="3572" xr:uid="{440090F0-70BF-4B65-A46B-D2C74D2AFB16}"/>
    <cellStyle name="Normal 5 2 5 2" xfId="11952" xr:uid="{A4F24DBA-296A-43E2-84F6-49FCD431B80D}"/>
    <cellStyle name="Normal 5 2 5 2 2" xfId="28712" xr:uid="{9A3D4927-E71B-474B-9F2D-8F81D6A4A5AA}"/>
    <cellStyle name="Normal 5 2 5 2 3" xfId="45471" xr:uid="{42C2CB2A-071D-4A89-AFF4-D917F33CB495}"/>
    <cellStyle name="Normal 5 2 5 3" xfId="20332" xr:uid="{63D60743-9A36-46AE-80FE-664AAC193706}"/>
    <cellStyle name="Normal 5 2 5 4" xfId="37091" xr:uid="{EF9E7644-D735-4A4E-A4BD-2960781C9BE1}"/>
    <cellStyle name="Normal 5 2 6" xfId="5300" xr:uid="{CB1A3E47-F3EC-4FBA-AA20-D4C3D53DB747}"/>
    <cellStyle name="Normal 5 2 6 2" xfId="13680" xr:uid="{A4C6D585-778C-4DC5-9C6E-677EE3070540}"/>
    <cellStyle name="Normal 5 2 6 2 2" xfId="30440" xr:uid="{899FD80D-694B-4A7E-94E7-D2E18B746491}"/>
    <cellStyle name="Normal 5 2 6 2 3" xfId="47199" xr:uid="{D7A003BF-27CB-49E5-984E-F244862C009D}"/>
    <cellStyle name="Normal 5 2 6 3" xfId="22060" xr:uid="{D8233103-B342-4B9A-A445-5B44B26E923E}"/>
    <cellStyle name="Normal 5 2 6 4" xfId="38819" xr:uid="{B2CE8815-E6B4-47D1-AE51-51A3A97B3EE9}"/>
    <cellStyle name="Normal 5 2 7" xfId="2032" xr:uid="{262BDD0C-17BB-44DA-98EA-1979334AC66F}"/>
    <cellStyle name="Normal 5 2 7 2" xfId="10416" xr:uid="{E9EA3B67-9506-4037-B565-BA368AB0DFC3}"/>
    <cellStyle name="Normal 5 2 7 2 2" xfId="27176" xr:uid="{F57264B1-81DC-421A-83FF-4EE79C635EDC}"/>
    <cellStyle name="Normal 5 2 7 2 3" xfId="43935" xr:uid="{0A676EC1-1E96-4F14-974F-68C77A038E65}"/>
    <cellStyle name="Normal 5 2 7 3" xfId="18796" xr:uid="{DEB49894-F9A8-4C84-B0DB-1690B669FFAF}"/>
    <cellStyle name="Normal 5 2 7 4" xfId="35555" xr:uid="{10688447-F561-4D63-A682-45C8BE3CFEBB}"/>
    <cellStyle name="Normal 5 2 8" xfId="8613" xr:uid="{615BBB68-56CA-4B9C-9CD6-321A8623FE13}"/>
    <cellStyle name="Normal 5 2 8 2" xfId="25373" xr:uid="{BF5FBADF-A7DD-4C0D-BDE2-AD18D5ED74BE}"/>
    <cellStyle name="Normal 5 2 8 3" xfId="42132" xr:uid="{4FEB1D59-8AD5-4EC9-BF12-97AB7E46E341}"/>
    <cellStyle name="Normal 5 2 9" xfId="16993" xr:uid="{6EFCD00F-6C37-488A-ABD2-A8132194635E}"/>
    <cellStyle name="Normal 5 3" xfId="158" xr:uid="{C7A909B3-A352-46C3-95FF-D12368163A37}"/>
    <cellStyle name="Normal 5 3 2" xfId="1009" xr:uid="{82022E78-ABF1-4C9D-899C-665272B26D47}"/>
    <cellStyle name="Normal 5 4" xfId="138" xr:uid="{510A519E-5E16-4A1F-8B5F-B87F82DD9900}"/>
    <cellStyle name="Normal 5 4 2" xfId="638" xr:uid="{DDA03ED7-8DB4-4503-896D-A35A9EA82711}"/>
    <cellStyle name="Normal 5 4 2 2" xfId="4033" xr:uid="{3B80EEB5-FA24-4A00-92AB-11F2E264FA6A}"/>
    <cellStyle name="Normal 5 4 2 2 2" xfId="12413" xr:uid="{71452580-6D41-4C16-B2F3-F08C70A5440E}"/>
    <cellStyle name="Normal 5 4 2 2 2 2" xfId="29173" xr:uid="{412BCCA1-35BB-46B1-ABF3-9D86006F7348}"/>
    <cellStyle name="Normal 5 4 2 2 2 3" xfId="45932" xr:uid="{4ACB2C73-3900-43CB-8E7D-B290326162AC}"/>
    <cellStyle name="Normal 5 4 2 2 3" xfId="20793" xr:uid="{C43D9180-06F3-4759-83E8-5080FA83C7CF}"/>
    <cellStyle name="Normal 5 4 2 2 4" xfId="37552" xr:uid="{581138A0-731F-40EA-A9F3-D158F4999990}"/>
    <cellStyle name="Normal 5 4 2 3" xfId="5720" xr:uid="{91F4D1C6-F8FE-431B-82AD-22B61B7CC7A7}"/>
    <cellStyle name="Normal 5 4 2 3 2" xfId="14100" xr:uid="{16535B20-5A0E-4C92-BCD6-3E531E26A80E}"/>
    <cellStyle name="Normal 5 4 2 3 2 2" xfId="30860" xr:uid="{0202863B-D3A3-4295-BA09-D7BFE8959159}"/>
    <cellStyle name="Normal 5 4 2 3 2 3" xfId="47619" xr:uid="{37700F50-5F22-4412-92C0-1EE9A5361DD4}"/>
    <cellStyle name="Normal 5 4 2 3 3" xfId="22480" xr:uid="{EE62ADFA-995F-4F67-A7AD-F36D1FAA9632}"/>
    <cellStyle name="Normal 5 4 2 3 4" xfId="39239" xr:uid="{EE0B6CFC-8A32-4758-B424-34D25C44BA8E}"/>
    <cellStyle name="Normal 5 4 2 4" xfId="2456" xr:uid="{B9CD2D71-D794-4A35-B065-F463B6700D9C}"/>
    <cellStyle name="Normal 5 4 2 4 2" xfId="10836" xr:uid="{94A2B177-AE89-4A7A-B26D-988663D89203}"/>
    <cellStyle name="Normal 5 4 2 4 2 2" xfId="27596" xr:uid="{38D1E161-317A-462E-B7F5-823C72440818}"/>
    <cellStyle name="Normal 5 4 2 4 2 3" xfId="44355" xr:uid="{CACD6BB1-EA91-491D-B654-0671691A1628}"/>
    <cellStyle name="Normal 5 4 2 4 3" xfId="19216" xr:uid="{83263F21-9ECD-4319-81B6-7E2ADEB545A0}"/>
    <cellStyle name="Normal 5 4 2 4 4" xfId="35975" xr:uid="{88036695-6D62-4A8A-89A4-806F245E07D8}"/>
    <cellStyle name="Normal 5 4 2 5" xfId="9033" xr:uid="{4A9617AA-09A9-4852-9EAF-E6355383C204}"/>
    <cellStyle name="Normal 5 4 2 5 2" xfId="25793" xr:uid="{9532FC8E-3D92-4232-9FAD-FBC9261250FF}"/>
    <cellStyle name="Normal 5 4 2 5 3" xfId="42552" xr:uid="{3787B5D1-1457-4D06-AF00-A2A928DDA2DE}"/>
    <cellStyle name="Normal 5 4 2 6" xfId="17413" xr:uid="{1892A9D5-CD3C-4D7E-ADC5-663E43A9BD9C}"/>
    <cellStyle name="Normal 5 4 2 7" xfId="34172" xr:uid="{D7C94722-8FC1-474E-8CB2-E5AEF1480236}"/>
    <cellStyle name="Normal 5 4 3" xfId="1072" xr:uid="{75052C74-7E41-411D-8B5C-363FB7313276}"/>
    <cellStyle name="Normal 5 4 3 2" xfId="4461" xr:uid="{ACAAB242-C9CF-4464-B179-5B1DA03D9B05}"/>
    <cellStyle name="Normal 5 4 3 2 2" xfId="12841" xr:uid="{FB5BD173-539D-4A25-99DF-8169D997BD9E}"/>
    <cellStyle name="Normal 5 4 3 2 2 2" xfId="29601" xr:uid="{E321E9ED-F81C-45A7-923A-0F736D278552}"/>
    <cellStyle name="Normal 5 4 3 2 2 3" xfId="46360" xr:uid="{994331BF-B065-455F-8DE8-9D9EE7BE174C}"/>
    <cellStyle name="Normal 5 4 3 2 3" xfId="21221" xr:uid="{A5B634F5-47EC-4BBA-80DD-194661EEE351}"/>
    <cellStyle name="Normal 5 4 3 2 4" xfId="37980" xr:uid="{E7F4975B-AEC8-4AD8-BE7E-63237A564497}"/>
    <cellStyle name="Normal 5 4 3 3" xfId="6148" xr:uid="{93798C59-9A9D-404D-AB93-9EE0A55DD688}"/>
    <cellStyle name="Normal 5 4 3 3 2" xfId="14528" xr:uid="{5D4094E0-17E6-41D3-A76B-89CE60E5739A}"/>
    <cellStyle name="Normal 5 4 3 3 2 2" xfId="31288" xr:uid="{B2B5B1C3-0F18-4A02-A26F-22DB29002BFD}"/>
    <cellStyle name="Normal 5 4 3 3 2 3" xfId="48047" xr:uid="{C03CB674-E54E-4841-9E9B-F24ACF47D149}"/>
    <cellStyle name="Normal 5 4 3 3 3" xfId="22908" xr:uid="{27B4E898-8C05-4ABB-AC9B-3CB058FC1D8C}"/>
    <cellStyle name="Normal 5 4 3 3 4" xfId="39667" xr:uid="{C063E5A6-1263-4F69-8C2A-B7D1AD0A6346}"/>
    <cellStyle name="Normal 5 4 3 4" xfId="2884" xr:uid="{850A2A7A-A73A-4CAA-9C6D-6DA2D8106EFA}"/>
    <cellStyle name="Normal 5 4 3 4 2" xfId="11264" xr:uid="{F3A629C8-C4C0-461F-AFD6-0D9BBD921952}"/>
    <cellStyle name="Normal 5 4 3 4 2 2" xfId="28024" xr:uid="{7FC1C748-0563-4B3F-BCEF-292F3FCC1D6E}"/>
    <cellStyle name="Normal 5 4 3 4 2 3" xfId="44783" xr:uid="{D32DA1F5-FF78-4D2A-893C-848B2EB6CFA8}"/>
    <cellStyle name="Normal 5 4 3 4 3" xfId="19644" xr:uid="{7D17F42E-94B1-4565-8202-BEDD57DC00D8}"/>
    <cellStyle name="Normal 5 4 3 4 4" xfId="36403" xr:uid="{56FCEE83-7B1D-4814-91C8-555FF0652F47}"/>
    <cellStyle name="Normal 5 4 3 5" xfId="9461" xr:uid="{673DE796-2ACF-4FBA-8F52-D3BE47001B18}"/>
    <cellStyle name="Normal 5 4 3 5 2" xfId="26221" xr:uid="{22B09EA4-50B8-4002-8CA4-834E5611FD89}"/>
    <cellStyle name="Normal 5 4 3 5 3" xfId="42980" xr:uid="{3C2C8417-E713-4469-B997-19760F528511}"/>
    <cellStyle name="Normal 5 4 3 6" xfId="17841" xr:uid="{295183CB-1A78-4F36-961A-99DA76003391}"/>
    <cellStyle name="Normal 5 4 3 7" xfId="34600" xr:uid="{AB40F1DA-F055-43FB-AEE1-01D5DE0F5321}"/>
    <cellStyle name="Normal 5 4 4" xfId="3576" xr:uid="{4F28197D-B604-49DF-AB22-42FF41993340}"/>
    <cellStyle name="Normal 5 4 4 2" xfId="11956" xr:uid="{8019A263-5578-4FE1-B214-4A20FD7693CF}"/>
    <cellStyle name="Normal 5 4 4 2 2" xfId="28716" xr:uid="{086C7750-9D6D-4575-B84C-578A6B6EA172}"/>
    <cellStyle name="Normal 5 4 4 2 3" xfId="45475" xr:uid="{655BC63B-5464-4C56-8BD9-00CACAFB0416}"/>
    <cellStyle name="Normal 5 4 4 3" xfId="20336" xr:uid="{D85226F5-7ACA-4F60-99AC-004A27F0EFCB}"/>
    <cellStyle name="Normal 5 4 4 4" xfId="37095" xr:uid="{EEB21C40-A1F0-4FE7-BCA3-870935A57F52}"/>
    <cellStyle name="Normal 5 4 5" xfId="5294" xr:uid="{2727232F-F3A2-4DC0-9C41-C9E72760D926}"/>
    <cellStyle name="Normal 5 4 5 2" xfId="13674" xr:uid="{521BE059-F45C-4778-8529-C15F78A9242A}"/>
    <cellStyle name="Normal 5 4 5 2 2" xfId="30434" xr:uid="{EF9449EE-8CF7-4CAE-8FC0-8FF34A6B568D}"/>
    <cellStyle name="Normal 5 4 5 2 3" xfId="47193" xr:uid="{33A366DE-2FDD-4136-8E1A-B459B12D5BBE}"/>
    <cellStyle name="Normal 5 4 5 3" xfId="22054" xr:uid="{D7D4D99E-15F5-4589-8271-AD49C27E4B98}"/>
    <cellStyle name="Normal 5 4 5 4" xfId="38813" xr:uid="{AD6A57AC-5724-4B20-9E75-CC9734BCAEBF}"/>
    <cellStyle name="Normal 5 4 6" xfId="2026" xr:uid="{42919BCF-B204-4D34-881A-E25467324A4A}"/>
    <cellStyle name="Normal 5 4 6 2" xfId="10410" xr:uid="{D8F5DE6B-47BF-4062-B353-194D2BC6F5B6}"/>
    <cellStyle name="Normal 5 4 6 2 2" xfId="27170" xr:uid="{FCEB4ADB-0BEF-4F1A-8836-C4BDADDBCE73}"/>
    <cellStyle name="Normal 5 4 6 2 3" xfId="43929" xr:uid="{271E260A-6B2D-4DB9-B7BC-2140F5FC6C6A}"/>
    <cellStyle name="Normal 5 4 6 3" xfId="18790" xr:uid="{EA0AB1BB-8E15-490D-9D6B-97FF578F21DF}"/>
    <cellStyle name="Normal 5 4 6 4" xfId="35549" xr:uid="{EC1D9FAE-9B9F-4B17-9A19-C77E5F3DD252}"/>
    <cellStyle name="Normal 5 4 7" xfId="8607" xr:uid="{66E2C02D-1711-4DEE-91C7-C62E3793FCEE}"/>
    <cellStyle name="Normal 5 4 7 2" xfId="25367" xr:uid="{721B6856-FFB5-4488-94D7-4C93FA00B40C}"/>
    <cellStyle name="Normal 5 4 7 3" xfId="42126" xr:uid="{7178C390-4204-4CF5-A2AE-1F25D3D62AEB}"/>
    <cellStyle name="Normal 5 4 8" xfId="16987" xr:uid="{877C2F14-1721-4F2C-B394-90F43C68005C}"/>
    <cellStyle name="Normal 5 4 9" xfId="33746" xr:uid="{516C055A-5A78-4421-AA77-07D8F3FD0EB1}"/>
    <cellStyle name="Normal 50" xfId="50483" xr:uid="{CB8CBFFC-5C49-413B-8EC2-546484192871}"/>
    <cellStyle name="Normal 51" xfId="50484" xr:uid="{846CE64B-DA6F-408C-A08B-0938EAFD6ABE}"/>
    <cellStyle name="Normal 52" xfId="50485" xr:uid="{B971FEEF-5359-43F3-946C-3151CDDCD83F}"/>
    <cellStyle name="Normal 53" xfId="50486" xr:uid="{8A6AA9FB-FDE2-4E70-9662-BA53BD5C45F4}"/>
    <cellStyle name="Normal 54" xfId="50487" xr:uid="{46E7536B-1D83-4D03-875E-10F863F4ECA0}"/>
    <cellStyle name="Normal 55" xfId="50488" xr:uid="{DA0CF9FC-6473-41B5-B8A2-2D6BB1A02332}"/>
    <cellStyle name="Normal 56" xfId="50489" xr:uid="{ADDBD9D9-88DB-485B-A3F4-C626E508C90C}"/>
    <cellStyle name="Normal 57" xfId="50490" xr:uid="{7E1ABF0B-61A6-44F4-AD68-B005475B4ED6}"/>
    <cellStyle name="Normal 58" xfId="50491" xr:uid="{A9E9E00C-860F-4A3F-B8C3-7415BB9027E2}"/>
    <cellStyle name="Normal 59" xfId="50502" xr:uid="{25C717CE-D174-4AF3-9408-5741FF7127CB}"/>
    <cellStyle name="Normal 59 2" xfId="50521" xr:uid="{7663084C-AC8E-479D-9EDF-5C1451DD5BE3}"/>
    <cellStyle name="Normal 6" xfId="75" xr:uid="{7558EF76-AD49-4218-9AD6-78D2C9A85FE1}"/>
    <cellStyle name="Normal 6 2" xfId="78" xr:uid="{90C8C35F-9252-4B95-A4C4-0A6E3F0AF9E5}"/>
    <cellStyle name="Normal 6 2 2" xfId="162" xr:uid="{69EBF848-56D5-4BF8-BA3A-5FAE3FA12CFF}"/>
    <cellStyle name="Normal 6 2 3" xfId="148" xr:uid="{9BC4F38D-5664-494C-8096-1FEA9E876365}"/>
    <cellStyle name="Normal 6 2 3 2" xfId="646" xr:uid="{0E54A518-1C92-40D7-8D07-50D013A2DC20}"/>
    <cellStyle name="Normal 6 2 3 2 2" xfId="4041" xr:uid="{62E14B6A-EE05-4100-9DBF-3D92B189116C}"/>
    <cellStyle name="Normal 6 2 3 2 2 2" xfId="12421" xr:uid="{229DBEE5-71A2-4975-A125-008F4290CADE}"/>
    <cellStyle name="Normal 6 2 3 2 2 2 2" xfId="29181" xr:uid="{CB4D860A-E4D7-436C-B216-7029F6F7752F}"/>
    <cellStyle name="Normal 6 2 3 2 2 2 3" xfId="45940" xr:uid="{23EF8881-290E-4BA7-91FA-23F396126E39}"/>
    <cellStyle name="Normal 6 2 3 2 2 3" xfId="20801" xr:uid="{6D708FFC-9F41-4B11-8145-8D0F986BDBF8}"/>
    <cellStyle name="Normal 6 2 3 2 2 4" xfId="37560" xr:uid="{1BBF1A52-3D26-4078-B3C4-1BD7206B29B2}"/>
    <cellStyle name="Normal 6 2 3 2 3" xfId="5728" xr:uid="{3F85D7E8-EA95-492E-A59C-9DC1965FF0FD}"/>
    <cellStyle name="Normal 6 2 3 2 3 2" xfId="14108" xr:uid="{5CAE5D7F-1BFD-4401-891A-81E27F55414C}"/>
    <cellStyle name="Normal 6 2 3 2 3 2 2" xfId="30868" xr:uid="{4EDDA643-00C9-4227-8C27-E6DCF29BDE72}"/>
    <cellStyle name="Normal 6 2 3 2 3 2 3" xfId="47627" xr:uid="{642E1985-7C74-48A6-AA1F-B95E26F39401}"/>
    <cellStyle name="Normal 6 2 3 2 3 3" xfId="22488" xr:uid="{16994B13-BF1B-44EC-9ED4-0FC9C14F7841}"/>
    <cellStyle name="Normal 6 2 3 2 3 4" xfId="39247" xr:uid="{EF5FAA85-E096-4583-B333-2A6C349BEDC2}"/>
    <cellStyle name="Normal 6 2 3 2 4" xfId="2464" xr:uid="{CE449E5E-FD2C-41B5-BFBD-E6E791A9501A}"/>
    <cellStyle name="Normal 6 2 3 2 4 2" xfId="10844" xr:uid="{DAF2F44A-9579-4DF2-88D3-C3AE0DB1CADE}"/>
    <cellStyle name="Normal 6 2 3 2 4 2 2" xfId="27604" xr:uid="{9C4DFF3B-69AA-491C-9975-CF2E55994DEC}"/>
    <cellStyle name="Normal 6 2 3 2 4 2 3" xfId="44363" xr:uid="{F5BCDCD0-3236-4F10-941A-3132530BECB5}"/>
    <cellStyle name="Normal 6 2 3 2 4 3" xfId="19224" xr:uid="{86616AEA-ABFA-4A0C-950E-454DFBBF67EB}"/>
    <cellStyle name="Normal 6 2 3 2 4 4" xfId="35983" xr:uid="{70DA5F89-A0C2-4DAD-A39A-0995D286DEE6}"/>
    <cellStyle name="Normal 6 2 3 2 5" xfId="9041" xr:uid="{5FCB2879-B061-4AE5-8FAD-37A493AE4DB7}"/>
    <cellStyle name="Normal 6 2 3 2 5 2" xfId="25801" xr:uid="{DC7B7C49-F194-42FA-8DC1-851F87AAE736}"/>
    <cellStyle name="Normal 6 2 3 2 5 3" xfId="42560" xr:uid="{12DBB757-3D35-482D-8A93-B96CE7294BF4}"/>
    <cellStyle name="Normal 6 2 3 2 6" xfId="17421" xr:uid="{A4194023-6FA8-4691-B582-80A72607E6A5}"/>
    <cellStyle name="Normal 6 2 3 2 7" xfId="34180" xr:uid="{F7D2FF26-8EB0-48C4-AFED-D86A77BD147A}"/>
    <cellStyle name="Normal 6 2 3 3" xfId="1080" xr:uid="{4461F559-BDDC-432C-BDB8-72484EA97A49}"/>
    <cellStyle name="Normal 6 2 3 3 2" xfId="4469" xr:uid="{52BB7EB3-6DE3-4054-AD1B-F6AD2CB9B699}"/>
    <cellStyle name="Normal 6 2 3 3 2 2" xfId="12849" xr:uid="{0B99425B-65B9-460B-AE61-656292CD77DF}"/>
    <cellStyle name="Normal 6 2 3 3 2 2 2" xfId="29609" xr:uid="{782871E2-9492-4BBE-BB0C-811A1CA423D3}"/>
    <cellStyle name="Normal 6 2 3 3 2 2 3" xfId="46368" xr:uid="{F243FE1A-23B0-48DB-9ECF-7736F3161F05}"/>
    <cellStyle name="Normal 6 2 3 3 2 3" xfId="21229" xr:uid="{C12C715E-4E22-483F-AD7D-52B1BCD5B89C}"/>
    <cellStyle name="Normal 6 2 3 3 2 4" xfId="37988" xr:uid="{2D9E4117-7D4A-4EA4-841F-17D7496AD361}"/>
    <cellStyle name="Normal 6 2 3 3 3" xfId="6156" xr:uid="{45B88C12-2949-442D-A818-CDF3311A9CD5}"/>
    <cellStyle name="Normal 6 2 3 3 3 2" xfId="14536" xr:uid="{FE3F4DD7-044E-469F-9095-8A0A9BEAB402}"/>
    <cellStyle name="Normal 6 2 3 3 3 2 2" xfId="31296" xr:uid="{7D7C00D4-2362-4200-AAF6-D53C564D23CB}"/>
    <cellStyle name="Normal 6 2 3 3 3 2 3" xfId="48055" xr:uid="{78E1158F-CAA8-4D06-B2C1-2AA6B93D7855}"/>
    <cellStyle name="Normal 6 2 3 3 3 3" xfId="22916" xr:uid="{8842E6D1-799C-4452-932D-B85001EF610E}"/>
    <cellStyle name="Normal 6 2 3 3 3 4" xfId="39675" xr:uid="{CFCD547C-CD28-4C4E-BFF2-383EBFE06F14}"/>
    <cellStyle name="Normal 6 2 3 3 4" xfId="2892" xr:uid="{1811B3CA-5E0C-461A-A708-D3070EF03396}"/>
    <cellStyle name="Normal 6 2 3 3 4 2" xfId="11272" xr:uid="{5FD61123-CD8B-46E5-95A4-85AC801AFA12}"/>
    <cellStyle name="Normal 6 2 3 3 4 2 2" xfId="28032" xr:uid="{43903E25-8EC2-4EFA-B1F1-8C6ED9DF7B6C}"/>
    <cellStyle name="Normal 6 2 3 3 4 2 3" xfId="44791" xr:uid="{BA03A59D-E110-439A-B490-FAB4655BDD67}"/>
    <cellStyle name="Normal 6 2 3 3 4 3" xfId="19652" xr:uid="{5ED6F64F-428F-4ACA-85A6-51463942E055}"/>
    <cellStyle name="Normal 6 2 3 3 4 4" xfId="36411" xr:uid="{DC718E9E-23D6-440F-B9F4-B16E5E8EBA06}"/>
    <cellStyle name="Normal 6 2 3 3 5" xfId="9469" xr:uid="{2F456026-06D5-4633-8240-77B1DFA70CD7}"/>
    <cellStyle name="Normal 6 2 3 3 5 2" xfId="26229" xr:uid="{A9B8AD4A-1121-4C24-8CED-F6972D4126E2}"/>
    <cellStyle name="Normal 6 2 3 3 5 3" xfId="42988" xr:uid="{E8A5D28C-80E8-4DED-B276-7E5DDF8914E9}"/>
    <cellStyle name="Normal 6 2 3 3 6" xfId="17849" xr:uid="{8749D679-3C74-4031-86C9-AB1520E24D9E}"/>
    <cellStyle name="Normal 6 2 3 3 7" xfId="34608" xr:uid="{2D94E7E2-D440-4682-9097-A80CE2486F3B}"/>
    <cellStyle name="Normal 6 2 3 4" xfId="3571" xr:uid="{1E2BB2A1-4591-4AF6-A5EA-A03121D17EB9}"/>
    <cellStyle name="Normal 6 2 3 4 2" xfId="11951" xr:uid="{0F97915A-0F0F-4EFF-A8D0-4BDBACF3E26D}"/>
    <cellStyle name="Normal 6 2 3 4 2 2" xfId="28711" xr:uid="{5B7666DD-803E-4C48-8C45-B23E725CCF27}"/>
    <cellStyle name="Normal 6 2 3 4 2 3" xfId="45470" xr:uid="{72155895-D824-44E1-8BB2-FA0B6B22F686}"/>
    <cellStyle name="Normal 6 2 3 4 3" xfId="20331" xr:uid="{3DF4B0B8-51D1-47A5-A00C-95367B306D75}"/>
    <cellStyle name="Normal 6 2 3 4 4" xfId="37090" xr:uid="{888AEBBE-CAA6-4DF4-A580-A90E40E60B35}"/>
    <cellStyle name="Normal 6 2 3 5" xfId="5302" xr:uid="{B80E3B67-1F0F-407B-BC28-6988C79EA941}"/>
    <cellStyle name="Normal 6 2 3 5 2" xfId="13682" xr:uid="{BE12CDC0-9886-44B0-B2C4-27925737649C}"/>
    <cellStyle name="Normal 6 2 3 5 2 2" xfId="30442" xr:uid="{C31B723E-0C52-4FB0-88F7-C782BD71F800}"/>
    <cellStyle name="Normal 6 2 3 5 2 3" xfId="47201" xr:uid="{DE3C0FC8-C42A-4DE2-86D9-BB789EA0E766}"/>
    <cellStyle name="Normal 6 2 3 5 3" xfId="22062" xr:uid="{9A28D0AD-03B8-410F-A65A-E5BAAB8BAB34}"/>
    <cellStyle name="Normal 6 2 3 5 4" xfId="38821" xr:uid="{9FDDFAF1-25B2-4C38-B0F5-7B374B89245A}"/>
    <cellStyle name="Normal 6 2 3 6" xfId="2034" xr:uid="{1CC3AE55-D5F3-4DE9-B89F-CDF840471FF1}"/>
    <cellStyle name="Normal 6 2 3 6 2" xfId="10418" xr:uid="{F0E38658-CFD2-4E80-AA83-2C3B9C5C88AE}"/>
    <cellStyle name="Normal 6 2 3 6 2 2" xfId="27178" xr:uid="{C30F0AD4-16E6-48D4-92DD-DAF283F457F5}"/>
    <cellStyle name="Normal 6 2 3 6 2 3" xfId="43937" xr:uid="{1ACDC583-233F-472D-B9FA-81A53A4FBD02}"/>
    <cellStyle name="Normal 6 2 3 6 3" xfId="18798" xr:uid="{0824D9AA-F6B8-411D-BA1D-936E6A0ECF34}"/>
    <cellStyle name="Normal 6 2 3 6 4" xfId="35557" xr:uid="{F1F04143-CA74-46B2-8AF2-E60FE42FF535}"/>
    <cellStyle name="Normal 6 2 3 7" xfId="8615" xr:uid="{32551E8C-1DBA-4584-BF56-26B175D1C50E}"/>
    <cellStyle name="Normal 6 2 3 7 2" xfId="25375" xr:uid="{5F040E3B-C42E-4C96-B3B3-2286C11BE5E7}"/>
    <cellStyle name="Normal 6 2 3 7 3" xfId="42134" xr:uid="{0B40620D-DC32-4D47-A7E2-345EB0F8B552}"/>
    <cellStyle name="Normal 6 2 3 8" xfId="16995" xr:uid="{F2C45889-1BB5-4B2B-BF4D-483F50251210}"/>
    <cellStyle name="Normal 6 2 3 9" xfId="33754" xr:uid="{B3221B91-F590-4A93-9D95-BC9522CC028D}"/>
    <cellStyle name="Normal 6 3" xfId="159" xr:uid="{FDBCC1CA-9DC0-438D-9635-4AC36BD78C30}"/>
    <cellStyle name="Normal 6 4" xfId="140" xr:uid="{EFF490B7-427F-4B9B-8785-D783E5D6C366}"/>
    <cellStyle name="Normal 6 4 2" xfId="640" xr:uid="{68F305F4-3BE1-4F16-A5C0-BCA20FE59B57}"/>
    <cellStyle name="Normal 6 4 2 2" xfId="4035" xr:uid="{C4C33F38-B449-4098-A2E8-41C31E43A635}"/>
    <cellStyle name="Normal 6 4 2 2 2" xfId="12415" xr:uid="{991A09BC-6BBF-4D0A-BCEA-624962953D54}"/>
    <cellStyle name="Normal 6 4 2 2 2 2" xfId="29175" xr:uid="{6B58C57F-412B-409A-99BB-B4F6015ADF4A}"/>
    <cellStyle name="Normal 6 4 2 2 2 3" xfId="45934" xr:uid="{95EEBBEA-3184-4FC1-A8DD-EE5EE92719C3}"/>
    <cellStyle name="Normal 6 4 2 2 3" xfId="20795" xr:uid="{080AF0B4-6116-4C99-A831-2D6BD1C40193}"/>
    <cellStyle name="Normal 6 4 2 2 4" xfId="37554" xr:uid="{57A4F17F-5283-4E20-A071-328DAABF9D72}"/>
    <cellStyle name="Normal 6 4 2 3" xfId="5722" xr:uid="{D4661D8A-1358-4816-8E08-1FDB0DDFF77A}"/>
    <cellStyle name="Normal 6 4 2 3 2" xfId="14102" xr:uid="{005EDF09-119C-41FD-B96F-B3A8C4ECFFBD}"/>
    <cellStyle name="Normal 6 4 2 3 2 2" xfId="30862" xr:uid="{A7E21913-9B49-4D03-B177-4B47663D6679}"/>
    <cellStyle name="Normal 6 4 2 3 2 3" xfId="47621" xr:uid="{39A03FEE-DC5B-4371-8D2D-2ABA724CA597}"/>
    <cellStyle name="Normal 6 4 2 3 3" xfId="22482" xr:uid="{E05B41B9-83AA-4EDA-8841-E93EE6C69A33}"/>
    <cellStyle name="Normal 6 4 2 3 4" xfId="39241" xr:uid="{A53BF7FB-7612-48AB-9E51-C377A8504630}"/>
    <cellStyle name="Normal 6 4 2 4" xfId="2458" xr:uid="{7FBB36C5-4818-4C1A-BF27-61E7E479A338}"/>
    <cellStyle name="Normal 6 4 2 4 2" xfId="10838" xr:uid="{BC1DE9F3-DA2E-4503-B0AB-9B34D00C3277}"/>
    <cellStyle name="Normal 6 4 2 4 2 2" xfId="27598" xr:uid="{E1B12201-A617-4D4F-AE95-3E09D013D06C}"/>
    <cellStyle name="Normal 6 4 2 4 2 3" xfId="44357" xr:uid="{4212542C-7971-4495-B85B-90585AC79501}"/>
    <cellStyle name="Normal 6 4 2 4 3" xfId="19218" xr:uid="{F1CE74B4-5CB6-495B-9C84-651DBDC9291F}"/>
    <cellStyle name="Normal 6 4 2 4 4" xfId="35977" xr:uid="{F677EB91-9FF9-401D-9F05-D79314AB54C3}"/>
    <cellStyle name="Normal 6 4 2 5" xfId="9035" xr:uid="{CFFE59C9-4621-47D4-BECA-8BC5E7963BAE}"/>
    <cellStyle name="Normal 6 4 2 5 2" xfId="25795" xr:uid="{228D1274-039C-4DAD-BB72-50508EAB76CD}"/>
    <cellStyle name="Normal 6 4 2 5 3" xfId="42554" xr:uid="{EE42A4CE-A195-47FC-B251-205AF9AF17DD}"/>
    <cellStyle name="Normal 6 4 2 6" xfId="17415" xr:uid="{2D3D1E3D-B259-4C2B-9A2F-F286CBBB59B9}"/>
    <cellStyle name="Normal 6 4 2 7" xfId="34174" xr:uid="{70800207-0A72-4A1C-B214-B1E6D2FAA9CA}"/>
    <cellStyle name="Normal 6 4 3" xfId="1074" xr:uid="{F07BD3FE-41DF-4FCD-B9F3-E3BC4ADE0488}"/>
    <cellStyle name="Normal 6 4 3 2" xfId="4463" xr:uid="{C55737C1-20C0-4B19-8EC3-3DC1E00ADEDF}"/>
    <cellStyle name="Normal 6 4 3 2 2" xfId="12843" xr:uid="{8043B692-B628-48D1-8005-D6792FBFE806}"/>
    <cellStyle name="Normal 6 4 3 2 2 2" xfId="29603" xr:uid="{42F24251-CB30-48AE-B85C-CA9FC74824D3}"/>
    <cellStyle name="Normal 6 4 3 2 2 3" xfId="46362" xr:uid="{6D2D4F15-EBCA-42ED-8A63-C674F542B839}"/>
    <cellStyle name="Normal 6 4 3 2 3" xfId="21223" xr:uid="{F2F04010-F61D-489D-8B6F-DE23CB14160E}"/>
    <cellStyle name="Normal 6 4 3 2 4" xfId="37982" xr:uid="{FEFDE20E-D537-43CA-B926-30ED8481BD37}"/>
    <cellStyle name="Normal 6 4 3 3" xfId="6150" xr:uid="{60CCA0EE-1051-4568-A8CD-754900A464BF}"/>
    <cellStyle name="Normal 6 4 3 3 2" xfId="14530" xr:uid="{144DFE38-DCC7-4E43-A5FE-C3219873EF4A}"/>
    <cellStyle name="Normal 6 4 3 3 2 2" xfId="31290" xr:uid="{55364F7D-2F24-4F8F-A673-A5220BD6CC16}"/>
    <cellStyle name="Normal 6 4 3 3 2 3" xfId="48049" xr:uid="{3B1D2667-3D8F-43AD-9E34-E35A976E47DF}"/>
    <cellStyle name="Normal 6 4 3 3 3" xfId="22910" xr:uid="{9AB274E7-980F-41EE-A08D-CA22F9171ADF}"/>
    <cellStyle name="Normal 6 4 3 3 4" xfId="39669" xr:uid="{7F5AA2BD-CA5D-4600-BBD5-64FC6276D665}"/>
    <cellStyle name="Normal 6 4 3 4" xfId="2886" xr:uid="{8CB8DCA8-AAB2-4787-928A-CB040E5B251B}"/>
    <cellStyle name="Normal 6 4 3 4 2" xfId="11266" xr:uid="{42DEDE9E-46D2-43E9-A453-99AC9918AD8F}"/>
    <cellStyle name="Normal 6 4 3 4 2 2" xfId="28026" xr:uid="{4E9F2C97-813F-42DF-AC8B-EF048D53182A}"/>
    <cellStyle name="Normal 6 4 3 4 2 3" xfId="44785" xr:uid="{85C22022-CE27-4705-B749-6ECBBE827D25}"/>
    <cellStyle name="Normal 6 4 3 4 3" xfId="19646" xr:uid="{54CF7DD3-B30B-4540-B15C-3C571DCF70E4}"/>
    <cellStyle name="Normal 6 4 3 4 4" xfId="36405" xr:uid="{C4D435DB-B5E1-435E-A072-0A262B9A4D1B}"/>
    <cellStyle name="Normal 6 4 3 5" xfId="9463" xr:uid="{BC0DA285-3419-4C83-A859-53713C70FC5A}"/>
    <cellStyle name="Normal 6 4 3 5 2" xfId="26223" xr:uid="{A65A19A2-9B88-4EC2-A4B2-91366F7A2F5F}"/>
    <cellStyle name="Normal 6 4 3 5 3" xfId="42982" xr:uid="{04B84C15-F4E9-4A81-9FF4-0548F4975950}"/>
    <cellStyle name="Normal 6 4 3 6" xfId="17843" xr:uid="{0F7D6826-AC5C-40FF-8CDD-FDEF9D1F40F8}"/>
    <cellStyle name="Normal 6 4 3 7" xfId="34602" xr:uid="{BF8739C9-229E-4240-807D-FBDC781F24C5}"/>
    <cellStyle name="Normal 6 4 4" xfId="3575" xr:uid="{B25A35F1-5B04-4158-81F3-719A1D954690}"/>
    <cellStyle name="Normal 6 4 4 2" xfId="11955" xr:uid="{3F437372-9390-4A1A-89EF-3B62F5351F8D}"/>
    <cellStyle name="Normal 6 4 4 2 2" xfId="28715" xr:uid="{1BB8CC50-6960-4F4F-B91C-F1EB8B7B5078}"/>
    <cellStyle name="Normal 6 4 4 2 3" xfId="45474" xr:uid="{1210C8DE-25DA-4F7E-8540-6E92B36BCAF0}"/>
    <cellStyle name="Normal 6 4 4 3" xfId="20335" xr:uid="{1D876F84-CD0D-4308-A478-BECC0B33AD39}"/>
    <cellStyle name="Normal 6 4 4 4" xfId="37094" xr:uid="{2AA4D952-960D-4ADF-9ACB-2A36CC9DC022}"/>
    <cellStyle name="Normal 6 4 5" xfId="5296" xr:uid="{BE9582A1-7228-474A-88C8-13A334F03AC9}"/>
    <cellStyle name="Normal 6 4 5 2" xfId="13676" xr:uid="{D8DEF599-9A25-40AE-A7A5-81F44A57F3A8}"/>
    <cellStyle name="Normal 6 4 5 2 2" xfId="30436" xr:uid="{DFE6EB59-62E7-4D05-A99D-7244044E9273}"/>
    <cellStyle name="Normal 6 4 5 2 3" xfId="47195" xr:uid="{A3C0BF4E-CBAC-4DA7-A492-25843CA8DEE0}"/>
    <cellStyle name="Normal 6 4 5 3" xfId="22056" xr:uid="{403ACE1B-F5DB-490F-851D-C0433695EEB0}"/>
    <cellStyle name="Normal 6 4 5 4" xfId="38815" xr:uid="{77B7C799-92B9-4F57-B7AD-F99A1655BD86}"/>
    <cellStyle name="Normal 6 4 6" xfId="2028" xr:uid="{38FB6CE1-E41B-4032-B4A5-DBEF0A70D73F}"/>
    <cellStyle name="Normal 6 4 6 2" xfId="10412" xr:uid="{49104D52-27F7-4C36-A678-9AC2C9F66179}"/>
    <cellStyle name="Normal 6 4 6 2 2" xfId="27172" xr:uid="{FA52D809-4FE8-44CD-9D82-A5DD47A4E462}"/>
    <cellStyle name="Normal 6 4 6 2 3" xfId="43931" xr:uid="{4BF585FB-8568-4163-A894-1129CCF86A5C}"/>
    <cellStyle name="Normal 6 4 6 3" xfId="18792" xr:uid="{E7E30D49-46A4-42B6-A3A1-48EC10872554}"/>
    <cellStyle name="Normal 6 4 6 4" xfId="35551" xr:uid="{E1320DC9-4A9D-4F32-B27A-BA3A8E5D79DC}"/>
    <cellStyle name="Normal 6 4 7" xfId="8609" xr:uid="{C1F33AA7-7D76-4841-9C12-8D9F16EEB780}"/>
    <cellStyle name="Normal 6 4 7 2" xfId="25369" xr:uid="{426568C3-B1C1-40B6-A2EB-1E652FA21F83}"/>
    <cellStyle name="Normal 6 4 7 3" xfId="42128" xr:uid="{F1057D73-DCB5-40DE-93F5-A6AEA4E4FAE6}"/>
    <cellStyle name="Normal 6 4 8" xfId="16989" xr:uid="{C48D5C6C-4C9B-4C75-A15B-BDFDAAF18986}"/>
    <cellStyle name="Normal 6 4 9" xfId="33748" xr:uid="{009453AD-7D0E-4556-9D57-2A03DFCBDF28}"/>
    <cellStyle name="Normal 60" xfId="50507" xr:uid="{ACFF82B9-9E9C-45DE-9A5A-58FADDD2D56F}"/>
    <cellStyle name="Normal 61" xfId="50509" xr:uid="{0264131E-2541-495E-B0BA-91D6A392D34E}"/>
    <cellStyle name="Normal 62" xfId="50530" xr:uid="{96DD0FFA-A05C-4E03-A796-B4BEE57EA540}"/>
    <cellStyle name="Normal 63" xfId="50532" xr:uid="{CF95BF48-F99A-4A66-855B-848980E1008F}"/>
    <cellStyle name="Normal 64" xfId="37" xr:uid="{8BFAE9A3-B241-4DB7-91DD-EEB83D86D79F}"/>
    <cellStyle name="Normal 65" xfId="50538" xr:uid="{CF349435-2814-42AF-8B08-BEB0972D8A0D}"/>
    <cellStyle name="Normal 7" xfId="76" xr:uid="{2CB2EC01-5733-4DF3-82DD-25ADE8C48364}"/>
    <cellStyle name="Normal 7 2" xfId="77" xr:uid="{FCFD0819-813F-4C1D-8AD1-9CB6D3A5C9E8}"/>
    <cellStyle name="Normal 7 2 2" xfId="161" xr:uid="{0FFAC5EC-5EC7-4BA5-81BE-5002BE832848}"/>
    <cellStyle name="Normal 7 2 3" xfId="149" xr:uid="{609C391A-1AB6-469F-9911-04DE41076418}"/>
    <cellStyle name="Normal 7 2 3 2" xfId="647" xr:uid="{F7C5B43D-6FA8-4301-AB60-2DA9FD20D205}"/>
    <cellStyle name="Normal 7 2 3 2 2" xfId="4042" xr:uid="{701A83D8-D5D6-449F-9306-FE3361E9AB8D}"/>
    <cellStyle name="Normal 7 2 3 2 2 2" xfId="12422" xr:uid="{D9A09174-A498-4C64-9569-F48203BDF707}"/>
    <cellStyle name="Normal 7 2 3 2 2 2 2" xfId="29182" xr:uid="{6B84B1E8-1FB4-4EBE-A176-83F4C22180CD}"/>
    <cellStyle name="Normal 7 2 3 2 2 2 3" xfId="45941" xr:uid="{01C07FC2-F5E2-44AD-AEC6-BCCB40B30B70}"/>
    <cellStyle name="Normal 7 2 3 2 2 3" xfId="20802" xr:uid="{BAACB666-9BC3-48FD-934E-D3AF672DBAF1}"/>
    <cellStyle name="Normal 7 2 3 2 2 4" xfId="37561" xr:uid="{230979D3-F3F4-4E41-81E2-2A40BFA77966}"/>
    <cellStyle name="Normal 7 2 3 2 3" xfId="5729" xr:uid="{2F87C06A-0560-4441-BCC1-8E50F6004915}"/>
    <cellStyle name="Normal 7 2 3 2 3 2" xfId="14109" xr:uid="{1E2269F5-7CDD-484F-A98F-B05B13FB6B2A}"/>
    <cellStyle name="Normal 7 2 3 2 3 2 2" xfId="30869" xr:uid="{1C1E770A-0061-4739-A65F-8D2500868821}"/>
    <cellStyle name="Normal 7 2 3 2 3 2 3" xfId="47628" xr:uid="{9057C753-0B16-4C91-9D5B-B59597F38FDF}"/>
    <cellStyle name="Normal 7 2 3 2 3 3" xfId="22489" xr:uid="{763E946E-B545-4F2B-A788-F4099DD4F455}"/>
    <cellStyle name="Normal 7 2 3 2 3 4" xfId="39248" xr:uid="{DA3281A2-5FB1-428F-B59E-1AC132D6F51E}"/>
    <cellStyle name="Normal 7 2 3 2 4" xfId="2465" xr:uid="{BD21F656-FBAF-4513-BDDD-B3C8DE3B7E39}"/>
    <cellStyle name="Normal 7 2 3 2 4 2" xfId="10845" xr:uid="{D5A1C31D-E44D-4CB0-AED4-ACC8DA3B2ADB}"/>
    <cellStyle name="Normal 7 2 3 2 4 2 2" xfId="27605" xr:uid="{7D165EB1-58DD-457D-BF96-AEA63789F89E}"/>
    <cellStyle name="Normal 7 2 3 2 4 2 3" xfId="44364" xr:uid="{964A9D49-80E4-40D1-BEEB-19A568CCC4AC}"/>
    <cellStyle name="Normal 7 2 3 2 4 3" xfId="19225" xr:uid="{69E16572-5153-4880-97AE-F8B34E30E53F}"/>
    <cellStyle name="Normal 7 2 3 2 4 4" xfId="35984" xr:uid="{EBC76B23-9759-4BED-A266-72F8CF6CC369}"/>
    <cellStyle name="Normal 7 2 3 2 5" xfId="9042" xr:uid="{2A51DFEF-79C0-4BED-942C-691D1DA27434}"/>
    <cellStyle name="Normal 7 2 3 2 5 2" xfId="25802" xr:uid="{8D5B1D28-8C7B-4021-B628-394E002B7C49}"/>
    <cellStyle name="Normal 7 2 3 2 5 3" xfId="42561" xr:uid="{C6813FF6-5041-44A3-87C8-6C9CA3E4F22D}"/>
    <cellStyle name="Normal 7 2 3 2 6" xfId="17422" xr:uid="{1611B2FA-7D62-4B84-AD51-AE9B536532A3}"/>
    <cellStyle name="Normal 7 2 3 2 7" xfId="34181" xr:uid="{F347DF73-8208-40C9-BF1F-EC7D5B8BE762}"/>
    <cellStyle name="Normal 7 2 3 3" xfId="1081" xr:uid="{3B0B64BD-6F8E-473F-8369-12E3F617A53C}"/>
    <cellStyle name="Normal 7 2 3 3 2" xfId="4470" xr:uid="{28AE31B7-57BC-49A3-A42E-96BE331F5E05}"/>
    <cellStyle name="Normal 7 2 3 3 2 2" xfId="12850" xr:uid="{DA5D610D-645B-48CC-A57F-2998E603EA15}"/>
    <cellStyle name="Normal 7 2 3 3 2 2 2" xfId="29610" xr:uid="{19B75446-8471-4135-AFEE-1CE00100E91F}"/>
    <cellStyle name="Normal 7 2 3 3 2 2 3" xfId="46369" xr:uid="{2D49D656-01E1-4B86-A111-5AEA0508FF4B}"/>
    <cellStyle name="Normal 7 2 3 3 2 3" xfId="21230" xr:uid="{DB321443-AEC5-4F43-9B2C-27CFF96D4F9A}"/>
    <cellStyle name="Normal 7 2 3 3 2 4" xfId="37989" xr:uid="{32C529AF-F07C-4427-A91C-E79040B4D4A2}"/>
    <cellStyle name="Normal 7 2 3 3 3" xfId="6157" xr:uid="{286F5F85-E911-482E-9B96-C3B31C96B2E3}"/>
    <cellStyle name="Normal 7 2 3 3 3 2" xfId="14537" xr:uid="{D1E6BF10-CD27-4D9C-98D9-0F077FDE29DE}"/>
    <cellStyle name="Normal 7 2 3 3 3 2 2" xfId="31297" xr:uid="{98B6FE83-1AE2-4707-9F38-1F67506B8469}"/>
    <cellStyle name="Normal 7 2 3 3 3 2 3" xfId="48056" xr:uid="{EEEF9F17-B228-45C7-BC26-BB900E87B836}"/>
    <cellStyle name="Normal 7 2 3 3 3 3" xfId="22917" xr:uid="{B79A830E-E497-4F14-BAF1-60ED6F49A394}"/>
    <cellStyle name="Normal 7 2 3 3 3 4" xfId="39676" xr:uid="{F067BE85-D341-402C-B8DD-C6DD218403DD}"/>
    <cellStyle name="Normal 7 2 3 3 4" xfId="2893" xr:uid="{EF6DC69C-71D0-4DA8-BA5C-9A17D20FFA59}"/>
    <cellStyle name="Normal 7 2 3 3 4 2" xfId="11273" xr:uid="{7E561863-482D-459B-B0E7-ABFD489F1171}"/>
    <cellStyle name="Normal 7 2 3 3 4 2 2" xfId="28033" xr:uid="{8E7D4AED-5565-4702-868C-A067402D3294}"/>
    <cellStyle name="Normal 7 2 3 3 4 2 3" xfId="44792" xr:uid="{22DA9D84-F9EF-4C32-B05F-5CB42B3A7E07}"/>
    <cellStyle name="Normal 7 2 3 3 4 3" xfId="19653" xr:uid="{006CCC6A-C313-4ED5-9AE3-83F25F3FC028}"/>
    <cellStyle name="Normal 7 2 3 3 4 4" xfId="36412" xr:uid="{F945B168-245B-4CE9-A170-9453B2F55359}"/>
    <cellStyle name="Normal 7 2 3 3 5" xfId="9470" xr:uid="{B9448090-56F6-405F-93FD-621E574916AD}"/>
    <cellStyle name="Normal 7 2 3 3 5 2" xfId="26230" xr:uid="{039A1ADC-7DD9-4161-9B92-1DA4D4A3648A}"/>
    <cellStyle name="Normal 7 2 3 3 5 3" xfId="42989" xr:uid="{B95E89D2-6984-44F3-B09E-A001ED6410DB}"/>
    <cellStyle name="Normal 7 2 3 3 6" xfId="17850" xr:uid="{6BE42ED4-4D37-4516-BEE1-4D04A2D6844F}"/>
    <cellStyle name="Normal 7 2 3 3 7" xfId="34609" xr:uid="{B60C0802-8833-4648-86A8-00C093EB1FB5}"/>
    <cellStyle name="Normal 7 2 3 4" xfId="3570" xr:uid="{6DC14D81-7B8B-47B3-A94C-0C6F2B4F0C2F}"/>
    <cellStyle name="Normal 7 2 3 4 2" xfId="11950" xr:uid="{9CCA5FCC-4A32-4434-83D5-97BDA34C9617}"/>
    <cellStyle name="Normal 7 2 3 4 2 2" xfId="28710" xr:uid="{0B81D91F-29B4-4B1E-8314-F8C9674A447B}"/>
    <cellStyle name="Normal 7 2 3 4 2 3" xfId="45469" xr:uid="{F1C328EA-4A46-494E-8A8A-BE30C0864A17}"/>
    <cellStyle name="Normal 7 2 3 4 3" xfId="20330" xr:uid="{33B7D28B-8CD2-4B97-A5B8-C9FFDE20F403}"/>
    <cellStyle name="Normal 7 2 3 4 4" xfId="37089" xr:uid="{619C84E7-776D-4A6E-872E-56F0BF869C70}"/>
    <cellStyle name="Normal 7 2 3 5" xfId="5303" xr:uid="{4C33C5BE-DE52-4328-9747-515E947854CA}"/>
    <cellStyle name="Normal 7 2 3 5 2" xfId="13683" xr:uid="{273E5CBF-0BAF-4113-9BB9-DFC11A4196EF}"/>
    <cellStyle name="Normal 7 2 3 5 2 2" xfId="30443" xr:uid="{6B28F858-63F6-4E43-9DF8-EC32D7ACFE91}"/>
    <cellStyle name="Normal 7 2 3 5 2 3" xfId="47202" xr:uid="{8D3FE7C7-5217-44B0-9516-E688AA86A266}"/>
    <cellStyle name="Normal 7 2 3 5 3" xfId="22063" xr:uid="{4F5D944B-3E9B-4973-8460-1967A81B12CB}"/>
    <cellStyle name="Normal 7 2 3 5 4" xfId="38822" xr:uid="{A5190EEF-3FEA-4C50-B0BC-49DCC42001C3}"/>
    <cellStyle name="Normal 7 2 3 6" xfId="2035" xr:uid="{1340AA75-338F-46AF-A7AD-220D817907C2}"/>
    <cellStyle name="Normal 7 2 3 6 2" xfId="10419" xr:uid="{56B20315-B8F6-4406-A455-28F1611A9F6C}"/>
    <cellStyle name="Normal 7 2 3 6 2 2" xfId="27179" xr:uid="{57580BC7-8853-4364-9CE7-F45ABF391BF5}"/>
    <cellStyle name="Normal 7 2 3 6 2 3" xfId="43938" xr:uid="{342937D9-326C-4B78-94A3-A86E21304DB5}"/>
    <cellStyle name="Normal 7 2 3 6 3" xfId="18799" xr:uid="{C1441E87-BCFA-4CD4-9A72-246AF4242B7D}"/>
    <cellStyle name="Normal 7 2 3 6 4" xfId="35558" xr:uid="{538599B8-582B-4546-AA01-217C27A7E16F}"/>
    <cellStyle name="Normal 7 2 3 7" xfId="8616" xr:uid="{1CA8AE87-BFC3-4FC6-8E35-2191015E4FD4}"/>
    <cellStyle name="Normal 7 2 3 7 2" xfId="25376" xr:uid="{24ED477F-2E95-4B43-8AF0-F72735B9C2EE}"/>
    <cellStyle name="Normal 7 2 3 7 3" xfId="42135" xr:uid="{73F3BEBE-F9C9-4F2C-B461-B1393B6A25F5}"/>
    <cellStyle name="Normal 7 2 3 8" xfId="16996" xr:uid="{66DFA119-C36D-49D9-9DF7-B7E510FE6DD7}"/>
    <cellStyle name="Normal 7 2 3 9" xfId="33755" xr:uid="{F1CC20FF-4436-4C91-BC31-71DA9214F5AA}"/>
    <cellStyle name="Normal 7 3" xfId="160" xr:uid="{FFE9E13F-02F5-4D1D-802B-6F42641628F9}"/>
    <cellStyle name="Normal 7 4" xfId="141" xr:uid="{FB9737EB-4A73-4FFB-AB20-1E8FEE9EAF05}"/>
    <cellStyle name="Normal 7 4 2" xfId="641" xr:uid="{347FFA37-C9E7-4502-B60B-C70E1A9851A6}"/>
    <cellStyle name="Normal 7 4 2 2" xfId="4036" xr:uid="{219B0E02-F93D-4CC8-9C52-717DFEDF84DC}"/>
    <cellStyle name="Normal 7 4 2 2 2" xfId="12416" xr:uid="{C179D339-D440-4A18-80B6-81A9F4D2A3BD}"/>
    <cellStyle name="Normal 7 4 2 2 2 2" xfId="29176" xr:uid="{1424883A-38C5-4C5D-ADBC-6037CB72EC21}"/>
    <cellStyle name="Normal 7 4 2 2 2 3" xfId="45935" xr:uid="{B3B8B10D-904D-448E-907C-4AEBD37D5EEF}"/>
    <cellStyle name="Normal 7 4 2 2 3" xfId="20796" xr:uid="{49664CE7-50B2-4A0F-871A-7ABA5DAE3D8E}"/>
    <cellStyle name="Normal 7 4 2 2 4" xfId="37555" xr:uid="{67F40711-1B08-427F-AE58-7B907CAE41C1}"/>
    <cellStyle name="Normal 7 4 2 3" xfId="5723" xr:uid="{DDBE11A3-2C79-425E-965C-2FBB2DD3D6ED}"/>
    <cellStyle name="Normal 7 4 2 3 2" xfId="14103" xr:uid="{80398E4C-156E-4CFE-8062-95B44FAFC547}"/>
    <cellStyle name="Normal 7 4 2 3 2 2" xfId="30863" xr:uid="{92A7F3A6-5352-414A-86C4-D20C942BDB1C}"/>
    <cellStyle name="Normal 7 4 2 3 2 3" xfId="47622" xr:uid="{21E28D77-E441-4537-ACFD-F72D347A8778}"/>
    <cellStyle name="Normal 7 4 2 3 3" xfId="22483" xr:uid="{3ACF87CD-84C2-4FEA-965A-D494E0B46A3D}"/>
    <cellStyle name="Normal 7 4 2 3 4" xfId="39242" xr:uid="{A53ACE1E-C70B-441B-987F-852EA33D2106}"/>
    <cellStyle name="Normal 7 4 2 4" xfId="2459" xr:uid="{F276CDF1-9F8D-4EBD-9D43-99E7E4F16665}"/>
    <cellStyle name="Normal 7 4 2 4 2" xfId="10839" xr:uid="{9FF44588-83C8-40E9-9A1B-D3C5B5EC74D6}"/>
    <cellStyle name="Normal 7 4 2 4 2 2" xfId="27599" xr:uid="{21C5DC68-60C7-4948-B051-81C04E57D20E}"/>
    <cellStyle name="Normal 7 4 2 4 2 3" xfId="44358" xr:uid="{CF8752F4-EF1D-4CB3-87C5-8DBEF0B680B7}"/>
    <cellStyle name="Normal 7 4 2 4 3" xfId="19219" xr:uid="{B003F297-9054-4C3D-B95B-35A29C78C989}"/>
    <cellStyle name="Normal 7 4 2 4 4" xfId="35978" xr:uid="{8331B7AD-0C89-40ED-BCD5-576D644DF514}"/>
    <cellStyle name="Normal 7 4 2 5" xfId="9036" xr:uid="{94F47482-08F2-4D85-9CF1-0E1E3074E251}"/>
    <cellStyle name="Normal 7 4 2 5 2" xfId="25796" xr:uid="{0CAA9904-D556-4A89-B972-FA4E8920AB52}"/>
    <cellStyle name="Normal 7 4 2 5 3" xfId="42555" xr:uid="{7B50624E-396F-4A8F-8A74-22BB8220E8D5}"/>
    <cellStyle name="Normal 7 4 2 6" xfId="17416" xr:uid="{8AC8B98C-A2A6-4F23-931F-B9F71D7926C1}"/>
    <cellStyle name="Normal 7 4 2 7" xfId="34175" xr:uid="{50413D99-D8CF-4DED-819E-63B62341A0E3}"/>
    <cellStyle name="Normal 7 4 3" xfId="1075" xr:uid="{F1401FC1-A527-4514-89A1-90DDC5E5DE5F}"/>
    <cellStyle name="Normal 7 4 3 2" xfId="4464" xr:uid="{944FA383-883D-4E88-AFF5-6ED1D6BC1DE2}"/>
    <cellStyle name="Normal 7 4 3 2 2" xfId="12844" xr:uid="{DA5B107D-6FFB-4154-A62A-877298041AB6}"/>
    <cellStyle name="Normal 7 4 3 2 2 2" xfId="29604" xr:uid="{48EBC6FD-77D5-4E75-A9D0-35A4EAEE57FE}"/>
    <cellStyle name="Normal 7 4 3 2 2 3" xfId="46363" xr:uid="{72D9C3BA-6B29-4E95-B2A7-AC6AECBA7864}"/>
    <cellStyle name="Normal 7 4 3 2 3" xfId="21224" xr:uid="{984D725A-68C3-4EA8-829C-F09D64A7A810}"/>
    <cellStyle name="Normal 7 4 3 2 4" xfId="37983" xr:uid="{021FD136-398C-487C-99A9-351050757F38}"/>
    <cellStyle name="Normal 7 4 3 3" xfId="6151" xr:uid="{EA70C924-B169-4F9A-8AF4-E71638D3037F}"/>
    <cellStyle name="Normal 7 4 3 3 2" xfId="14531" xr:uid="{FC6C1BE8-CC1F-48DC-B5C2-A30A4B44D456}"/>
    <cellStyle name="Normal 7 4 3 3 2 2" xfId="31291" xr:uid="{43EC356C-8EED-44CF-B3D4-12F927C59AFD}"/>
    <cellStyle name="Normal 7 4 3 3 2 3" xfId="48050" xr:uid="{72CC343D-C52A-44A2-81D6-3EC5A0E24FC0}"/>
    <cellStyle name="Normal 7 4 3 3 3" xfId="22911" xr:uid="{FF7B5456-0C6C-4907-A2A2-6140A3852F81}"/>
    <cellStyle name="Normal 7 4 3 3 4" xfId="39670" xr:uid="{9AA0FFB1-4D9B-4768-B14F-80233D19B1BC}"/>
    <cellStyle name="Normal 7 4 3 4" xfId="2887" xr:uid="{2FFA7DD5-4ABB-4C68-A877-1CAC70D58019}"/>
    <cellStyle name="Normal 7 4 3 4 2" xfId="11267" xr:uid="{252AD0C5-1F34-443A-9104-E0766B64A3D5}"/>
    <cellStyle name="Normal 7 4 3 4 2 2" xfId="28027" xr:uid="{2F6540F9-B2EC-480F-9427-CB99716AA2F3}"/>
    <cellStyle name="Normal 7 4 3 4 2 3" xfId="44786" xr:uid="{FBD50E4F-1D4D-4504-B313-0693946A420F}"/>
    <cellStyle name="Normal 7 4 3 4 3" xfId="19647" xr:uid="{AB0C5821-CEF1-4651-B7B9-93E08C112F09}"/>
    <cellStyle name="Normal 7 4 3 4 4" xfId="36406" xr:uid="{D623FAA2-A428-446A-91F0-58AAB0510B62}"/>
    <cellStyle name="Normal 7 4 3 5" xfId="9464" xr:uid="{66FEFC98-5114-410E-93E1-81F1C50690CF}"/>
    <cellStyle name="Normal 7 4 3 5 2" xfId="26224" xr:uid="{C8D48A3A-9EA3-4CC1-A362-87FF15C950ED}"/>
    <cellStyle name="Normal 7 4 3 5 3" xfId="42983" xr:uid="{8CF4CB8C-44C7-4120-8F7E-8D9B758D2593}"/>
    <cellStyle name="Normal 7 4 3 6" xfId="17844" xr:uid="{A25916BE-F086-4145-8337-D1C2CA13DFBB}"/>
    <cellStyle name="Normal 7 4 3 7" xfId="34603" xr:uid="{E2CDB29F-D864-43F8-A2E5-6658FBFAD765}"/>
    <cellStyle name="Normal 7 4 4" xfId="3574" xr:uid="{9B337A99-C220-4E90-BBF9-C0662F0F32AC}"/>
    <cellStyle name="Normal 7 4 4 2" xfId="11954" xr:uid="{5BDDDEA7-071C-4297-817C-1FF1297D3347}"/>
    <cellStyle name="Normal 7 4 4 2 2" xfId="28714" xr:uid="{0BE02D18-4F47-4BC0-AFB3-558E4F01BC63}"/>
    <cellStyle name="Normal 7 4 4 2 3" xfId="45473" xr:uid="{D783D733-AA8B-4B37-8D08-FC01F3CF0611}"/>
    <cellStyle name="Normal 7 4 4 3" xfId="20334" xr:uid="{DD8BDEC7-1110-476B-8CC1-DF7809E7B02A}"/>
    <cellStyle name="Normal 7 4 4 4" xfId="37093" xr:uid="{6141FD05-B55D-4DD7-A953-FAFA881D445E}"/>
    <cellStyle name="Normal 7 4 5" xfId="5297" xr:uid="{4356287B-B7A4-4E28-883E-8467D35A98B9}"/>
    <cellStyle name="Normal 7 4 5 2" xfId="13677" xr:uid="{12B05C23-D7FE-4D75-8B15-5BE46A00DB80}"/>
    <cellStyle name="Normal 7 4 5 2 2" xfId="30437" xr:uid="{E64A98C8-A0CC-4235-BF72-F25E29C07691}"/>
    <cellStyle name="Normal 7 4 5 2 3" xfId="47196" xr:uid="{5D8F772B-2BF9-4597-A4E8-C4CA48DC53D5}"/>
    <cellStyle name="Normal 7 4 5 3" xfId="22057" xr:uid="{FBC0433B-5207-4CE7-9C5D-C67A6437A0E5}"/>
    <cellStyle name="Normal 7 4 5 4" xfId="38816" xr:uid="{EE0B267F-F2B8-44A4-BAE5-83504DCA50D0}"/>
    <cellStyle name="Normal 7 4 6" xfId="2029" xr:uid="{9B908CC5-7164-4A49-864E-6DEC33C401EB}"/>
    <cellStyle name="Normal 7 4 6 2" xfId="10413" xr:uid="{26ABA5ED-A287-477F-AF0E-4D9E93E60AE8}"/>
    <cellStyle name="Normal 7 4 6 2 2" xfId="27173" xr:uid="{433475EE-7EE1-49FC-B3F4-1965C966FEED}"/>
    <cellStyle name="Normal 7 4 6 2 3" xfId="43932" xr:uid="{1443B764-07DC-450E-8957-E2828B1A32C9}"/>
    <cellStyle name="Normal 7 4 6 3" xfId="18793" xr:uid="{DA4C66BC-D362-4C31-8C68-E76E786F05C4}"/>
    <cellStyle name="Normal 7 4 6 4" xfId="35552" xr:uid="{E90D5BC1-5413-4241-9F06-B37592B91AFF}"/>
    <cellStyle name="Normal 7 4 7" xfId="8610" xr:uid="{000EDF19-FD2B-4AA3-8C1F-B9206E0AA2DC}"/>
    <cellStyle name="Normal 7 4 7 2" xfId="25370" xr:uid="{2992E2C9-7899-4A1B-8817-6E733C82CB8C}"/>
    <cellStyle name="Normal 7 4 7 3" xfId="42129" xr:uid="{4FE1EFE0-4DF2-4DE9-9748-E7A451F43D3B}"/>
    <cellStyle name="Normal 7 4 8" xfId="16990" xr:uid="{77F18379-9965-4E5D-B0AD-662A0C074047}"/>
    <cellStyle name="Normal 7 4 9" xfId="33749" xr:uid="{63B90429-7F16-4DB0-8832-82AF7B2ACC20}"/>
    <cellStyle name="Normal 8" xfId="81" xr:uid="{7A09E8D1-2ACB-463D-B990-EA0D72F799B4}"/>
    <cellStyle name="Normal 8 10" xfId="1018" xr:uid="{DC648CB0-C9E5-4199-A0A3-5F4DE3417263}"/>
    <cellStyle name="Normal 8 10 2" xfId="4407" xr:uid="{F8E5F88C-2B04-46FC-A700-5927ADF1657A}"/>
    <cellStyle name="Normal 8 10 2 2" xfId="12787" xr:uid="{829897BC-BB82-4B00-BCBB-109EB7DC2B5B}"/>
    <cellStyle name="Normal 8 10 2 2 2" xfId="29547" xr:uid="{FA662D16-6D9C-415F-A11A-171EECA866C2}"/>
    <cellStyle name="Normal 8 10 2 2 3" xfId="46306" xr:uid="{09912851-B459-4271-945D-26C21C298A4E}"/>
    <cellStyle name="Normal 8 10 2 3" xfId="21167" xr:uid="{AFA03AA1-DD92-489F-A2D9-8CA641045DB7}"/>
    <cellStyle name="Normal 8 10 2 4" xfId="37926" xr:uid="{1C7BEF57-D4F4-4931-AE7E-E97858E036DC}"/>
    <cellStyle name="Normal 8 10 3" xfId="6094" xr:uid="{646E8E3A-201F-47DB-9719-3510022E43E4}"/>
    <cellStyle name="Normal 8 10 3 2" xfId="14474" xr:uid="{5E834863-0730-4DB8-A52B-34D321FBA5EE}"/>
    <cellStyle name="Normal 8 10 3 2 2" xfId="31234" xr:uid="{D0585DAF-A91B-4C37-9359-519A2411199B}"/>
    <cellStyle name="Normal 8 10 3 2 3" xfId="47993" xr:uid="{D0A66484-A684-4AC6-AA8F-4E8005B9D7DD}"/>
    <cellStyle name="Normal 8 10 3 3" xfId="22854" xr:uid="{0F8704F4-A63C-4D58-B359-84E3A9EFD4F9}"/>
    <cellStyle name="Normal 8 10 3 4" xfId="39613" xr:uid="{7F0A6424-54AB-4CB6-8B16-3413DAB15471}"/>
    <cellStyle name="Normal 8 10 4" xfId="2830" xr:uid="{94EE34C1-8E59-4858-B60E-FB797A16A9DD}"/>
    <cellStyle name="Normal 8 10 4 2" xfId="11210" xr:uid="{5A43FCB8-C3FA-45E6-B715-02193628B53B}"/>
    <cellStyle name="Normal 8 10 4 2 2" xfId="27970" xr:uid="{419C8A2F-8AB6-4B28-9E14-0A2E9AA079C5}"/>
    <cellStyle name="Normal 8 10 4 2 3" xfId="44729" xr:uid="{30386483-0C74-46D7-AA03-557D0C318102}"/>
    <cellStyle name="Normal 8 10 4 3" xfId="19590" xr:uid="{0D6C7588-FB43-4AE7-89F0-185C16DB7BE2}"/>
    <cellStyle name="Normal 8 10 4 4" xfId="36349" xr:uid="{F0556A12-7D32-42CE-ABE4-D5B23C2E42F2}"/>
    <cellStyle name="Normal 8 10 5" xfId="9407" xr:uid="{7DA3F7C2-3550-4248-8FC6-D4BAACE2BF4B}"/>
    <cellStyle name="Normal 8 10 5 2" xfId="26167" xr:uid="{B63EC958-C423-4B35-BAF4-35AED4E3BC99}"/>
    <cellStyle name="Normal 8 10 5 3" xfId="42926" xr:uid="{A249C9AD-7086-4781-B1CB-AD48F6637DEB}"/>
    <cellStyle name="Normal 8 10 6" xfId="17787" xr:uid="{1C0C2287-F214-4C37-8285-780015579AF4}"/>
    <cellStyle name="Normal 8 10 7" xfId="34546" xr:uid="{C0E34F70-FB93-4842-A8B8-6AF7885C6DDD}"/>
    <cellStyle name="Normal 8 11" xfId="1460" xr:uid="{8003D5F5-0E07-48C6-9A29-00336F20425F}"/>
    <cellStyle name="Normal 8 11 2" xfId="4849" xr:uid="{148D0472-EFB0-4226-B0E5-4A1D52E0A79B}"/>
    <cellStyle name="Normal 8 11 2 2" xfId="13229" xr:uid="{40F6CC51-619C-40B5-A2B3-A8F511C43AE4}"/>
    <cellStyle name="Normal 8 11 2 2 2" xfId="29989" xr:uid="{866D6A17-EE0E-428F-B93A-1C0B38532976}"/>
    <cellStyle name="Normal 8 11 2 2 3" xfId="46748" xr:uid="{506FC63E-9011-4FD8-9049-3BA44B971C9F}"/>
    <cellStyle name="Normal 8 11 2 3" xfId="21609" xr:uid="{18CF4413-6D97-440C-8ACE-897CFEC60F43}"/>
    <cellStyle name="Normal 8 11 2 4" xfId="38368" xr:uid="{D2046DBD-7588-4CA4-A4A9-2DDF9630E5C0}"/>
    <cellStyle name="Normal 8 11 3" xfId="6536" xr:uid="{19FF3C8A-C4F8-4CD4-9839-110967EA8C43}"/>
    <cellStyle name="Normal 8 11 3 2" xfId="14916" xr:uid="{C388F4C4-2892-4794-855A-FB73AD1A466F}"/>
    <cellStyle name="Normal 8 11 3 2 2" xfId="31676" xr:uid="{DE3123D3-963D-46CF-993B-0132A30AE3DA}"/>
    <cellStyle name="Normal 8 11 3 2 3" xfId="48435" xr:uid="{489F1E3E-512C-417A-9EEB-51DAB3933C6B}"/>
    <cellStyle name="Normal 8 11 3 3" xfId="23296" xr:uid="{F26B7FE8-7614-443A-B373-9B5B02FC94BC}"/>
    <cellStyle name="Normal 8 11 3 4" xfId="40055" xr:uid="{AF30DF36-6B44-4DA7-9860-F35A8081D459}"/>
    <cellStyle name="Normal 8 11 4" xfId="1968" xr:uid="{B8AB43F6-57E1-46D4-A6F2-5DD341B24792}"/>
    <cellStyle name="Normal 8 11 4 2" xfId="10356" xr:uid="{283D6E23-1F51-4AA3-AD51-7FDC49DC6A47}"/>
    <cellStyle name="Normal 8 11 4 2 2" xfId="27116" xr:uid="{CF92F9F1-AD18-40D6-87B4-8FA6123989C6}"/>
    <cellStyle name="Normal 8 11 4 2 3" xfId="43875" xr:uid="{0DA169AD-97FB-44D6-A5F0-87ACC014DC0A}"/>
    <cellStyle name="Normal 8 11 4 3" xfId="18736" xr:uid="{91E84BEA-F703-448B-A114-99123DDE7114}"/>
    <cellStyle name="Normal 8 11 4 4" xfId="35495" xr:uid="{4D4D7BCF-F548-4296-9A77-B5BA680C67F8}"/>
    <cellStyle name="Normal 8 11 5" xfId="9849" xr:uid="{DCC1FACA-C8C9-4EED-96C3-E6F82E59053A}"/>
    <cellStyle name="Normal 8 11 5 2" xfId="26609" xr:uid="{3011650E-98FD-458E-8703-6DBE86E96507}"/>
    <cellStyle name="Normal 8 11 5 3" xfId="43368" xr:uid="{BDBCD0FD-817C-4AF7-A20F-1F7B59B82743}"/>
    <cellStyle name="Normal 8 11 6" xfId="18229" xr:uid="{9A16427B-5427-4E30-80F6-D9E8E6588A37}"/>
    <cellStyle name="Normal 8 11 7" xfId="34988" xr:uid="{F673DDC1-E4DB-4337-BD86-04690B318001}"/>
    <cellStyle name="Normal 8 12" xfId="3565" xr:uid="{5F9E80DD-EBE2-4F9A-97B5-E7037E9A0E0C}"/>
    <cellStyle name="Normal 8 12 2" xfId="11945" xr:uid="{D6D83E62-71C5-480F-A98A-9642CE6A8534}"/>
    <cellStyle name="Normal 8 12 2 2" xfId="28705" xr:uid="{0EA8ACDE-7D96-4C24-9F54-9CFC98B86946}"/>
    <cellStyle name="Normal 8 12 2 3" xfId="45464" xr:uid="{7D9A60D3-4DD1-4A12-AC72-60F8C49FBF01}"/>
    <cellStyle name="Normal 8 12 3" xfId="20325" xr:uid="{01BF76D2-7178-4C8B-AF5E-FAE9DD29FA96}"/>
    <cellStyle name="Normal 8 12 4" xfId="37084" xr:uid="{F531E065-5EBD-40A4-899C-178042031455}"/>
    <cellStyle name="Normal 8 13" xfId="5240" xr:uid="{2D893A68-80AA-4BE6-9E1B-AF98DC0D3501}"/>
    <cellStyle name="Normal 8 13 2" xfId="13620" xr:uid="{919F2096-9C37-412F-AF12-190B68A2EEEE}"/>
    <cellStyle name="Normal 8 13 2 2" xfId="30380" xr:uid="{1B2B629E-541C-475E-85F4-DAEB4529F0BC}"/>
    <cellStyle name="Normal 8 13 2 3" xfId="47139" xr:uid="{B1B2ABE5-17A3-48C9-8977-111D6FDFDB45}"/>
    <cellStyle name="Normal 8 13 3" xfId="22000" xr:uid="{4184B1A2-6D01-4D57-9896-C0EB880DEC06}"/>
    <cellStyle name="Normal 8 13 4" xfId="38759" xr:uid="{7B8E8AC8-C374-449D-B585-9E97D1C480E6}"/>
    <cellStyle name="Normal 8 14" xfId="6942" xr:uid="{35A69C06-B4F9-491B-9461-A9D4144C1ABB}"/>
    <cellStyle name="Normal 8 14 2" xfId="15322" xr:uid="{90FF7F39-7AFB-474F-84F7-0E38C237E744}"/>
    <cellStyle name="Normal 8 14 2 2" xfId="32082" xr:uid="{8294C8B5-DEFD-4133-96F8-9025CD002CF5}"/>
    <cellStyle name="Normal 8 14 2 3" xfId="48841" xr:uid="{0552B364-5AB4-443D-A93D-4D3847B7656D}"/>
    <cellStyle name="Normal 8 14 3" xfId="23702" xr:uid="{46D8D4F6-A435-41A3-BFC6-DA32261732B3}"/>
    <cellStyle name="Normal 8 14 4" xfId="40461" xr:uid="{99A6834F-D013-4AC4-A9D7-BA4DCD4A39C9}"/>
    <cellStyle name="Normal 8 15" xfId="7348" xr:uid="{87B47FA5-CA70-448C-9560-14E38C21CB02}"/>
    <cellStyle name="Normal 8 15 2" xfId="15728" xr:uid="{1B0DDD7F-CBCD-430C-936F-11BE8682B34F}"/>
    <cellStyle name="Normal 8 15 2 2" xfId="32488" xr:uid="{428EF9BA-6577-4688-8809-7C261BC791FE}"/>
    <cellStyle name="Normal 8 15 2 3" xfId="49247" xr:uid="{B71424B2-2F73-4A37-B447-6B8BE5522CDA}"/>
    <cellStyle name="Normal 8 15 3" xfId="24108" xr:uid="{549E7657-BF06-4880-804D-F086C9D7B7B6}"/>
    <cellStyle name="Normal 8 15 4" xfId="40867" xr:uid="{CE662213-7B9A-45FB-9020-7C210601DFEC}"/>
    <cellStyle name="Normal 8 16" xfId="7754" xr:uid="{699F93FE-1E93-4B8E-A0E7-5C21911F35D2}"/>
    <cellStyle name="Normal 8 16 2" xfId="16134" xr:uid="{B058A9ED-E51C-4159-B59C-D1EB84D7D100}"/>
    <cellStyle name="Normal 8 16 2 2" xfId="32894" xr:uid="{27D49030-1E0E-4D37-A277-70F64A1065DB}"/>
    <cellStyle name="Normal 8 16 2 3" xfId="49653" xr:uid="{3334BEDF-BF97-4472-BDBB-10B6F4742CD2}"/>
    <cellStyle name="Normal 8 16 3" xfId="24514" xr:uid="{50362AAC-A36E-4146-A474-AA93E778CB52}"/>
    <cellStyle name="Normal 8 16 4" xfId="41273" xr:uid="{E722B3D2-17A0-4E2A-9B81-557155D0717F}"/>
    <cellStyle name="Normal 8 17" xfId="8160" xr:uid="{9D869356-207C-45A6-B50A-8026212409A7}"/>
    <cellStyle name="Normal 8 17 2" xfId="16540" xr:uid="{DD369ECC-D3D7-4B8E-9267-54CA1CC24D48}"/>
    <cellStyle name="Normal 8 17 2 2" xfId="33300" xr:uid="{E3FB12E8-4DFD-4646-9DB2-0CE8C7A972A8}"/>
    <cellStyle name="Normal 8 17 2 3" xfId="50059" xr:uid="{4C655A07-C4DD-4110-8D0E-C7A23CF0F5B0}"/>
    <cellStyle name="Normal 8 17 3" xfId="24920" xr:uid="{F8DB1888-3243-48EF-9D23-B49F24219E20}"/>
    <cellStyle name="Normal 8 17 4" xfId="41679" xr:uid="{B9F9A1CE-22A1-401D-8E8F-F2A47AD3517D}"/>
    <cellStyle name="Normal 8 18" xfId="1856" xr:uid="{E80F9C6B-DCE0-4C70-8020-04CE7267831D}"/>
    <cellStyle name="Normal 8 18 2" xfId="10244" xr:uid="{D25A898D-E042-43D6-8291-2FF94E6725B6}"/>
    <cellStyle name="Normal 8 18 2 2" xfId="27004" xr:uid="{8026ED4A-F550-4275-8A26-27245BB3EAEA}"/>
    <cellStyle name="Normal 8 18 2 3" xfId="43763" xr:uid="{B2921369-DDC1-4DA7-96B0-1A9FCA627BD4}"/>
    <cellStyle name="Normal 8 18 3" xfId="18624" xr:uid="{5E45C836-DA54-4F81-A1E8-D8DB2B93513C}"/>
    <cellStyle name="Normal 8 18 4" xfId="35383" xr:uid="{A0A55F8F-5B34-41BD-B44F-2ED167E73ABE}"/>
    <cellStyle name="Normal 8 19" xfId="8553" xr:uid="{ADC71E68-CEF1-4551-BB3D-77E4A393521C}"/>
    <cellStyle name="Normal 8 19 2" xfId="25313" xr:uid="{F348D818-C849-48C8-964D-6FF5D1FAEA48}"/>
    <cellStyle name="Normal 8 19 3" xfId="42072" xr:uid="{75205C73-658B-4A2D-9CA1-877C8D05C59D}"/>
    <cellStyle name="Normal 8 2" xfId="88" xr:uid="{F27D1E7D-BAFF-417A-9D58-79B50CB7C43D}"/>
    <cellStyle name="Normal 8 2 10" xfId="1461" xr:uid="{AA7E20B4-1930-4F76-9862-089D3FA406D5}"/>
    <cellStyle name="Normal 8 2 10 2" xfId="4850" xr:uid="{1D760DCD-A2F7-41F6-91E9-93DD0B0C62B7}"/>
    <cellStyle name="Normal 8 2 10 2 2" xfId="13230" xr:uid="{BDD5431C-D6D8-411D-AB70-0B7D235CA5A4}"/>
    <cellStyle name="Normal 8 2 10 2 2 2" xfId="29990" xr:uid="{04E2DE3A-034B-43AE-BBC1-2416823EFAC5}"/>
    <cellStyle name="Normal 8 2 10 2 2 3" xfId="46749" xr:uid="{00335DAE-B00C-4F2B-8090-DDA6492FDDDC}"/>
    <cellStyle name="Normal 8 2 10 2 3" xfId="21610" xr:uid="{2C31E3AA-980A-456C-BE3C-65EBAE26BEB5}"/>
    <cellStyle name="Normal 8 2 10 2 4" xfId="38369" xr:uid="{E6D0CADD-78C5-4250-88D8-D56BA05FF2DE}"/>
    <cellStyle name="Normal 8 2 10 3" xfId="6537" xr:uid="{A2566552-E480-4029-A83F-F2E7CB48C2B1}"/>
    <cellStyle name="Normal 8 2 10 3 2" xfId="14917" xr:uid="{FABB0650-2FD2-49B3-BFCD-65EF2EFED145}"/>
    <cellStyle name="Normal 8 2 10 3 2 2" xfId="31677" xr:uid="{361F8C31-7BE0-4776-9DF7-1E4228900C7A}"/>
    <cellStyle name="Normal 8 2 10 3 2 3" xfId="48436" xr:uid="{9FA19E67-1BEA-414A-8434-5C79550126BF}"/>
    <cellStyle name="Normal 8 2 10 3 3" xfId="23297" xr:uid="{AECA6B0E-F33F-4E58-AB27-76D990C0D6C2}"/>
    <cellStyle name="Normal 8 2 10 3 4" xfId="40056" xr:uid="{B395575C-14BC-40AD-8A0D-01CE51524D8E}"/>
    <cellStyle name="Normal 8 2 10 4" xfId="1975" xr:uid="{D5D486C1-BFB1-42CA-8618-F2625370CC2B}"/>
    <cellStyle name="Normal 8 2 10 4 2" xfId="10363" xr:uid="{9C11FDE1-7945-4614-AF8A-C6866B4FB859}"/>
    <cellStyle name="Normal 8 2 10 4 2 2" xfId="27123" xr:uid="{1B830841-5A55-44DE-B72B-55995BD42551}"/>
    <cellStyle name="Normal 8 2 10 4 2 3" xfId="43882" xr:uid="{80116A59-E500-48D6-B45C-F0D506B6945D}"/>
    <cellStyle name="Normal 8 2 10 4 3" xfId="18743" xr:uid="{A2281E47-A18C-4565-A4D8-76F63F877FD1}"/>
    <cellStyle name="Normal 8 2 10 4 4" xfId="35502" xr:uid="{B71FE68D-4CAD-43A2-8B1E-8ACF9ADC85E4}"/>
    <cellStyle name="Normal 8 2 10 5" xfId="9850" xr:uid="{F3C1516B-0BF7-42E8-9FEE-528483F7FC7F}"/>
    <cellStyle name="Normal 8 2 10 5 2" xfId="26610" xr:uid="{D60E08EC-3268-4108-9026-256097F25EE2}"/>
    <cellStyle name="Normal 8 2 10 5 3" xfId="43369" xr:uid="{7E1ACC06-E937-4C3B-BEF3-A82E6014B3A7}"/>
    <cellStyle name="Normal 8 2 10 6" xfId="18230" xr:uid="{81D3B750-B81E-4B72-9D94-D0088032934C}"/>
    <cellStyle name="Normal 8 2 10 7" xfId="34989" xr:uid="{00F29F3C-07A9-4810-A114-413A25969AEA}"/>
    <cellStyle name="Normal 8 2 11" xfId="3566" xr:uid="{E6EF589A-7E73-40BF-8F60-4749A462F48F}"/>
    <cellStyle name="Normal 8 2 11 2" xfId="11946" xr:uid="{B533E868-C738-4E08-95FA-C1C79C5D2674}"/>
    <cellStyle name="Normal 8 2 11 2 2" xfId="28706" xr:uid="{327D55BA-FD4C-4BF6-BE31-B48D8A96987D}"/>
    <cellStyle name="Normal 8 2 11 2 3" xfId="45465" xr:uid="{EB516389-5EA0-4944-8B52-0C73EDD519B5}"/>
    <cellStyle name="Normal 8 2 11 3" xfId="20326" xr:uid="{4362BCAE-C61C-4DE8-AF25-0F4783180DDF}"/>
    <cellStyle name="Normal 8 2 11 4" xfId="37085" xr:uid="{6909794B-30CB-42FD-BB29-482E8201492F}"/>
    <cellStyle name="Normal 8 2 12" xfId="5247" xr:uid="{34065BF8-CAE8-4348-87ED-41F01E5E4F0B}"/>
    <cellStyle name="Normal 8 2 12 2" xfId="13627" xr:uid="{F15D4B14-98AF-4ABC-B41E-DB0C0A0700B6}"/>
    <cellStyle name="Normal 8 2 12 2 2" xfId="30387" xr:uid="{9AAEF504-2720-4B03-AAAA-4569B82ED1FA}"/>
    <cellStyle name="Normal 8 2 12 2 3" xfId="47146" xr:uid="{E8131A8D-04E7-46EA-BF42-48AAD3231CD6}"/>
    <cellStyle name="Normal 8 2 12 3" xfId="22007" xr:uid="{03BBF760-0007-4202-98DA-800D41B39A89}"/>
    <cellStyle name="Normal 8 2 12 4" xfId="38766" xr:uid="{98198638-BE44-4C09-B62C-AB7FAC1B6672}"/>
    <cellStyle name="Normal 8 2 13" xfId="6943" xr:uid="{DE588B08-E408-4548-8EB5-6A24CBDED012}"/>
    <cellStyle name="Normal 8 2 13 2" xfId="15323" xr:uid="{2977A22A-6884-4035-B39B-44E288249077}"/>
    <cellStyle name="Normal 8 2 13 2 2" xfId="32083" xr:uid="{07BF0A71-045F-4930-B3B2-CA75A39D7123}"/>
    <cellStyle name="Normal 8 2 13 2 3" xfId="48842" xr:uid="{DD274CFC-8474-4EC3-8D20-166A5E81D2FC}"/>
    <cellStyle name="Normal 8 2 13 3" xfId="23703" xr:uid="{BF250CB5-EE0C-456D-81D6-92DD001DF8C4}"/>
    <cellStyle name="Normal 8 2 13 4" xfId="40462" xr:uid="{0A77CC63-2382-41C4-BF69-85C76E32030D}"/>
    <cellStyle name="Normal 8 2 14" xfId="7349" xr:uid="{A2BD11D2-D34D-4AF4-A85D-A7382F9A5BF6}"/>
    <cellStyle name="Normal 8 2 14 2" xfId="15729" xr:uid="{9E524A9D-AD85-4AB6-8C7B-8C983B22DB57}"/>
    <cellStyle name="Normal 8 2 14 2 2" xfId="32489" xr:uid="{A5225961-2AC3-4321-AE6F-199E514C19B9}"/>
    <cellStyle name="Normal 8 2 14 2 3" xfId="49248" xr:uid="{888DD7E8-AF66-463F-891D-1DC031D88C77}"/>
    <cellStyle name="Normal 8 2 14 3" xfId="24109" xr:uid="{61196034-69A2-4781-AC28-7AE2A9351062}"/>
    <cellStyle name="Normal 8 2 14 4" xfId="40868" xr:uid="{BAA32D2F-FB60-45BC-A3A5-C26986DD9333}"/>
    <cellStyle name="Normal 8 2 15" xfId="7755" xr:uid="{9EF90D76-E683-4565-B6FA-FB008BE55D2C}"/>
    <cellStyle name="Normal 8 2 15 2" xfId="16135" xr:uid="{71424F83-A27F-4D5E-A931-A2D1CD118823}"/>
    <cellStyle name="Normal 8 2 15 2 2" xfId="32895" xr:uid="{9923CF04-ACA4-4204-BFC9-87353A20C570}"/>
    <cellStyle name="Normal 8 2 15 2 3" xfId="49654" xr:uid="{C7C9C4D4-1A99-489C-AD38-C90C058A1207}"/>
    <cellStyle name="Normal 8 2 15 3" xfId="24515" xr:uid="{485DECBE-7E33-4038-9386-AF2D18B4F7E6}"/>
    <cellStyle name="Normal 8 2 15 4" xfId="41274" xr:uid="{1918842C-424E-4C7D-A4CD-18B8DD950C0D}"/>
    <cellStyle name="Normal 8 2 16" xfId="8161" xr:uid="{434FB70A-36D3-4B2B-9485-B495D18D0926}"/>
    <cellStyle name="Normal 8 2 16 2" xfId="16541" xr:uid="{7BDC409C-CF9C-4F1A-8581-A0214759243F}"/>
    <cellStyle name="Normal 8 2 16 2 2" xfId="33301" xr:uid="{2E698DD6-3FBC-43D1-9957-F03D4BABF8E2}"/>
    <cellStyle name="Normal 8 2 16 2 3" xfId="50060" xr:uid="{0A521F64-C260-43FE-A189-FE4FE43888DC}"/>
    <cellStyle name="Normal 8 2 16 3" xfId="24921" xr:uid="{F198699E-2B2B-4727-A8E1-4A6722E1EA03}"/>
    <cellStyle name="Normal 8 2 16 4" xfId="41680" xr:uid="{B6065B10-F6BD-4AB7-8788-FD56BE541CAF}"/>
    <cellStyle name="Normal 8 2 17" xfId="1863" xr:uid="{C1148184-0356-4F46-9808-5084E55970B1}"/>
    <cellStyle name="Normal 8 2 17 2" xfId="10251" xr:uid="{48FEFB3F-3F91-4158-A4D3-2C36D16A52D8}"/>
    <cellStyle name="Normal 8 2 17 2 2" xfId="27011" xr:uid="{CBF9B195-7D02-47C1-B805-41EEDD28EAAA}"/>
    <cellStyle name="Normal 8 2 17 2 3" xfId="43770" xr:uid="{2CC9D1B8-49ED-4638-AE03-516E93E3F311}"/>
    <cellStyle name="Normal 8 2 17 3" xfId="18631" xr:uid="{8273FC2B-C5F1-48BD-98FE-736842C24B8D}"/>
    <cellStyle name="Normal 8 2 17 4" xfId="35390" xr:uid="{09F0B92F-8E73-46DE-A3A3-5F6FDD18AE74}"/>
    <cellStyle name="Normal 8 2 18" xfId="8560" xr:uid="{24D33321-8662-4889-9E83-01CEC9D83EEA}"/>
    <cellStyle name="Normal 8 2 18 2" xfId="25320" xr:uid="{08E62744-C691-4162-81E3-A2178521369F}"/>
    <cellStyle name="Normal 8 2 18 3" xfId="42079" xr:uid="{32DA3F8A-4340-4D02-ACC9-3F50CF709DBB}"/>
    <cellStyle name="Normal 8 2 19" xfId="16940" xr:uid="{A37704C4-3B7F-435B-BA5F-27F27196BFBB}"/>
    <cellStyle name="Normal 8 2 2" xfId="117" xr:uid="{7EC071A2-59D5-483F-9E5F-5490F0DB9E67}"/>
    <cellStyle name="Normal 8 2 2 10" xfId="7001" xr:uid="{F6D08214-78F6-496E-8FEA-74FCACB0E7DC}"/>
    <cellStyle name="Normal 8 2 2 10 2" xfId="15381" xr:uid="{2F1ACDE4-BD79-46D6-915F-547CD2E42DBF}"/>
    <cellStyle name="Normal 8 2 2 10 2 2" xfId="32141" xr:uid="{7B335C62-2D88-4BBA-BE13-0941791E49C1}"/>
    <cellStyle name="Normal 8 2 2 10 2 3" xfId="48900" xr:uid="{5415A965-3287-4152-921D-68D24E88F211}"/>
    <cellStyle name="Normal 8 2 2 10 3" xfId="23761" xr:uid="{4FB20DDF-9C90-4007-94B1-EFEAB7708B0A}"/>
    <cellStyle name="Normal 8 2 2 10 4" xfId="40520" xr:uid="{14781EFF-7914-4FEF-AC14-85CDFBCF6652}"/>
    <cellStyle name="Normal 8 2 2 11" xfId="7407" xr:uid="{2D861C99-9EB8-451E-A10C-7B287C4BF32E}"/>
    <cellStyle name="Normal 8 2 2 11 2" xfId="15787" xr:uid="{18D4BC1A-5417-4FD1-96BD-B4848552E690}"/>
    <cellStyle name="Normal 8 2 2 11 2 2" xfId="32547" xr:uid="{7A217C42-1BE9-4DE5-9D16-73825215FD96}"/>
    <cellStyle name="Normal 8 2 2 11 2 3" xfId="49306" xr:uid="{A9CB969B-85BF-4B33-9B24-47C87C12FE26}"/>
    <cellStyle name="Normal 8 2 2 11 3" xfId="24167" xr:uid="{4CF71CEE-5685-41CB-A038-FE2CEDB13F21}"/>
    <cellStyle name="Normal 8 2 2 11 4" xfId="40926" xr:uid="{F770D1A8-489E-47DA-9AD2-3436AEE70CF2}"/>
    <cellStyle name="Normal 8 2 2 12" xfId="7813" xr:uid="{19989164-7876-4DFF-9D65-E10670A7AFA6}"/>
    <cellStyle name="Normal 8 2 2 12 2" xfId="16193" xr:uid="{911F93CC-8DBA-47AC-BCF7-8897BEE84A2F}"/>
    <cellStyle name="Normal 8 2 2 12 2 2" xfId="32953" xr:uid="{B3CC6A0A-D6FE-402D-A6F5-A08BF5FF52F6}"/>
    <cellStyle name="Normal 8 2 2 12 2 3" xfId="49712" xr:uid="{47A8F088-EF06-4A75-899F-964914DB9C7F}"/>
    <cellStyle name="Normal 8 2 2 12 3" xfId="24573" xr:uid="{43C812CD-BD19-4C0A-8900-59CFEA300FCD}"/>
    <cellStyle name="Normal 8 2 2 12 4" xfId="41332" xr:uid="{304D80CD-52B9-436C-BF29-90D9E49C1387}"/>
    <cellStyle name="Normal 8 2 2 13" xfId="8219" xr:uid="{D012D53A-8008-45C1-80B7-1596D769F5B0}"/>
    <cellStyle name="Normal 8 2 2 13 2" xfId="16599" xr:uid="{682E958A-C0F7-4BA5-83B1-70F9983B68E7}"/>
    <cellStyle name="Normal 8 2 2 13 2 2" xfId="33359" xr:uid="{B6E244EC-E53C-4D1A-818A-F0FED1029389}"/>
    <cellStyle name="Normal 8 2 2 13 2 3" xfId="50118" xr:uid="{27FF4383-E2B0-4964-B514-89B13230FBF0}"/>
    <cellStyle name="Normal 8 2 2 13 3" xfId="24979" xr:uid="{32B62C2F-5E7C-4233-9755-F407F85EC475}"/>
    <cellStyle name="Normal 8 2 2 13 4" xfId="41738" xr:uid="{222DB62C-0D21-4613-9B12-A5CDEEAA062B}"/>
    <cellStyle name="Normal 8 2 2 14" xfId="1881" xr:uid="{1D31C50C-07E2-42FE-A11D-A5875568D895}"/>
    <cellStyle name="Normal 8 2 2 14 2" xfId="10269" xr:uid="{BECB3CDD-79C2-4C86-917C-7D0C4FDC7394}"/>
    <cellStyle name="Normal 8 2 2 14 2 2" xfId="27029" xr:uid="{4E1CB767-BA77-4E34-90CF-F6A4E634526B}"/>
    <cellStyle name="Normal 8 2 2 14 2 3" xfId="43788" xr:uid="{0E82ACD4-BC00-4123-9653-EB84905021B5}"/>
    <cellStyle name="Normal 8 2 2 14 3" xfId="18649" xr:uid="{52914278-51D6-4943-B785-101ABC57678A}"/>
    <cellStyle name="Normal 8 2 2 14 4" xfId="35408" xr:uid="{EE7D25C8-7AFD-4DC8-AC49-33D2A792338C}"/>
    <cellStyle name="Normal 8 2 2 15" xfId="8588" xr:uid="{FF96EE7B-1F9C-4E3C-A26A-16807F00B6A3}"/>
    <cellStyle name="Normal 8 2 2 15 2" xfId="25348" xr:uid="{4894D72B-768D-45BA-B8A7-35CFE87F7C34}"/>
    <cellStyle name="Normal 8 2 2 15 3" xfId="42107" xr:uid="{9745A559-E124-47C0-B111-56AD0D801399}"/>
    <cellStyle name="Normal 8 2 2 16" xfId="16968" xr:uid="{84A471FD-2A44-4E2E-8E24-4BBF5235C078}"/>
    <cellStyle name="Normal 8 2 2 17" xfId="33727" xr:uid="{3B33F21A-5729-4A66-BCB4-CE499919D253}"/>
    <cellStyle name="Normal 8 2 2 2" xfId="201" xr:uid="{6CC6E0B7-8F73-44B8-8055-1C2111C45AD6}"/>
    <cellStyle name="Normal 8 2 2 2 10" xfId="7434" xr:uid="{C70741CC-9AFF-44EE-993C-6EBE4AF446E5}"/>
    <cellStyle name="Normal 8 2 2 2 10 2" xfId="15814" xr:uid="{D90C177B-9F6F-494B-B076-5B427882EA2D}"/>
    <cellStyle name="Normal 8 2 2 2 10 2 2" xfId="32574" xr:uid="{4A955543-A526-42EF-B52B-A579DDB4EF01}"/>
    <cellStyle name="Normal 8 2 2 2 10 2 3" xfId="49333" xr:uid="{DE9BD62D-FD80-4752-855D-8C1B392764CD}"/>
    <cellStyle name="Normal 8 2 2 2 10 3" xfId="24194" xr:uid="{812F25B3-09AD-4168-BF12-B1C109B66F95}"/>
    <cellStyle name="Normal 8 2 2 2 10 4" xfId="40953" xr:uid="{1080C9E6-8662-4FA8-9361-9ADC33D20D44}"/>
    <cellStyle name="Normal 8 2 2 2 11" xfId="7840" xr:uid="{73ED589A-F6CB-4081-880E-8130AF6E17C0}"/>
    <cellStyle name="Normal 8 2 2 2 11 2" xfId="16220" xr:uid="{CD398085-F5D4-43D1-899B-FE0400FEF9BB}"/>
    <cellStyle name="Normal 8 2 2 2 11 2 2" xfId="32980" xr:uid="{FADC10EE-0E35-48F7-88F9-D6BDCD9BB325}"/>
    <cellStyle name="Normal 8 2 2 2 11 2 3" xfId="49739" xr:uid="{AD00AB67-5AAB-43BC-9DA7-98CA142D6CD2}"/>
    <cellStyle name="Normal 8 2 2 2 11 3" xfId="24600" xr:uid="{D021FBDD-E93D-4276-BED8-4CD3C7AE3D13}"/>
    <cellStyle name="Normal 8 2 2 2 11 4" xfId="41359" xr:uid="{2F3E7FA0-9DA1-4D2E-82B9-61D30A457635}"/>
    <cellStyle name="Normal 8 2 2 2 12" xfId="8246" xr:uid="{ED451B6A-2E33-4CF6-ADDB-424CF8833F28}"/>
    <cellStyle name="Normal 8 2 2 2 12 2" xfId="16626" xr:uid="{F12F52D8-545C-4B46-B408-ABEA662403A4}"/>
    <cellStyle name="Normal 8 2 2 2 12 2 2" xfId="33386" xr:uid="{997B3EE6-331D-4C34-B614-4B00CAAC235A}"/>
    <cellStyle name="Normal 8 2 2 2 12 2 3" xfId="50145" xr:uid="{A47B86E7-82A3-4903-BD8E-B6E992D1B04B}"/>
    <cellStyle name="Normal 8 2 2 2 12 3" xfId="25006" xr:uid="{91CE555C-E71C-4674-9355-2DAB27BB8FC5}"/>
    <cellStyle name="Normal 8 2 2 2 12 4" xfId="41765" xr:uid="{CF8109D9-F552-411F-AB5F-1CAADB0ED76F}"/>
    <cellStyle name="Normal 8 2 2 2 13" xfId="2081" xr:uid="{F3B77191-FBCF-493E-B96D-DFAE01AC7023}"/>
    <cellStyle name="Normal 8 2 2 2 13 2" xfId="10465" xr:uid="{DCA8ABD5-16C3-46D9-AF93-415341B0FED6}"/>
    <cellStyle name="Normal 8 2 2 2 13 2 2" xfId="27225" xr:uid="{83C5A224-8A2F-44D9-BC34-69F9D9CA4484}"/>
    <cellStyle name="Normal 8 2 2 2 13 2 3" xfId="43984" xr:uid="{E91BB5C2-9917-4CFF-B646-CB4CC824AA85}"/>
    <cellStyle name="Normal 8 2 2 2 13 3" xfId="18845" xr:uid="{69A71ED5-E2F0-4BC3-B798-58E0F46E554B}"/>
    <cellStyle name="Normal 8 2 2 2 13 4" xfId="35604" xr:uid="{38A501DD-1BA7-4984-A0E4-C3FB9BDF6460}"/>
    <cellStyle name="Normal 8 2 2 2 14" xfId="8662" xr:uid="{FD26D173-E023-4C48-AE5B-5F19C10F5598}"/>
    <cellStyle name="Normal 8 2 2 2 14 2" xfId="25422" xr:uid="{429C0F3C-95C0-4B72-820D-7874B42D60A0}"/>
    <cellStyle name="Normal 8 2 2 2 14 3" xfId="42181" xr:uid="{86D668F2-4B26-41D4-96BF-28125A3624F6}"/>
    <cellStyle name="Normal 8 2 2 2 15" xfId="17042" xr:uid="{5344379F-0F13-4D36-A4B4-4E957E766FF6}"/>
    <cellStyle name="Normal 8 2 2 2 16" xfId="33801" xr:uid="{0DFA7C9D-D71C-45CC-8204-ECB2E146D628}"/>
    <cellStyle name="Normal 8 2 2 2 2" xfId="511" xr:uid="{EEF5E6F6-C4C4-4941-A3E9-4C690A8E28B9}"/>
    <cellStyle name="Normal 8 2 2 2 2 10" xfId="8389" xr:uid="{B07A9A64-460A-42C9-B905-A5CB6140E71A}"/>
    <cellStyle name="Normal 8 2 2 2 2 10 2" xfId="16769" xr:uid="{FD2F40C6-78C5-4025-823E-22C64A16A17B}"/>
    <cellStyle name="Normal 8 2 2 2 2 10 2 2" xfId="33529" xr:uid="{52DE8B3E-6A02-43C6-9325-60BA6C6B1D08}"/>
    <cellStyle name="Normal 8 2 2 2 2 10 2 3" xfId="50288" xr:uid="{8F4D963F-CB07-4B39-B572-0ABE45C8F81C}"/>
    <cellStyle name="Normal 8 2 2 2 2 10 3" xfId="25149" xr:uid="{0DD7F739-8CC2-48B8-AB26-953A605C5560}"/>
    <cellStyle name="Normal 8 2 2 2 2 10 4" xfId="41908" xr:uid="{9CB7C7D5-9510-4E58-8228-CAD2810E0967}"/>
    <cellStyle name="Normal 8 2 2 2 2 11" xfId="2339" xr:uid="{5F178234-1FDE-4BA9-A104-223673EF950F}"/>
    <cellStyle name="Normal 8 2 2 2 2 11 2" xfId="10721" xr:uid="{E21A855C-18F3-42D2-9DF0-ED56C8F38D31}"/>
    <cellStyle name="Normal 8 2 2 2 2 11 2 2" xfId="27481" xr:uid="{E68750C7-DFB6-4A88-9BFF-CA363370536B}"/>
    <cellStyle name="Normal 8 2 2 2 2 11 2 3" xfId="44240" xr:uid="{FCAB7C43-C64E-49D3-BBD9-887A4C7A70AA}"/>
    <cellStyle name="Normal 8 2 2 2 2 11 3" xfId="19101" xr:uid="{174C33C7-DA35-4AEE-8152-F4675CE84C42}"/>
    <cellStyle name="Normal 8 2 2 2 2 11 4" xfId="35860" xr:uid="{4DA157E6-7228-4706-8777-B7046F526D14}"/>
    <cellStyle name="Normal 8 2 2 2 2 12" xfId="8918" xr:uid="{4EAAEA25-CDBF-413B-AAED-12571BCA2C04}"/>
    <cellStyle name="Normal 8 2 2 2 2 12 2" xfId="25678" xr:uid="{7790DA9E-7A61-4B1C-991E-6D612FA7189E}"/>
    <cellStyle name="Normal 8 2 2 2 2 12 3" xfId="42437" xr:uid="{A8D35A8E-71AE-44AC-A2DF-2CAB1380336E}"/>
    <cellStyle name="Normal 8 2 2 2 2 13" xfId="17298" xr:uid="{DBB187D5-19F3-4328-A32D-7860CAC16750}"/>
    <cellStyle name="Normal 8 2 2 2 2 14" xfId="34057" xr:uid="{EDDBC348-497D-4F11-9248-8075C9C4A02A}"/>
    <cellStyle name="Normal 8 2 2 2 2 2" xfId="949" xr:uid="{D2A476C3-EAE3-443E-8B33-66F199D9E541}"/>
    <cellStyle name="Normal 8 2 2 2 2 2 2" xfId="4344" xr:uid="{76C49FAB-54EC-46FC-B684-4336D289E066}"/>
    <cellStyle name="Normal 8 2 2 2 2 2 2 2" xfId="12724" xr:uid="{9E5EE08E-F603-4A04-AE12-5423702BD0F4}"/>
    <cellStyle name="Normal 8 2 2 2 2 2 2 2 2" xfId="29484" xr:uid="{01722946-4F1F-454F-9F36-CCA4DA53240B}"/>
    <cellStyle name="Normal 8 2 2 2 2 2 2 2 3" xfId="46243" xr:uid="{6C66975D-1F3A-4E1D-B182-2350EB23C223}"/>
    <cellStyle name="Normal 8 2 2 2 2 2 2 3" xfId="21104" xr:uid="{C50D1994-6C57-4886-A8B8-E3DFFA779B49}"/>
    <cellStyle name="Normal 8 2 2 2 2 2 2 4" xfId="37863" xr:uid="{98424E64-851E-4B06-84F8-7C2D9BD4C3B7}"/>
    <cellStyle name="Normal 8 2 2 2 2 2 3" xfId="6031" xr:uid="{E43465A1-1609-4530-9ED8-716FCF500FE7}"/>
    <cellStyle name="Normal 8 2 2 2 2 2 3 2" xfId="14411" xr:uid="{96AB886A-6956-41C0-B0F2-13C60FFA4FC8}"/>
    <cellStyle name="Normal 8 2 2 2 2 2 3 2 2" xfId="31171" xr:uid="{34EACB20-E3A4-458D-A29F-E4789A613132}"/>
    <cellStyle name="Normal 8 2 2 2 2 2 3 2 3" xfId="47930" xr:uid="{296FC5CD-807B-4D76-B946-EF5D217D018F}"/>
    <cellStyle name="Normal 8 2 2 2 2 2 3 3" xfId="22791" xr:uid="{49BC4733-9079-4AF3-8C17-4AFB1EA57A0D}"/>
    <cellStyle name="Normal 8 2 2 2 2 2 3 4" xfId="39550" xr:uid="{5BF3B515-8FB8-4156-9F45-09B1454488EA}"/>
    <cellStyle name="Normal 8 2 2 2 2 2 4" xfId="2767" xr:uid="{0DD66649-12E5-4EC2-8574-ACA36CE195AC}"/>
    <cellStyle name="Normal 8 2 2 2 2 2 4 2" xfId="11147" xr:uid="{10F0A80E-8202-4A1C-95D5-F89220C3F37F}"/>
    <cellStyle name="Normal 8 2 2 2 2 2 4 2 2" xfId="27907" xr:uid="{D2442337-C181-49F0-BB9F-2AAC088C12D4}"/>
    <cellStyle name="Normal 8 2 2 2 2 2 4 2 3" xfId="44666" xr:uid="{03A56506-3593-4C47-B521-ED10E2820059}"/>
    <cellStyle name="Normal 8 2 2 2 2 2 4 3" xfId="19527" xr:uid="{640A7032-E6AE-450D-8196-E13E5C17E0C9}"/>
    <cellStyle name="Normal 8 2 2 2 2 2 4 4" xfId="36286" xr:uid="{EFE0DCE7-538C-46F5-99ED-7159CD475893}"/>
    <cellStyle name="Normal 8 2 2 2 2 2 5" xfId="9344" xr:uid="{723C1628-7D31-4BFD-9A69-D4850EAE53A2}"/>
    <cellStyle name="Normal 8 2 2 2 2 2 5 2" xfId="26104" xr:uid="{7584E8D3-8A6D-4BFF-BCCD-B923AC5A0E49}"/>
    <cellStyle name="Normal 8 2 2 2 2 2 5 3" xfId="42863" xr:uid="{D6EF47D2-DEE0-4BF6-8173-E310BA5B19E7}"/>
    <cellStyle name="Normal 8 2 2 2 2 2 6" xfId="17724" xr:uid="{9B24EBB7-48FF-4B7A-8B53-3035C43084CD}"/>
    <cellStyle name="Normal 8 2 2 2 2 2 7" xfId="34483" xr:uid="{424D1654-1E24-4072-8572-C5BAA5FBE773}"/>
    <cellStyle name="Normal 8 2 2 2 2 3" xfId="1383" xr:uid="{2C3C4CFA-853D-4897-8FA3-C0ACF5EDC3C3}"/>
    <cellStyle name="Normal 8 2 2 2 2 3 2" xfId="4772" xr:uid="{655B52DF-1DB7-4BD0-B9B6-168517D21836}"/>
    <cellStyle name="Normal 8 2 2 2 2 3 2 2" xfId="13152" xr:uid="{3DDEAF53-EEBC-4C52-8C0D-B12737EE5F67}"/>
    <cellStyle name="Normal 8 2 2 2 2 3 2 2 2" xfId="29912" xr:uid="{A126B3F5-18C4-4089-9B8B-8960E4CEB6B7}"/>
    <cellStyle name="Normal 8 2 2 2 2 3 2 2 3" xfId="46671" xr:uid="{294EBE1A-C3CB-476A-92D9-AE9DD1631A70}"/>
    <cellStyle name="Normal 8 2 2 2 2 3 2 3" xfId="21532" xr:uid="{F98E96BE-22EB-4F54-BBB3-7AF84B72F77A}"/>
    <cellStyle name="Normal 8 2 2 2 2 3 2 4" xfId="38291" xr:uid="{38CB65CA-F58E-4613-B8E4-A36A871F4E2A}"/>
    <cellStyle name="Normal 8 2 2 2 2 3 3" xfId="6459" xr:uid="{B28E32D9-E725-47A2-B5BF-8D9A7EAC6349}"/>
    <cellStyle name="Normal 8 2 2 2 2 3 3 2" xfId="14839" xr:uid="{57744092-14FA-44AD-A4DE-5F8B19F6A29D}"/>
    <cellStyle name="Normal 8 2 2 2 2 3 3 2 2" xfId="31599" xr:uid="{F22373F2-B836-4E72-A6A0-702B9E5E9808}"/>
    <cellStyle name="Normal 8 2 2 2 2 3 3 2 3" xfId="48358" xr:uid="{53CB4E0D-DFE8-4919-B230-3CB7CB7C93D8}"/>
    <cellStyle name="Normal 8 2 2 2 2 3 3 3" xfId="23219" xr:uid="{F96CEDF6-C52E-4974-8B1A-EC4556DFF108}"/>
    <cellStyle name="Normal 8 2 2 2 2 3 3 4" xfId="39978" xr:uid="{AAA4F3AD-F7A9-43D8-B229-D9993DB928B2}"/>
    <cellStyle name="Normal 8 2 2 2 2 3 4" xfId="3195" xr:uid="{F5ED5226-32E8-4B88-9675-7A76B9AFD8F4}"/>
    <cellStyle name="Normal 8 2 2 2 2 3 4 2" xfId="11575" xr:uid="{8C408E35-4B10-4999-8ED6-FBE98246124A}"/>
    <cellStyle name="Normal 8 2 2 2 2 3 4 2 2" xfId="28335" xr:uid="{DB33BFB2-43FD-4B24-949A-1D0D303C03F2}"/>
    <cellStyle name="Normal 8 2 2 2 2 3 4 2 3" xfId="45094" xr:uid="{EBB76323-8ADD-4F7B-8C35-E916FFF550FB}"/>
    <cellStyle name="Normal 8 2 2 2 2 3 4 3" xfId="19955" xr:uid="{DB957B26-4C45-4F44-8835-FA90B2E99D7F}"/>
    <cellStyle name="Normal 8 2 2 2 2 3 4 4" xfId="36714" xr:uid="{800AC2F0-0B17-4A19-88EF-9B8233138829}"/>
    <cellStyle name="Normal 8 2 2 2 2 3 5" xfId="9772" xr:uid="{EDB9F183-37C0-4ADE-A7D8-BDE590AC3C65}"/>
    <cellStyle name="Normal 8 2 2 2 2 3 5 2" xfId="26532" xr:uid="{D44852E8-51DF-4440-A206-43E0417B9AA5}"/>
    <cellStyle name="Normal 8 2 2 2 2 3 5 3" xfId="43291" xr:uid="{CBDDAB2B-BCA1-4608-A59A-096F5DC7EC8A}"/>
    <cellStyle name="Normal 8 2 2 2 2 3 6" xfId="18152" xr:uid="{33D70922-044D-4030-AE37-5ECF551705DB}"/>
    <cellStyle name="Normal 8 2 2 2 2 3 7" xfId="34911" xr:uid="{1D256D5A-5394-4547-BE4D-43653BEBEFA4}"/>
    <cellStyle name="Normal 8 2 2 2 2 4" xfId="1689" xr:uid="{8B8399AB-85BC-414A-9C1D-93A46C8AA4FA}"/>
    <cellStyle name="Normal 8 2 2 2 2 4 2" xfId="5078" xr:uid="{66C45C6F-CEC3-427E-A856-5E17F5687C44}"/>
    <cellStyle name="Normal 8 2 2 2 2 4 2 2" xfId="13458" xr:uid="{54EA583C-E9D6-43DB-85BE-7C293A64711E}"/>
    <cellStyle name="Normal 8 2 2 2 2 4 2 2 2" xfId="30218" xr:uid="{23EBC346-09E6-4076-9800-1736F217E534}"/>
    <cellStyle name="Normal 8 2 2 2 2 4 2 2 3" xfId="46977" xr:uid="{56536EC1-4AB6-434D-B75A-BB834A93620F}"/>
    <cellStyle name="Normal 8 2 2 2 2 4 2 3" xfId="21838" xr:uid="{DCAFE4E3-FE36-497E-B4C7-23B358D51B74}"/>
    <cellStyle name="Normal 8 2 2 2 2 4 2 4" xfId="38597" xr:uid="{6C6D4E11-B256-4D01-9368-D8C06D720080}"/>
    <cellStyle name="Normal 8 2 2 2 2 4 3" xfId="6765" xr:uid="{8C24B454-716B-475D-BB86-60C6FB2FFB3A}"/>
    <cellStyle name="Normal 8 2 2 2 2 4 3 2" xfId="15145" xr:uid="{693BAB82-3EE6-46DF-A8B7-26995682B089}"/>
    <cellStyle name="Normal 8 2 2 2 2 4 3 2 2" xfId="31905" xr:uid="{17FCA592-0948-4B17-A80B-DD1851F96E2A}"/>
    <cellStyle name="Normal 8 2 2 2 2 4 3 2 3" xfId="48664" xr:uid="{453AB7FF-5B39-435A-BBF4-3C5EE4C04929}"/>
    <cellStyle name="Normal 8 2 2 2 2 4 3 3" xfId="23525" xr:uid="{598374A4-96CC-40C9-9D30-7ABDDA32C3F9}"/>
    <cellStyle name="Normal 8 2 2 2 2 4 3 4" xfId="40284" xr:uid="{EFCE745A-87C9-4B09-8CFD-EFCE170BB8EE}"/>
    <cellStyle name="Normal 8 2 2 2 2 4 4" xfId="3388" xr:uid="{B0D8BB99-CA11-4DFD-9326-62492ADFBDE0}"/>
    <cellStyle name="Normal 8 2 2 2 2 4 4 2" xfId="11768" xr:uid="{25FD37A9-A0A4-4409-A653-67F28A662D6C}"/>
    <cellStyle name="Normal 8 2 2 2 2 4 4 2 2" xfId="28528" xr:uid="{9C2015A5-A64A-469A-B66A-C7234E9B6F55}"/>
    <cellStyle name="Normal 8 2 2 2 2 4 4 2 3" xfId="45287" xr:uid="{D6718F2F-4DD0-4517-819B-AE4F06F2311E}"/>
    <cellStyle name="Normal 8 2 2 2 2 4 4 3" xfId="20148" xr:uid="{BD4E78E1-4905-479F-A6B0-3E5646742A7C}"/>
    <cellStyle name="Normal 8 2 2 2 2 4 4 4" xfId="36907" xr:uid="{2958B33D-EF75-4AAE-BA7F-E10BD01D42B4}"/>
    <cellStyle name="Normal 8 2 2 2 2 4 5" xfId="10078" xr:uid="{5C6406CC-C98D-4168-80A4-82F9ABA7E45F}"/>
    <cellStyle name="Normal 8 2 2 2 2 4 5 2" xfId="26838" xr:uid="{16A966AF-EA8B-404A-8A57-5D9CF3575459}"/>
    <cellStyle name="Normal 8 2 2 2 2 4 5 3" xfId="43597" xr:uid="{08514B26-C459-4568-BB50-7903A60C5408}"/>
    <cellStyle name="Normal 8 2 2 2 2 4 6" xfId="18458" xr:uid="{F9394D0A-8860-4A1D-9980-C841C83327C3}"/>
    <cellStyle name="Normal 8 2 2 2 2 4 7" xfId="35217" xr:uid="{BFE7FA08-BB67-41FA-88C7-003E75E21632}"/>
    <cellStyle name="Normal 8 2 2 2 2 5" xfId="3808" xr:uid="{9E1FAAC6-01E9-4D23-8123-A9954A8BD7A9}"/>
    <cellStyle name="Normal 8 2 2 2 2 5 2" xfId="12188" xr:uid="{43C4C8F0-A439-4E59-ADBA-CE71EAD99569}"/>
    <cellStyle name="Normal 8 2 2 2 2 5 2 2" xfId="28948" xr:uid="{BAFA7657-2F4E-4828-A13F-ED7F00B40BCA}"/>
    <cellStyle name="Normal 8 2 2 2 2 5 2 3" xfId="45707" xr:uid="{D495A22C-6D85-4CC2-8BB5-3803D4B648B4}"/>
    <cellStyle name="Normal 8 2 2 2 2 5 3" xfId="20568" xr:uid="{7798B68F-F36C-46EE-9F99-E2AED5329F7D}"/>
    <cellStyle name="Normal 8 2 2 2 2 5 4" xfId="37327" xr:uid="{F27CC4E7-CDDC-431E-B9A8-8B692DECB327}"/>
    <cellStyle name="Normal 8 2 2 2 2 6" xfId="5605" xr:uid="{4073CEAE-E7F5-4169-8D41-6FB48944E774}"/>
    <cellStyle name="Normal 8 2 2 2 2 6 2" xfId="13985" xr:uid="{1A673FF2-EFA7-4173-B3E0-1E7EB78CCC5B}"/>
    <cellStyle name="Normal 8 2 2 2 2 6 2 2" xfId="30745" xr:uid="{A409157E-619C-4EF6-9317-07DCF3864AFC}"/>
    <cellStyle name="Normal 8 2 2 2 2 6 2 3" xfId="47504" xr:uid="{7A30A1D2-DDE5-4965-A188-BA7C1DD9025B}"/>
    <cellStyle name="Normal 8 2 2 2 2 6 3" xfId="22365" xr:uid="{FD1CA405-3F84-42D6-9E4D-CB4A12A23E5E}"/>
    <cellStyle name="Normal 8 2 2 2 2 6 4" xfId="39124" xr:uid="{CFB5FDF6-7DD8-48B7-BAC9-28F0CDDBC645}"/>
    <cellStyle name="Normal 8 2 2 2 2 7" xfId="7171" xr:uid="{14889A63-0645-4B2E-B9D5-B502B784FD88}"/>
    <cellStyle name="Normal 8 2 2 2 2 7 2" xfId="15551" xr:uid="{A8EC2F00-EBD3-448A-88DE-E0082A6C123D}"/>
    <cellStyle name="Normal 8 2 2 2 2 7 2 2" xfId="32311" xr:uid="{07B24A51-EFFD-47A4-A8DA-F2B9AACAA32A}"/>
    <cellStyle name="Normal 8 2 2 2 2 7 2 3" xfId="49070" xr:uid="{E051528A-8E66-4428-9C20-E57C88DFC0C6}"/>
    <cellStyle name="Normal 8 2 2 2 2 7 3" xfId="23931" xr:uid="{7BBDEB2F-31A1-4E1B-BCAA-26AD9DA90B75}"/>
    <cellStyle name="Normal 8 2 2 2 2 7 4" xfId="40690" xr:uid="{DD8112D9-30B9-4066-9A52-1FE611A10AC2}"/>
    <cellStyle name="Normal 8 2 2 2 2 8" xfId="7577" xr:uid="{DFC99467-F9D1-49A3-AAD0-EFE9C1223066}"/>
    <cellStyle name="Normal 8 2 2 2 2 8 2" xfId="15957" xr:uid="{04F92B6C-A3CF-49CB-800B-B08030DF2F77}"/>
    <cellStyle name="Normal 8 2 2 2 2 8 2 2" xfId="32717" xr:uid="{F8B5D077-27FD-4F7B-A11A-29E232303A15}"/>
    <cellStyle name="Normal 8 2 2 2 2 8 2 3" xfId="49476" xr:uid="{26FC8D79-3894-4691-A083-9CEDC2350F13}"/>
    <cellStyle name="Normal 8 2 2 2 2 8 3" xfId="24337" xr:uid="{17B54D91-082E-48A4-A414-E8F9DCEC5028}"/>
    <cellStyle name="Normal 8 2 2 2 2 8 4" xfId="41096" xr:uid="{E4EF0561-8A5C-4FF8-8857-02CD0D7A7684}"/>
    <cellStyle name="Normal 8 2 2 2 2 9" xfId="7983" xr:uid="{534F800D-11AA-40B0-859F-80D482BC7979}"/>
    <cellStyle name="Normal 8 2 2 2 2 9 2" xfId="16363" xr:uid="{2276E407-90C4-48DB-9B3D-B9E55EE4ACCF}"/>
    <cellStyle name="Normal 8 2 2 2 2 9 2 2" xfId="33123" xr:uid="{992B15A2-074E-4BE2-86FD-6ABC9D08A82D}"/>
    <cellStyle name="Normal 8 2 2 2 2 9 2 3" xfId="49882" xr:uid="{7D3FF2C0-E827-47A2-98F9-3B8116C87329}"/>
    <cellStyle name="Normal 8 2 2 2 2 9 3" xfId="24743" xr:uid="{F6A22759-44E9-47E4-A043-24267BE06A64}"/>
    <cellStyle name="Normal 8 2 2 2 2 9 4" xfId="41502" xr:uid="{356B345F-5B03-476E-A65E-8277CAE098DE}"/>
    <cellStyle name="Normal 8 2 2 2 3" xfId="512" xr:uid="{6F3BDC4A-F51E-49E3-8B14-E7DB4FB4134B}"/>
    <cellStyle name="Normal 8 2 2 2 3 10" xfId="8517" xr:uid="{4E940BBE-4EC8-4BFE-A09F-ECD035FB57BF}"/>
    <cellStyle name="Normal 8 2 2 2 3 10 2" xfId="16897" xr:uid="{8EAED149-310B-4351-A3B1-33996BFBBE13}"/>
    <cellStyle name="Normal 8 2 2 2 3 10 2 2" xfId="33657" xr:uid="{5F83D8EE-3A60-40C3-BCE7-02AC000C35A9}"/>
    <cellStyle name="Normal 8 2 2 2 3 10 2 3" xfId="50416" xr:uid="{2A597A94-B216-4C73-81A8-4E1D2D494B4C}"/>
    <cellStyle name="Normal 8 2 2 2 3 10 3" xfId="25277" xr:uid="{0B9204F4-4603-4AF6-B9EF-88390FA0BA89}"/>
    <cellStyle name="Normal 8 2 2 2 3 10 4" xfId="42036" xr:uid="{D52083A2-B272-4CE6-96DF-0A652D73218B}"/>
    <cellStyle name="Normal 8 2 2 2 3 11" xfId="2340" xr:uid="{23683EDE-857D-4233-83CA-B4B4E3D94014}"/>
    <cellStyle name="Normal 8 2 2 2 3 11 2" xfId="10722" xr:uid="{D5254E91-E284-4FE2-8C22-CAB680A16110}"/>
    <cellStyle name="Normal 8 2 2 2 3 11 2 2" xfId="27482" xr:uid="{FDA2D481-802A-450A-B61B-FD593E10D3A5}"/>
    <cellStyle name="Normal 8 2 2 2 3 11 2 3" xfId="44241" xr:uid="{ABF4984D-5B56-4494-B3DD-761BE1AE2AFA}"/>
    <cellStyle name="Normal 8 2 2 2 3 11 3" xfId="19102" xr:uid="{5CF224BE-FE54-4973-AFDD-B9C50781EB15}"/>
    <cellStyle name="Normal 8 2 2 2 3 11 4" xfId="35861" xr:uid="{260D253E-F09F-451E-95C3-E1EE603972F6}"/>
    <cellStyle name="Normal 8 2 2 2 3 12" xfId="8919" xr:uid="{50DED39D-EF12-4629-8853-6ABADE67377D}"/>
    <cellStyle name="Normal 8 2 2 2 3 12 2" xfId="25679" xr:uid="{4E637AF3-0FFF-4BEF-8384-75BEC1FCEA34}"/>
    <cellStyle name="Normal 8 2 2 2 3 12 3" xfId="42438" xr:uid="{FE97B230-3CE9-4C17-B0DC-BE44A179BC49}"/>
    <cellStyle name="Normal 8 2 2 2 3 13" xfId="17299" xr:uid="{1A7DB184-D21E-4CF1-BE78-6BA8ABADD8FE}"/>
    <cellStyle name="Normal 8 2 2 2 3 14" xfId="34058" xr:uid="{33F0ED75-51F0-45D3-8890-604F01C27C8B}"/>
    <cellStyle name="Normal 8 2 2 2 3 2" xfId="950" xr:uid="{F412C7EE-5C1B-4AD8-B96F-120C5D9FD2A8}"/>
    <cellStyle name="Normal 8 2 2 2 3 2 2" xfId="4345" xr:uid="{3B47A66F-2949-4DB7-854C-66D9EB7228F4}"/>
    <cellStyle name="Normal 8 2 2 2 3 2 2 2" xfId="12725" xr:uid="{C89247A6-ABB4-4508-937B-2BE826CCD210}"/>
    <cellStyle name="Normal 8 2 2 2 3 2 2 2 2" xfId="29485" xr:uid="{E5EDDFA6-BEB1-423C-99AE-296184A54D70}"/>
    <cellStyle name="Normal 8 2 2 2 3 2 2 2 3" xfId="46244" xr:uid="{9CF1B257-9410-4662-A176-44D940388866}"/>
    <cellStyle name="Normal 8 2 2 2 3 2 2 3" xfId="21105" xr:uid="{F54E15D9-7D18-442E-841E-A458AD9A79C1}"/>
    <cellStyle name="Normal 8 2 2 2 3 2 2 4" xfId="37864" xr:uid="{95F7E8B7-EBBC-4B0E-9413-15071606F38C}"/>
    <cellStyle name="Normal 8 2 2 2 3 2 3" xfId="6032" xr:uid="{30AE1F19-D855-4354-B4BB-91489CE171CB}"/>
    <cellStyle name="Normal 8 2 2 2 3 2 3 2" xfId="14412" xr:uid="{F286DC6C-E5E3-4447-9539-2569F39FA657}"/>
    <cellStyle name="Normal 8 2 2 2 3 2 3 2 2" xfId="31172" xr:uid="{71C480B2-2367-4FF4-917E-1A29FEC31F8F}"/>
    <cellStyle name="Normal 8 2 2 2 3 2 3 2 3" xfId="47931" xr:uid="{7A1725CD-A061-43BD-8DC8-F50FBE3D2AE2}"/>
    <cellStyle name="Normal 8 2 2 2 3 2 3 3" xfId="22792" xr:uid="{972140F2-9567-4C6A-A11D-C81F39E43C55}"/>
    <cellStyle name="Normal 8 2 2 2 3 2 3 4" xfId="39551" xr:uid="{20D33869-A4BB-4ED4-803F-BA865EDB682E}"/>
    <cellStyle name="Normal 8 2 2 2 3 2 4" xfId="2768" xr:uid="{AEF92F5E-3B5E-433C-8D05-270B877A46A6}"/>
    <cellStyle name="Normal 8 2 2 2 3 2 4 2" xfId="11148" xr:uid="{8D5F8AFF-7570-4B1D-88D0-1085A0BB2A04}"/>
    <cellStyle name="Normal 8 2 2 2 3 2 4 2 2" xfId="27908" xr:uid="{AE1AA65C-EE09-4897-9D73-1701B9B59A5D}"/>
    <cellStyle name="Normal 8 2 2 2 3 2 4 2 3" xfId="44667" xr:uid="{D20C846B-CFBA-42C4-AE63-B6954DB5B0C5}"/>
    <cellStyle name="Normal 8 2 2 2 3 2 4 3" xfId="19528" xr:uid="{D62872BD-06C1-409C-A9AB-98F92B5C44E8}"/>
    <cellStyle name="Normal 8 2 2 2 3 2 4 4" xfId="36287" xr:uid="{30324F76-AF8C-4320-9529-7C1A2B358859}"/>
    <cellStyle name="Normal 8 2 2 2 3 2 5" xfId="9345" xr:uid="{D6CFE15F-6363-4EEA-BFCA-F06046AAE381}"/>
    <cellStyle name="Normal 8 2 2 2 3 2 5 2" xfId="26105" xr:uid="{80BE86A6-66F1-4FB8-AB40-0DA446C02F46}"/>
    <cellStyle name="Normal 8 2 2 2 3 2 5 3" xfId="42864" xr:uid="{8BA90A8F-038E-49DA-8E97-3E279F5CD107}"/>
    <cellStyle name="Normal 8 2 2 2 3 2 6" xfId="17725" xr:uid="{27A8230F-1879-4C18-8718-D43791A68900}"/>
    <cellStyle name="Normal 8 2 2 2 3 2 7" xfId="34484" xr:uid="{F6FE6774-E935-415A-8354-1E9362F6D6C4}"/>
    <cellStyle name="Normal 8 2 2 2 3 3" xfId="1384" xr:uid="{816A254C-445B-4650-B618-5BBC1E8EB343}"/>
    <cellStyle name="Normal 8 2 2 2 3 3 2" xfId="4773" xr:uid="{511A285E-65A7-4D64-A579-CF755E427F1D}"/>
    <cellStyle name="Normal 8 2 2 2 3 3 2 2" xfId="13153" xr:uid="{7B2D3AD1-74A6-4D39-AB50-601C8F63D401}"/>
    <cellStyle name="Normal 8 2 2 2 3 3 2 2 2" xfId="29913" xr:uid="{E0682537-3FB3-43EE-B9E0-42FA3543FC12}"/>
    <cellStyle name="Normal 8 2 2 2 3 3 2 2 3" xfId="46672" xr:uid="{1D58FEC5-3C09-40D2-BB48-4D9BB09DE083}"/>
    <cellStyle name="Normal 8 2 2 2 3 3 2 3" xfId="21533" xr:uid="{37E466AE-227D-4019-9BDD-11003D624CF6}"/>
    <cellStyle name="Normal 8 2 2 2 3 3 2 4" xfId="38292" xr:uid="{063BF656-AED4-4EDC-9B8F-25F66C1B76D4}"/>
    <cellStyle name="Normal 8 2 2 2 3 3 3" xfId="6460" xr:uid="{0ACF4008-F185-433A-9CFB-F91E478E6E5E}"/>
    <cellStyle name="Normal 8 2 2 2 3 3 3 2" xfId="14840" xr:uid="{59A4CF16-16A9-4596-B33C-DF968DF2E709}"/>
    <cellStyle name="Normal 8 2 2 2 3 3 3 2 2" xfId="31600" xr:uid="{E390631E-0C87-4619-ACC4-0EA7ECC48A30}"/>
    <cellStyle name="Normal 8 2 2 2 3 3 3 2 3" xfId="48359" xr:uid="{03C8FF9F-2826-494D-9B9E-6546A62EFB52}"/>
    <cellStyle name="Normal 8 2 2 2 3 3 3 3" xfId="23220" xr:uid="{26591E3C-9116-490A-A0F9-A0DB5F394A1E}"/>
    <cellStyle name="Normal 8 2 2 2 3 3 3 4" xfId="39979" xr:uid="{27120857-A015-44FC-B6B9-9A0CF8DCCAC6}"/>
    <cellStyle name="Normal 8 2 2 2 3 3 4" xfId="3196" xr:uid="{6A02259D-C026-4BA2-94DC-FEEEAC5A9E9E}"/>
    <cellStyle name="Normal 8 2 2 2 3 3 4 2" xfId="11576" xr:uid="{1A76FEC4-BC79-43CB-8BB9-6D340E7D3F92}"/>
    <cellStyle name="Normal 8 2 2 2 3 3 4 2 2" xfId="28336" xr:uid="{408452D8-7ADE-4090-BCE4-8FAEF349FC5E}"/>
    <cellStyle name="Normal 8 2 2 2 3 3 4 2 3" xfId="45095" xr:uid="{7A4AD597-EA1D-430B-BBFD-5928FCB0AC8F}"/>
    <cellStyle name="Normal 8 2 2 2 3 3 4 3" xfId="19956" xr:uid="{461D62E5-37BA-4027-9D4B-1B4A849CDC79}"/>
    <cellStyle name="Normal 8 2 2 2 3 3 4 4" xfId="36715" xr:uid="{7DD70880-6702-4532-9B35-8B801AAD0F31}"/>
    <cellStyle name="Normal 8 2 2 2 3 3 5" xfId="9773" xr:uid="{110FDB8D-8C48-4AA0-9C79-0566BBDB29FF}"/>
    <cellStyle name="Normal 8 2 2 2 3 3 5 2" xfId="26533" xr:uid="{A006B9C1-6440-4DE9-9F79-B9FE658AD2F6}"/>
    <cellStyle name="Normal 8 2 2 2 3 3 5 3" xfId="43292" xr:uid="{EC3003AD-E9F5-4B01-B7A2-64766E307764}"/>
    <cellStyle name="Normal 8 2 2 2 3 3 6" xfId="18153" xr:uid="{AFFE9F3D-FA9A-4D49-B12A-DBC18C3D7647}"/>
    <cellStyle name="Normal 8 2 2 2 3 3 7" xfId="34912" xr:uid="{9491FF6B-FA76-4C21-89B3-2EECDAA3DF11}"/>
    <cellStyle name="Normal 8 2 2 2 3 4" xfId="1817" xr:uid="{A83F206D-7AC0-42AF-858F-F20747ACE016}"/>
    <cellStyle name="Normal 8 2 2 2 3 4 2" xfId="5206" xr:uid="{2244E659-7B1C-48DE-ABA4-150B9DD7232D}"/>
    <cellStyle name="Normal 8 2 2 2 3 4 2 2" xfId="13586" xr:uid="{342A0ED0-B8E3-42CA-8621-4848078AA816}"/>
    <cellStyle name="Normal 8 2 2 2 3 4 2 2 2" xfId="30346" xr:uid="{DD19ED9B-5090-4F46-8883-975883BA654C}"/>
    <cellStyle name="Normal 8 2 2 2 3 4 2 2 3" xfId="47105" xr:uid="{D1642964-4774-4EF9-973D-D22192C1F7D5}"/>
    <cellStyle name="Normal 8 2 2 2 3 4 2 3" xfId="21966" xr:uid="{31D62B0F-317C-4F76-AF54-9CFEE2F83C83}"/>
    <cellStyle name="Normal 8 2 2 2 3 4 2 4" xfId="38725" xr:uid="{94F1F208-9223-44A4-B06C-55E8CE043390}"/>
    <cellStyle name="Normal 8 2 2 2 3 4 3" xfId="6893" xr:uid="{9E3E1C77-E6E3-45C3-87F3-AD697003B531}"/>
    <cellStyle name="Normal 8 2 2 2 3 4 3 2" xfId="15273" xr:uid="{44B198AD-5839-40A0-934C-D358FE1387B6}"/>
    <cellStyle name="Normal 8 2 2 2 3 4 3 2 2" xfId="32033" xr:uid="{C97FF2F2-6C65-4716-ABFA-1D931CAFD858}"/>
    <cellStyle name="Normal 8 2 2 2 3 4 3 2 3" xfId="48792" xr:uid="{D921083C-EC63-4D63-A645-8A447A627D57}"/>
    <cellStyle name="Normal 8 2 2 2 3 4 3 3" xfId="23653" xr:uid="{D6B0C335-5924-4F2B-9FA5-A51E43125A5C}"/>
    <cellStyle name="Normal 8 2 2 2 3 4 3 4" xfId="40412" xr:uid="{12247DE6-C479-442B-B161-4FE044A3AD01}"/>
    <cellStyle name="Normal 8 2 2 2 3 4 4" xfId="3516" xr:uid="{09D7373B-BEF9-4745-A326-E52B082D26EC}"/>
    <cellStyle name="Normal 8 2 2 2 3 4 4 2" xfId="11896" xr:uid="{00FF15E0-3AE8-45CB-A87C-10D699501DB8}"/>
    <cellStyle name="Normal 8 2 2 2 3 4 4 2 2" xfId="28656" xr:uid="{1F9D3C69-97E7-4107-A258-5BB55DACC7D3}"/>
    <cellStyle name="Normal 8 2 2 2 3 4 4 2 3" xfId="45415" xr:uid="{E371D276-968C-4ED3-822A-FA2FDFDBEEE4}"/>
    <cellStyle name="Normal 8 2 2 2 3 4 4 3" xfId="20276" xr:uid="{50876DB9-A8C0-4DB3-8959-AC380BD44628}"/>
    <cellStyle name="Normal 8 2 2 2 3 4 4 4" xfId="37035" xr:uid="{A0ABEE32-4E75-449C-B572-0524F24829DC}"/>
    <cellStyle name="Normal 8 2 2 2 3 4 5" xfId="10206" xr:uid="{3B4CCAB3-5621-4E67-8C2F-FAD655C07B1D}"/>
    <cellStyle name="Normal 8 2 2 2 3 4 5 2" xfId="26966" xr:uid="{A37C2EC2-D5D5-42BE-A9F8-19CE07AA3A12}"/>
    <cellStyle name="Normal 8 2 2 2 3 4 5 3" xfId="43725" xr:uid="{5D60208B-7D39-4C13-BC19-F7D8EB2F8008}"/>
    <cellStyle name="Normal 8 2 2 2 3 4 6" xfId="18586" xr:uid="{209288B1-B5B2-4D4B-BED9-333400E1369B}"/>
    <cellStyle name="Normal 8 2 2 2 3 4 7" xfId="35345" xr:uid="{E3E94842-354B-4DA7-AA43-41784BDC8CED}"/>
    <cellStyle name="Normal 8 2 2 2 3 5" xfId="3936" xr:uid="{1693ABFF-DE5B-4FB4-A882-321031AE67A8}"/>
    <cellStyle name="Normal 8 2 2 2 3 5 2" xfId="12316" xr:uid="{1E6A5FEE-26C0-4C56-95ED-9729C383347E}"/>
    <cellStyle name="Normal 8 2 2 2 3 5 2 2" xfId="29076" xr:uid="{6C777AE0-D7CB-4E8C-A0FF-5F434E683AB9}"/>
    <cellStyle name="Normal 8 2 2 2 3 5 2 3" xfId="45835" xr:uid="{78BDF67A-EC46-4A9D-A541-9423BE2D6D7F}"/>
    <cellStyle name="Normal 8 2 2 2 3 5 3" xfId="20696" xr:uid="{EA35E3BB-7373-47DD-9A4C-711CE774F69D}"/>
    <cellStyle name="Normal 8 2 2 2 3 5 4" xfId="37455" xr:uid="{FAE6B2DE-C3FE-49D3-B76F-E5A5A771F176}"/>
    <cellStyle name="Normal 8 2 2 2 3 6" xfId="5606" xr:uid="{FEE006EB-74C8-4784-AD61-EA11E1B932C3}"/>
    <cellStyle name="Normal 8 2 2 2 3 6 2" xfId="13986" xr:uid="{DBCE294C-20F4-4124-8290-01D89F76C2D4}"/>
    <cellStyle name="Normal 8 2 2 2 3 6 2 2" xfId="30746" xr:uid="{8290D8AF-5F42-4703-8D45-CBF1DEDF55C1}"/>
    <cellStyle name="Normal 8 2 2 2 3 6 2 3" xfId="47505" xr:uid="{EC4D36D5-E4B2-46FD-B2DA-7FE7134855EC}"/>
    <cellStyle name="Normal 8 2 2 2 3 6 3" xfId="22366" xr:uid="{3658207D-5DFF-4820-9FE3-69613B570A7D}"/>
    <cellStyle name="Normal 8 2 2 2 3 6 4" xfId="39125" xr:uid="{927ADFEF-CAF1-412A-84B6-FDDF182AED67}"/>
    <cellStyle name="Normal 8 2 2 2 3 7" xfId="7299" xr:uid="{02A662B2-75BE-45AE-9601-479BEF8C4347}"/>
    <cellStyle name="Normal 8 2 2 2 3 7 2" xfId="15679" xr:uid="{234904CA-B6E7-40E7-976C-1533A466A9C0}"/>
    <cellStyle name="Normal 8 2 2 2 3 7 2 2" xfId="32439" xr:uid="{474F190E-9183-4D8F-AE2D-07A773BDB9C5}"/>
    <cellStyle name="Normal 8 2 2 2 3 7 2 3" xfId="49198" xr:uid="{E1E77404-3A95-4B47-A560-7E63E722B250}"/>
    <cellStyle name="Normal 8 2 2 2 3 7 3" xfId="24059" xr:uid="{4F78764F-ADB0-4B4B-9EBD-DBE5F8474B28}"/>
    <cellStyle name="Normal 8 2 2 2 3 7 4" xfId="40818" xr:uid="{BE0292F9-AC51-4495-8705-DE1C8DC7B701}"/>
    <cellStyle name="Normal 8 2 2 2 3 8" xfId="7705" xr:uid="{B6346E8F-253F-45F2-BC58-23F393FD3A22}"/>
    <cellStyle name="Normal 8 2 2 2 3 8 2" xfId="16085" xr:uid="{6F32A95E-E266-4402-BC3A-E3166446C72E}"/>
    <cellStyle name="Normal 8 2 2 2 3 8 2 2" xfId="32845" xr:uid="{37E4DC2F-1FB2-461C-86B4-B982A6654944}"/>
    <cellStyle name="Normal 8 2 2 2 3 8 2 3" xfId="49604" xr:uid="{80CDA2FF-2CD4-439B-B5DD-4C1AD6131CC3}"/>
    <cellStyle name="Normal 8 2 2 2 3 8 3" xfId="24465" xr:uid="{31D6C352-D1A0-428A-8D5E-86C52BC2BE0F}"/>
    <cellStyle name="Normal 8 2 2 2 3 8 4" xfId="41224" xr:uid="{98AC5337-4DF0-46D5-A003-AF56C95BE689}"/>
    <cellStyle name="Normal 8 2 2 2 3 9" xfId="8111" xr:uid="{A29C0B43-3DEE-44A1-8DF4-254F55871BA9}"/>
    <cellStyle name="Normal 8 2 2 2 3 9 2" xfId="16491" xr:uid="{844948DE-97BF-473A-8C9E-7A89154820E2}"/>
    <cellStyle name="Normal 8 2 2 2 3 9 2 2" xfId="33251" xr:uid="{365CA863-FE5D-40FA-B9A0-771BF0B73F09}"/>
    <cellStyle name="Normal 8 2 2 2 3 9 2 3" xfId="50010" xr:uid="{BD988AEB-39B4-4CB4-869D-9646723A9EED}"/>
    <cellStyle name="Normal 8 2 2 2 3 9 3" xfId="24871" xr:uid="{6D9AD73A-04E8-4546-84FB-418870110F25}"/>
    <cellStyle name="Normal 8 2 2 2 3 9 4" xfId="41630" xr:uid="{C3FE426E-3EFD-4CD9-86D1-DF87D0BBFD91}"/>
    <cellStyle name="Normal 8 2 2 2 4" xfId="693" xr:uid="{9CA91B2D-D142-4B91-BDAD-120A845E46FA}"/>
    <cellStyle name="Normal 8 2 2 2 4 2" xfId="4088" xr:uid="{A27FFD9C-60AE-4287-B27F-9ABCCC76F5EC}"/>
    <cellStyle name="Normal 8 2 2 2 4 2 2" xfId="12468" xr:uid="{3CF74FEF-3CC0-4EB3-A71D-3DF99B3571B0}"/>
    <cellStyle name="Normal 8 2 2 2 4 2 2 2" xfId="29228" xr:uid="{4EDD7F8F-3FA2-479D-A104-92D6DD7FECDD}"/>
    <cellStyle name="Normal 8 2 2 2 4 2 2 3" xfId="45987" xr:uid="{D9E3EFEB-FFA4-4E82-AD46-F638582E8885}"/>
    <cellStyle name="Normal 8 2 2 2 4 2 3" xfId="20848" xr:uid="{5583F6CD-3894-4F5D-BCF3-2E05DA92F85C}"/>
    <cellStyle name="Normal 8 2 2 2 4 2 4" xfId="37607" xr:uid="{BDD9BDDA-466E-432B-90AC-796A7F70A6B8}"/>
    <cellStyle name="Normal 8 2 2 2 4 3" xfId="5775" xr:uid="{1512B1EC-EC76-45D8-8426-C76B2AF82F14}"/>
    <cellStyle name="Normal 8 2 2 2 4 3 2" xfId="14155" xr:uid="{E38CC78A-458D-4E57-AB45-C0F138845B1D}"/>
    <cellStyle name="Normal 8 2 2 2 4 3 2 2" xfId="30915" xr:uid="{2997E3AF-E247-4F02-AB28-D1B8CE22D3A6}"/>
    <cellStyle name="Normal 8 2 2 2 4 3 2 3" xfId="47674" xr:uid="{E89DDD5F-B9B6-4E45-BE0B-2D977A79F4B6}"/>
    <cellStyle name="Normal 8 2 2 2 4 3 3" xfId="22535" xr:uid="{8CE50F0C-E95E-46EC-8966-13EB72A87B9E}"/>
    <cellStyle name="Normal 8 2 2 2 4 3 4" xfId="39294" xr:uid="{64D2D045-4DCC-4B1A-B83C-44433411CC18}"/>
    <cellStyle name="Normal 8 2 2 2 4 4" xfId="2511" xr:uid="{AFF6E0E9-D05E-45C2-AA7E-F89A3BA13448}"/>
    <cellStyle name="Normal 8 2 2 2 4 4 2" xfId="10891" xr:uid="{7B6E1D21-9945-4DB3-AAD8-6148139D55C7}"/>
    <cellStyle name="Normal 8 2 2 2 4 4 2 2" xfId="27651" xr:uid="{03CC7CCC-AB78-4AA8-835D-9655266E0E55}"/>
    <cellStyle name="Normal 8 2 2 2 4 4 2 3" xfId="44410" xr:uid="{F2C4A367-5BFC-41C9-983B-71C28EDFF8D6}"/>
    <cellStyle name="Normal 8 2 2 2 4 4 3" xfId="19271" xr:uid="{93D55001-45DC-4BE4-B2FA-CDE75F5E2FAB}"/>
    <cellStyle name="Normal 8 2 2 2 4 4 4" xfId="36030" xr:uid="{F9621763-9903-40F4-A76D-5735FB32E28C}"/>
    <cellStyle name="Normal 8 2 2 2 4 5" xfId="9088" xr:uid="{3BCEFEC7-A948-4589-88E7-7273E10123CC}"/>
    <cellStyle name="Normal 8 2 2 2 4 5 2" xfId="25848" xr:uid="{0EA94D65-5001-4920-ACD9-7A250611AA33}"/>
    <cellStyle name="Normal 8 2 2 2 4 5 3" xfId="42607" xr:uid="{7F9D83F9-66D1-4A12-A15C-78028D0D37E9}"/>
    <cellStyle name="Normal 8 2 2 2 4 6" xfId="17468" xr:uid="{2DA1B068-8F64-45D8-8575-1BBEACD5BE67}"/>
    <cellStyle name="Normal 8 2 2 2 4 7" xfId="34227" xr:uid="{5CBD732F-3942-4BFE-8C0E-EDFE844D62BC}"/>
    <cellStyle name="Normal 8 2 2 2 5" xfId="1127" xr:uid="{482F0481-66F8-44FF-A786-0F7F055E66C6}"/>
    <cellStyle name="Normal 8 2 2 2 5 2" xfId="4516" xr:uid="{58AA004E-C8A0-463A-8F13-632EF20C5A13}"/>
    <cellStyle name="Normal 8 2 2 2 5 2 2" xfId="12896" xr:uid="{3F0261E6-A684-445D-BA22-55FB3FBBC801}"/>
    <cellStyle name="Normal 8 2 2 2 5 2 2 2" xfId="29656" xr:uid="{43B62B54-6294-47BB-89ED-A341481340DB}"/>
    <cellStyle name="Normal 8 2 2 2 5 2 2 3" xfId="46415" xr:uid="{F11719EE-ADDF-4F49-BCD0-F8858BF533ED}"/>
    <cellStyle name="Normal 8 2 2 2 5 2 3" xfId="21276" xr:uid="{6BAEDD64-6DB9-4842-BB66-71492631C01C}"/>
    <cellStyle name="Normal 8 2 2 2 5 2 4" xfId="38035" xr:uid="{DAF25207-BF42-455A-97A5-9123D67C1503}"/>
    <cellStyle name="Normal 8 2 2 2 5 3" xfId="6203" xr:uid="{98F12367-CE0F-4BE2-BBA6-7FDD2B1284E2}"/>
    <cellStyle name="Normal 8 2 2 2 5 3 2" xfId="14583" xr:uid="{EE4214A8-7621-471E-B45F-BDA5A12CEBD4}"/>
    <cellStyle name="Normal 8 2 2 2 5 3 2 2" xfId="31343" xr:uid="{4F6784B0-DF32-4F28-9774-9C33F8C6C21D}"/>
    <cellStyle name="Normal 8 2 2 2 5 3 2 3" xfId="48102" xr:uid="{E51B0C44-CA89-4BB7-9E60-9B5E9EF423F1}"/>
    <cellStyle name="Normal 8 2 2 2 5 3 3" xfId="22963" xr:uid="{0B9A909E-3319-4404-BBF4-AB117BDBC8C6}"/>
    <cellStyle name="Normal 8 2 2 2 5 3 4" xfId="39722" xr:uid="{75401654-5902-4D9C-8822-10547049EC49}"/>
    <cellStyle name="Normal 8 2 2 2 5 4" xfId="2939" xr:uid="{DA92761D-6576-4D8A-92DC-9C2159F84D59}"/>
    <cellStyle name="Normal 8 2 2 2 5 4 2" xfId="11319" xr:uid="{985378FD-100F-49A4-B5BE-C2B4C651EFC6}"/>
    <cellStyle name="Normal 8 2 2 2 5 4 2 2" xfId="28079" xr:uid="{50E3DD03-CF10-46AA-90BD-A8FB9814E288}"/>
    <cellStyle name="Normal 8 2 2 2 5 4 2 3" xfId="44838" xr:uid="{477FCDB4-B148-45BE-B23B-82D577BE933E}"/>
    <cellStyle name="Normal 8 2 2 2 5 4 3" xfId="19699" xr:uid="{74BB839A-757A-48AC-AB5D-FE70BF23F11D}"/>
    <cellStyle name="Normal 8 2 2 2 5 4 4" xfId="36458" xr:uid="{4E375791-BE34-4901-BC07-B9DFBFC66AD7}"/>
    <cellStyle name="Normal 8 2 2 2 5 5" xfId="9516" xr:uid="{94C547A7-7AA5-44F4-8E87-5AA068A225B3}"/>
    <cellStyle name="Normal 8 2 2 2 5 5 2" xfId="26276" xr:uid="{ECCA277A-6DDB-4A3F-A8D1-99E70F834E70}"/>
    <cellStyle name="Normal 8 2 2 2 5 5 3" xfId="43035" xr:uid="{F7D240DD-7AC8-46F0-A1AD-795093ED3F1B}"/>
    <cellStyle name="Normal 8 2 2 2 5 6" xfId="17896" xr:uid="{1CD13C17-9CF2-4296-8261-E709A76CBFE1}"/>
    <cellStyle name="Normal 8 2 2 2 5 7" xfId="34655" xr:uid="{8737681B-BBBB-4E69-8BA6-2F26E14AB672}"/>
    <cellStyle name="Normal 8 2 2 2 6" xfId="1546" xr:uid="{E832A4D2-D18A-403B-94CC-26A408528D09}"/>
    <cellStyle name="Normal 8 2 2 2 6 2" xfId="4935" xr:uid="{B67EF632-73E3-4C39-9A73-64BA8513F7E7}"/>
    <cellStyle name="Normal 8 2 2 2 6 2 2" xfId="13315" xr:uid="{BCE034F3-5575-42F8-BAD0-523B10A88086}"/>
    <cellStyle name="Normal 8 2 2 2 6 2 2 2" xfId="30075" xr:uid="{009119AB-8F87-4B96-A7D4-019282E04FB7}"/>
    <cellStyle name="Normal 8 2 2 2 6 2 2 3" xfId="46834" xr:uid="{8BFE0498-87F6-4BA0-9677-EA1071C93D79}"/>
    <cellStyle name="Normal 8 2 2 2 6 2 3" xfId="21695" xr:uid="{20379228-082D-4C24-9309-C19518F807DA}"/>
    <cellStyle name="Normal 8 2 2 2 6 2 4" xfId="38454" xr:uid="{A9077C70-EAFB-442E-9806-CF1AB185C8D7}"/>
    <cellStyle name="Normal 8 2 2 2 6 3" xfId="6622" xr:uid="{58CEA766-8C46-4C27-8CC3-620B3B34017C}"/>
    <cellStyle name="Normal 8 2 2 2 6 3 2" xfId="15002" xr:uid="{ED4552B0-2B80-40B8-8C47-06B21F116970}"/>
    <cellStyle name="Normal 8 2 2 2 6 3 2 2" xfId="31762" xr:uid="{68045261-78AA-49AA-83BB-4C13403CFCAC}"/>
    <cellStyle name="Normal 8 2 2 2 6 3 2 3" xfId="48521" xr:uid="{B6191C5D-8D0F-4369-8FF4-E93CE8A6A49A}"/>
    <cellStyle name="Normal 8 2 2 2 6 3 3" xfId="23382" xr:uid="{FA5F7862-813D-41FD-A1D4-B0F299CF1A17}"/>
    <cellStyle name="Normal 8 2 2 2 6 3 4" xfId="40141" xr:uid="{39930B1F-2BE0-42F8-B943-02D623CDD8F5}"/>
    <cellStyle name="Normal 8 2 2 2 6 4" xfId="3269" xr:uid="{33C2BC28-1A8C-418E-B720-3454B647D113}"/>
    <cellStyle name="Normal 8 2 2 2 6 4 2" xfId="11649" xr:uid="{C658FACB-1C5B-446C-BCEF-02DDD57D701C}"/>
    <cellStyle name="Normal 8 2 2 2 6 4 2 2" xfId="28409" xr:uid="{198DAA40-EB0B-485D-99D6-D6DD0F37F54B}"/>
    <cellStyle name="Normal 8 2 2 2 6 4 2 3" xfId="45168" xr:uid="{F5082AF6-3874-477E-9D0B-33607E51615C}"/>
    <cellStyle name="Normal 8 2 2 2 6 4 3" xfId="20029" xr:uid="{C78056B7-B4DE-4AC5-8DB4-1401FECB258C}"/>
    <cellStyle name="Normal 8 2 2 2 6 4 4" xfId="36788" xr:uid="{C4B98F84-69B0-4E2F-B4C0-E4D9E21CB74A}"/>
    <cellStyle name="Normal 8 2 2 2 6 5" xfId="9935" xr:uid="{5F0CD8DC-9559-4E60-9A79-740B041EC59D}"/>
    <cellStyle name="Normal 8 2 2 2 6 5 2" xfId="26695" xr:uid="{8F49184D-0581-4363-8527-165241C1B047}"/>
    <cellStyle name="Normal 8 2 2 2 6 5 3" xfId="43454" xr:uid="{7541648C-954F-4351-A9C1-A814BB5A750C}"/>
    <cellStyle name="Normal 8 2 2 2 6 6" xfId="18315" xr:uid="{56AB5703-4B34-4721-824B-5F565195794E}"/>
    <cellStyle name="Normal 8 2 2 2 6 7" xfId="35074" xr:uid="{3DEC6369-19B1-4DF4-BF13-70C6662247B5}"/>
    <cellStyle name="Normal 8 2 2 2 7" xfId="3665" xr:uid="{F0EE73FC-4FCC-4F7E-B125-54F3F7B31323}"/>
    <cellStyle name="Normal 8 2 2 2 7 2" xfId="12045" xr:uid="{BD2B5553-5DD5-4718-AAF6-A33ECD1A8642}"/>
    <cellStyle name="Normal 8 2 2 2 7 2 2" xfId="28805" xr:uid="{B5B88A93-DE99-4B72-9471-0E8B1388485D}"/>
    <cellStyle name="Normal 8 2 2 2 7 2 3" xfId="45564" xr:uid="{62C58D39-215A-4084-9178-816CC64463B1}"/>
    <cellStyle name="Normal 8 2 2 2 7 3" xfId="20425" xr:uid="{11B2AA86-FC33-4BAC-BDBF-4FB85077E8FE}"/>
    <cellStyle name="Normal 8 2 2 2 7 4" xfId="37184" xr:uid="{ADD4B663-4E54-4B4B-A195-5D503383B1FA}"/>
    <cellStyle name="Normal 8 2 2 2 8" xfId="5349" xr:uid="{DFDF11B6-3223-4F47-ABF6-FC5A0EF76AE9}"/>
    <cellStyle name="Normal 8 2 2 2 8 2" xfId="13729" xr:uid="{8D9C7D9D-8008-4FB5-86D4-0BEDBB2F968E}"/>
    <cellStyle name="Normal 8 2 2 2 8 2 2" xfId="30489" xr:uid="{B9183C43-50D1-4924-BD64-8678CE35EB01}"/>
    <cellStyle name="Normal 8 2 2 2 8 2 3" xfId="47248" xr:uid="{8F0C1261-74DC-488B-98E3-3F6873F6A6CF}"/>
    <cellStyle name="Normal 8 2 2 2 8 3" xfId="22109" xr:uid="{D4AF5A4F-BDAF-4F32-B03D-75202BC3E190}"/>
    <cellStyle name="Normal 8 2 2 2 8 4" xfId="38868" xr:uid="{178ADD37-205E-4978-B4A2-D72AEFAED546}"/>
    <cellStyle name="Normal 8 2 2 2 9" xfId="7028" xr:uid="{1A1299F2-BAE0-4735-9231-55EE6B9D55E9}"/>
    <cellStyle name="Normal 8 2 2 2 9 2" xfId="15408" xr:uid="{0C00F8EC-3A97-4F43-88FB-EB746B31EAAC}"/>
    <cellStyle name="Normal 8 2 2 2 9 2 2" xfId="32168" xr:uid="{34071C59-5CB4-4074-9D6B-46BF04110F48}"/>
    <cellStyle name="Normal 8 2 2 2 9 2 3" xfId="48927" xr:uid="{E03C11AD-BF83-4FEE-B3F9-CC53FE7C26ED}"/>
    <cellStyle name="Normal 8 2 2 2 9 3" xfId="23788" xr:uid="{823EF034-40FB-4637-A32E-F0F722C32477}"/>
    <cellStyle name="Normal 8 2 2 2 9 4" xfId="40547" xr:uid="{F15564FA-EEF2-4C9B-B842-BBD9172460D3}"/>
    <cellStyle name="Normal 8 2 2 3" xfId="513" xr:uid="{42624EB0-B49B-45EB-9F2A-67DE053D9AF2}"/>
    <cellStyle name="Normal 8 2 2 3 10" xfId="8388" xr:uid="{51B0E75C-AD6B-45BE-9D7A-44AE0A9DC15A}"/>
    <cellStyle name="Normal 8 2 2 3 10 2" xfId="16768" xr:uid="{082EE900-745A-4078-851A-21EF5C50FC17}"/>
    <cellStyle name="Normal 8 2 2 3 10 2 2" xfId="33528" xr:uid="{1CE40873-E38F-488E-96D0-8830C1055125}"/>
    <cellStyle name="Normal 8 2 2 3 10 2 3" xfId="50287" xr:uid="{4C2BCE54-E56A-43FA-B6E8-407600CB23DD}"/>
    <cellStyle name="Normal 8 2 2 3 10 3" xfId="25148" xr:uid="{D6BAC9FF-5176-4E34-8752-C3A02B87EA4D}"/>
    <cellStyle name="Normal 8 2 2 3 10 4" xfId="41907" xr:uid="{23EA5CB0-0D49-4811-971E-DFA22FCE694A}"/>
    <cellStyle name="Normal 8 2 2 3 11" xfId="2341" xr:uid="{40601FD3-D826-43AB-B668-A3A796F3BDEA}"/>
    <cellStyle name="Normal 8 2 2 3 11 2" xfId="10723" xr:uid="{B27A8FA0-0767-4461-A9E8-EB764968C32B}"/>
    <cellStyle name="Normal 8 2 2 3 11 2 2" xfId="27483" xr:uid="{7D8CFBA5-4C57-4421-8334-BB4FCA51F913}"/>
    <cellStyle name="Normal 8 2 2 3 11 2 3" xfId="44242" xr:uid="{AA48B6B5-8FF9-42AC-BBD8-4BA312C69E47}"/>
    <cellStyle name="Normal 8 2 2 3 11 3" xfId="19103" xr:uid="{44114778-842D-4853-BA35-B6CFE053FA86}"/>
    <cellStyle name="Normal 8 2 2 3 11 4" xfId="35862" xr:uid="{9214A462-D683-4942-81A9-AF70BAE893CF}"/>
    <cellStyle name="Normal 8 2 2 3 12" xfId="8920" xr:uid="{7B2DF399-0C34-42CC-A8BE-BD339B82EFCC}"/>
    <cellStyle name="Normal 8 2 2 3 12 2" xfId="25680" xr:uid="{4592230B-06B2-46E7-A561-5BA8AFE2C5E7}"/>
    <cellStyle name="Normal 8 2 2 3 12 3" xfId="42439" xr:uid="{D98EFE5C-5928-4280-9CD2-E36829D05DE7}"/>
    <cellStyle name="Normal 8 2 2 3 13" xfId="17300" xr:uid="{37198BB9-91A3-4F65-A68E-83732762A510}"/>
    <cellStyle name="Normal 8 2 2 3 14" xfId="34059" xr:uid="{EC421DF8-4A90-4280-9BD3-6C6AF45B8275}"/>
    <cellStyle name="Normal 8 2 2 3 2" xfId="951" xr:uid="{A811773B-5636-4E62-9E9A-3A2117DE498B}"/>
    <cellStyle name="Normal 8 2 2 3 2 2" xfId="4346" xr:uid="{7ABB6D44-8424-44C9-9F15-3486EC637814}"/>
    <cellStyle name="Normal 8 2 2 3 2 2 2" xfId="12726" xr:uid="{AB47C0EF-BC52-4480-B46F-19690D677459}"/>
    <cellStyle name="Normal 8 2 2 3 2 2 2 2" xfId="29486" xr:uid="{F0D80A46-CA34-4629-8033-065CF1C015FC}"/>
    <cellStyle name="Normal 8 2 2 3 2 2 2 3" xfId="46245" xr:uid="{7303AFCA-9D29-4D3C-8A51-9157556FE6E8}"/>
    <cellStyle name="Normal 8 2 2 3 2 2 3" xfId="21106" xr:uid="{3AE8424F-FD3E-4CDA-96BA-8DD48FEDA239}"/>
    <cellStyle name="Normal 8 2 2 3 2 2 4" xfId="37865" xr:uid="{82265B12-2E93-4D12-AD64-BD19613E6148}"/>
    <cellStyle name="Normal 8 2 2 3 2 3" xfId="6033" xr:uid="{D41011DD-E2D6-44DE-B72A-CC7D5A7B020B}"/>
    <cellStyle name="Normal 8 2 2 3 2 3 2" xfId="14413" xr:uid="{D3148FC2-AD95-4D52-BE39-C6CB19B87C5A}"/>
    <cellStyle name="Normal 8 2 2 3 2 3 2 2" xfId="31173" xr:uid="{4BBED08B-486F-475C-833D-7C9248ECCED3}"/>
    <cellStyle name="Normal 8 2 2 3 2 3 2 3" xfId="47932" xr:uid="{773EB830-671B-45A1-A9E9-1E069E94A93F}"/>
    <cellStyle name="Normal 8 2 2 3 2 3 3" xfId="22793" xr:uid="{141292E2-7896-4B75-8F92-4C8135C68B7B}"/>
    <cellStyle name="Normal 8 2 2 3 2 3 4" xfId="39552" xr:uid="{36A1A692-E38F-4AC4-B226-334367912E51}"/>
    <cellStyle name="Normal 8 2 2 3 2 4" xfId="2769" xr:uid="{7995D3B0-D936-44C9-B522-EEF4AFBE4214}"/>
    <cellStyle name="Normal 8 2 2 3 2 4 2" xfId="11149" xr:uid="{DDD6ACBF-1AE0-4291-A002-4E9679D293E6}"/>
    <cellStyle name="Normal 8 2 2 3 2 4 2 2" xfId="27909" xr:uid="{90C70B5C-3A35-4F4B-A3A6-4E612FB59263}"/>
    <cellStyle name="Normal 8 2 2 3 2 4 2 3" xfId="44668" xr:uid="{F02A50AD-60E4-49E6-BCFD-09E522E532D0}"/>
    <cellStyle name="Normal 8 2 2 3 2 4 3" xfId="19529" xr:uid="{69CFA216-10DC-403A-966B-532812B2CB5C}"/>
    <cellStyle name="Normal 8 2 2 3 2 4 4" xfId="36288" xr:uid="{78AF9D70-5C9A-486B-ABC2-4A0130D7B709}"/>
    <cellStyle name="Normal 8 2 2 3 2 5" xfId="9346" xr:uid="{F06CB048-C0B3-491F-9C57-60647D4DA01A}"/>
    <cellStyle name="Normal 8 2 2 3 2 5 2" xfId="26106" xr:uid="{02E994A3-C46F-49B6-93D0-3C0112C7CE3E}"/>
    <cellStyle name="Normal 8 2 2 3 2 5 3" xfId="42865" xr:uid="{81DADCDF-CBB7-4D03-AD50-10D6DFB69289}"/>
    <cellStyle name="Normal 8 2 2 3 2 6" xfId="17726" xr:uid="{599EF81F-C358-46B9-91AA-BAFA5AD40D4D}"/>
    <cellStyle name="Normal 8 2 2 3 2 7" xfId="34485" xr:uid="{DFA7E277-7A56-4EEB-8224-EFD9D2BCB1E7}"/>
    <cellStyle name="Normal 8 2 2 3 3" xfId="1385" xr:uid="{9906350F-BE99-4239-8176-A7047BA5D1B2}"/>
    <cellStyle name="Normal 8 2 2 3 3 2" xfId="4774" xr:uid="{4D8B5BD8-FA93-488F-A834-3F7BB1D4DFCB}"/>
    <cellStyle name="Normal 8 2 2 3 3 2 2" xfId="13154" xr:uid="{DEDA6275-CB30-4985-8514-68A870BBE951}"/>
    <cellStyle name="Normal 8 2 2 3 3 2 2 2" xfId="29914" xr:uid="{75A20AA3-6BE3-4C9A-8665-8922007B8FDD}"/>
    <cellStyle name="Normal 8 2 2 3 3 2 2 3" xfId="46673" xr:uid="{B66DCD4D-8796-4BA7-94E1-D3F48724DE44}"/>
    <cellStyle name="Normal 8 2 2 3 3 2 3" xfId="21534" xr:uid="{F3EEF84A-0F7E-4CF1-A8B8-D4D789CE49CB}"/>
    <cellStyle name="Normal 8 2 2 3 3 2 4" xfId="38293" xr:uid="{4E353991-6481-43F7-A75A-A24BCF601498}"/>
    <cellStyle name="Normal 8 2 2 3 3 3" xfId="6461" xr:uid="{66EA6087-429D-4D3E-A0C5-399138061D2B}"/>
    <cellStyle name="Normal 8 2 2 3 3 3 2" xfId="14841" xr:uid="{94BEF455-F44D-420C-87C8-79DD4A61A0BC}"/>
    <cellStyle name="Normal 8 2 2 3 3 3 2 2" xfId="31601" xr:uid="{DC111101-0522-4E31-8794-3CED275A9190}"/>
    <cellStyle name="Normal 8 2 2 3 3 3 2 3" xfId="48360" xr:uid="{B093F5FE-CC51-47F6-AA7C-0B024C3DCE5C}"/>
    <cellStyle name="Normal 8 2 2 3 3 3 3" xfId="23221" xr:uid="{78BF55B4-9321-4565-A11D-A3E3DE93DB82}"/>
    <cellStyle name="Normal 8 2 2 3 3 3 4" xfId="39980" xr:uid="{3FB14466-63E6-4AEA-8548-AFB0AC454474}"/>
    <cellStyle name="Normal 8 2 2 3 3 4" xfId="3197" xr:uid="{85772384-D461-4BFC-A629-1A4040D71143}"/>
    <cellStyle name="Normal 8 2 2 3 3 4 2" xfId="11577" xr:uid="{8FA96D98-8E40-41FA-BD3D-32A5A8694062}"/>
    <cellStyle name="Normal 8 2 2 3 3 4 2 2" xfId="28337" xr:uid="{01DFDB20-7448-425B-93BA-44C7BE495F65}"/>
    <cellStyle name="Normal 8 2 2 3 3 4 2 3" xfId="45096" xr:uid="{CD1512BA-C675-461E-8BF1-657D13D11E93}"/>
    <cellStyle name="Normal 8 2 2 3 3 4 3" xfId="19957" xr:uid="{2F3173BD-1A0A-4721-8752-FAFC2DE13276}"/>
    <cellStyle name="Normal 8 2 2 3 3 4 4" xfId="36716" xr:uid="{608FAEEF-8C31-4E02-9FED-A75346516D93}"/>
    <cellStyle name="Normal 8 2 2 3 3 5" xfId="9774" xr:uid="{5F8F7950-8F97-4D8E-B766-153EFFD80393}"/>
    <cellStyle name="Normal 8 2 2 3 3 5 2" xfId="26534" xr:uid="{C37986DC-9911-4B20-9FAF-3C8B364E578F}"/>
    <cellStyle name="Normal 8 2 2 3 3 5 3" xfId="43293" xr:uid="{2E4E1E29-4B82-4E78-9A54-23132B4D475C}"/>
    <cellStyle name="Normal 8 2 2 3 3 6" xfId="18154" xr:uid="{14989FC3-3A43-4E8A-A40D-1BCF03F7BDFF}"/>
    <cellStyle name="Normal 8 2 2 3 3 7" xfId="34913" xr:uid="{41E3ACD8-3893-449F-8B04-5724B76190C0}"/>
    <cellStyle name="Normal 8 2 2 3 4" xfId="1688" xr:uid="{ADDBEE87-07AD-4984-AE92-2BEEE8CD092F}"/>
    <cellStyle name="Normal 8 2 2 3 4 2" xfId="5077" xr:uid="{46648631-FF66-420B-958A-10667E936506}"/>
    <cellStyle name="Normal 8 2 2 3 4 2 2" xfId="13457" xr:uid="{066E7BD5-48F5-48CC-A29A-F759F3F3138F}"/>
    <cellStyle name="Normal 8 2 2 3 4 2 2 2" xfId="30217" xr:uid="{25FA6698-53B2-47BC-9EA9-CFE83DE8D11C}"/>
    <cellStyle name="Normal 8 2 2 3 4 2 2 3" xfId="46976" xr:uid="{8766A362-FCBA-4426-AACA-7771BFA51784}"/>
    <cellStyle name="Normal 8 2 2 3 4 2 3" xfId="21837" xr:uid="{1CB0B764-8A8F-4FE5-BD63-4739BCAF13EF}"/>
    <cellStyle name="Normal 8 2 2 3 4 2 4" xfId="38596" xr:uid="{5AB8FD4E-50E6-499F-910A-5879E7D015D2}"/>
    <cellStyle name="Normal 8 2 2 3 4 3" xfId="6764" xr:uid="{D3B4F87C-7D7C-42F3-A370-1BEA39AB69B9}"/>
    <cellStyle name="Normal 8 2 2 3 4 3 2" xfId="15144" xr:uid="{839064BE-2BEF-47BB-B227-ABD94624BFCA}"/>
    <cellStyle name="Normal 8 2 2 3 4 3 2 2" xfId="31904" xr:uid="{CA548DB4-5AD2-4D1E-BCE8-E8F775FDAC4B}"/>
    <cellStyle name="Normal 8 2 2 3 4 3 2 3" xfId="48663" xr:uid="{8672EBCB-20DD-4F7B-AA8C-6A814A719487}"/>
    <cellStyle name="Normal 8 2 2 3 4 3 3" xfId="23524" xr:uid="{0CC69C01-218E-4C05-B77E-B02F476D72CC}"/>
    <cellStyle name="Normal 8 2 2 3 4 3 4" xfId="40283" xr:uid="{CACCAEF3-3C93-4537-9DB1-94EBC7D43910}"/>
    <cellStyle name="Normal 8 2 2 3 4 4" xfId="3387" xr:uid="{5AF3362B-89BE-4B10-884B-18044AB2DB25}"/>
    <cellStyle name="Normal 8 2 2 3 4 4 2" xfId="11767" xr:uid="{85D82B72-C4C7-49A2-934D-F1B1C60B8BA9}"/>
    <cellStyle name="Normal 8 2 2 3 4 4 2 2" xfId="28527" xr:uid="{E6A0A5B8-FE38-4564-B0EA-7E12CFC11D15}"/>
    <cellStyle name="Normal 8 2 2 3 4 4 2 3" xfId="45286" xr:uid="{3960982D-64C7-49D3-8333-8A762391273B}"/>
    <cellStyle name="Normal 8 2 2 3 4 4 3" xfId="20147" xr:uid="{5F013122-BE75-44AC-BDA1-1D9EA72790D1}"/>
    <cellStyle name="Normal 8 2 2 3 4 4 4" xfId="36906" xr:uid="{75BB5EB3-5887-4738-8439-09D90FB1400D}"/>
    <cellStyle name="Normal 8 2 2 3 4 5" xfId="10077" xr:uid="{EC44EACC-4060-49E7-8098-FBEAF9574858}"/>
    <cellStyle name="Normal 8 2 2 3 4 5 2" xfId="26837" xr:uid="{BA3C7AAB-9001-4DA8-8691-3DE118BF732E}"/>
    <cellStyle name="Normal 8 2 2 3 4 5 3" xfId="43596" xr:uid="{8A40CB4C-894B-497E-A90F-1CF6A341681A}"/>
    <cellStyle name="Normal 8 2 2 3 4 6" xfId="18457" xr:uid="{A1A8A073-A4E2-4AB9-960F-FD574A2AF0D5}"/>
    <cellStyle name="Normal 8 2 2 3 4 7" xfId="35216" xr:uid="{9FF5A159-5359-4AF3-B61D-200B59B4EA27}"/>
    <cellStyle name="Normal 8 2 2 3 5" xfId="3807" xr:uid="{52175364-4DE1-476F-A1F1-DBA0BD6504E2}"/>
    <cellStyle name="Normal 8 2 2 3 5 2" xfId="12187" xr:uid="{220DF7C6-724E-476B-8A60-86DBFB717A0F}"/>
    <cellStyle name="Normal 8 2 2 3 5 2 2" xfId="28947" xr:uid="{09DAB73B-3962-4F0B-BE7D-7C04BCAA3ADE}"/>
    <cellStyle name="Normal 8 2 2 3 5 2 3" xfId="45706" xr:uid="{A8A1B8EA-71C3-4EA3-8813-749DAE259030}"/>
    <cellStyle name="Normal 8 2 2 3 5 3" xfId="20567" xr:uid="{B9E9912B-D04D-46BA-B0FB-F097F514AA76}"/>
    <cellStyle name="Normal 8 2 2 3 5 4" xfId="37326" xr:uid="{39255670-04CB-4F32-BEA3-AFFD9A67D119}"/>
    <cellStyle name="Normal 8 2 2 3 6" xfId="5607" xr:uid="{473B34F9-1784-4EE7-9417-7297B4E61246}"/>
    <cellStyle name="Normal 8 2 2 3 6 2" xfId="13987" xr:uid="{766889FB-3F22-46D5-8E30-BFFF243BAC92}"/>
    <cellStyle name="Normal 8 2 2 3 6 2 2" xfId="30747" xr:uid="{0098876E-84FD-4973-A283-47A9E5A02B6C}"/>
    <cellStyle name="Normal 8 2 2 3 6 2 3" xfId="47506" xr:uid="{0C3D8E16-B6F3-4516-B6EF-598A95DCC03E}"/>
    <cellStyle name="Normal 8 2 2 3 6 3" xfId="22367" xr:uid="{42E6F919-740A-4F8C-83DE-7ABDFCAB47CD}"/>
    <cellStyle name="Normal 8 2 2 3 6 4" xfId="39126" xr:uid="{DF00BCB6-3388-4CA0-BF78-3268D6885CEC}"/>
    <cellStyle name="Normal 8 2 2 3 7" xfId="7170" xr:uid="{2633ABF0-6DE6-4583-BB7C-77FF31E8DE3D}"/>
    <cellStyle name="Normal 8 2 2 3 7 2" xfId="15550" xr:uid="{BC320288-A7A8-44B8-AC7F-0FE4FA90F387}"/>
    <cellStyle name="Normal 8 2 2 3 7 2 2" xfId="32310" xr:uid="{41A45F0B-ECCB-4B81-94DB-0140AE063E6E}"/>
    <cellStyle name="Normal 8 2 2 3 7 2 3" xfId="49069" xr:uid="{A5A85782-ABFF-46A0-9CB3-BF2503AF5BAC}"/>
    <cellStyle name="Normal 8 2 2 3 7 3" xfId="23930" xr:uid="{6CA25F1D-6416-4229-A618-7847003B04DE}"/>
    <cellStyle name="Normal 8 2 2 3 7 4" xfId="40689" xr:uid="{58C71CC1-9627-4D5C-8584-A04FB8960D42}"/>
    <cellStyle name="Normal 8 2 2 3 8" xfId="7576" xr:uid="{97A86033-6FC9-434B-B28F-768022A392BD}"/>
    <cellStyle name="Normal 8 2 2 3 8 2" xfId="15956" xr:uid="{38AC1DB5-162A-403E-9CA9-B15708416813}"/>
    <cellStyle name="Normal 8 2 2 3 8 2 2" xfId="32716" xr:uid="{B4B87818-F420-4B93-91D2-C3706461C7D5}"/>
    <cellStyle name="Normal 8 2 2 3 8 2 3" xfId="49475" xr:uid="{28FA51F6-8E7D-4782-8BA7-2BBF03515B5E}"/>
    <cellStyle name="Normal 8 2 2 3 8 3" xfId="24336" xr:uid="{3999E0D5-0982-4C39-A29E-85997AD41693}"/>
    <cellStyle name="Normal 8 2 2 3 8 4" xfId="41095" xr:uid="{83B52B21-F06D-4DC2-BCE0-303046DAA861}"/>
    <cellStyle name="Normal 8 2 2 3 9" xfId="7982" xr:uid="{BF2F7B4E-881D-4B99-9A22-C443493C4ACD}"/>
    <cellStyle name="Normal 8 2 2 3 9 2" xfId="16362" xr:uid="{305973E5-672F-422B-B1CE-EAC716E02566}"/>
    <cellStyle name="Normal 8 2 2 3 9 2 2" xfId="33122" xr:uid="{BBB40A41-AB14-4BF4-8B07-965E956EB70D}"/>
    <cellStyle name="Normal 8 2 2 3 9 2 3" xfId="49881" xr:uid="{31F2D9B2-D06D-4E1B-9E82-D097D5D03CDE}"/>
    <cellStyle name="Normal 8 2 2 3 9 3" xfId="24742" xr:uid="{98D92DB9-2894-4F8A-9388-8F85FA309AEF}"/>
    <cellStyle name="Normal 8 2 2 3 9 4" xfId="41501" xr:uid="{CAD3C4E5-5322-4E1C-82BB-4E989DABCE8C}"/>
    <cellStyle name="Normal 8 2 2 4" xfId="514" xr:uid="{ADD04D5E-E154-4A2F-9F6C-F9F0BD8D02BA}"/>
    <cellStyle name="Normal 8 2 2 4 10" xfId="8490" xr:uid="{B90FF2A7-405F-43A8-A94F-2987C7C16E78}"/>
    <cellStyle name="Normal 8 2 2 4 10 2" xfId="16870" xr:uid="{592BCF18-3FEE-4735-B2A0-58C2C1C80F7F}"/>
    <cellStyle name="Normal 8 2 2 4 10 2 2" xfId="33630" xr:uid="{CC408F69-912D-47CB-A39A-F32F5F98F653}"/>
    <cellStyle name="Normal 8 2 2 4 10 2 3" xfId="50389" xr:uid="{BBC0FA14-CE76-4425-B6D3-A4E164685E9F}"/>
    <cellStyle name="Normal 8 2 2 4 10 3" xfId="25250" xr:uid="{D7C0A236-434E-46F7-99D4-970098CDB9AA}"/>
    <cellStyle name="Normal 8 2 2 4 10 4" xfId="42009" xr:uid="{03B186CD-2AC5-4D9D-827F-3C19819590FB}"/>
    <cellStyle name="Normal 8 2 2 4 11" xfId="2342" xr:uid="{C434BBFA-7EBA-4A7E-B141-B03ED35EB3FF}"/>
    <cellStyle name="Normal 8 2 2 4 11 2" xfId="10724" xr:uid="{9DA5EEB1-C3C1-45EE-8370-964BB53333FF}"/>
    <cellStyle name="Normal 8 2 2 4 11 2 2" xfId="27484" xr:uid="{E36F2C3C-0A3B-4B82-8300-570AE6363338}"/>
    <cellStyle name="Normal 8 2 2 4 11 2 3" xfId="44243" xr:uid="{7973F87B-1266-44C6-8E37-A478C60A2377}"/>
    <cellStyle name="Normal 8 2 2 4 11 3" xfId="19104" xr:uid="{61C443C8-6EB1-4CE9-BEE7-E3E87C33B8D8}"/>
    <cellStyle name="Normal 8 2 2 4 11 4" xfId="35863" xr:uid="{8B29853F-B0DA-4163-BF1B-F226ABE94AFE}"/>
    <cellStyle name="Normal 8 2 2 4 12" xfId="8921" xr:uid="{B55B2742-A9FD-4201-857D-F063EA188C29}"/>
    <cellStyle name="Normal 8 2 2 4 12 2" xfId="25681" xr:uid="{2387D5EC-E7F7-4AD9-8100-5B9DADB00AA9}"/>
    <cellStyle name="Normal 8 2 2 4 12 3" xfId="42440" xr:uid="{A3B878F4-B5D4-4256-A2D7-3616BF7B0DCE}"/>
    <cellStyle name="Normal 8 2 2 4 13" xfId="17301" xr:uid="{61674223-DF67-496C-9D15-4F792FCE6E08}"/>
    <cellStyle name="Normal 8 2 2 4 14" xfId="34060" xr:uid="{F0C04184-A50A-4D25-8AE3-75D1F2C9D7C6}"/>
    <cellStyle name="Normal 8 2 2 4 2" xfId="952" xr:uid="{A7CE85C9-8AF6-4479-BC1C-6F1953257DE2}"/>
    <cellStyle name="Normal 8 2 2 4 2 2" xfId="4347" xr:uid="{A9457BD1-2F78-4EC6-98E7-D3DA3303C862}"/>
    <cellStyle name="Normal 8 2 2 4 2 2 2" xfId="12727" xr:uid="{5654DA88-B7C4-43BB-B545-4CAC426C945F}"/>
    <cellStyle name="Normal 8 2 2 4 2 2 2 2" xfId="29487" xr:uid="{F4D0DEE9-A738-47C8-9F9F-0E0B1C7F69DA}"/>
    <cellStyle name="Normal 8 2 2 4 2 2 2 3" xfId="46246" xr:uid="{C024AAAF-64D6-41D6-AC46-A94BEDBCC11D}"/>
    <cellStyle name="Normal 8 2 2 4 2 2 3" xfId="21107" xr:uid="{4240EA7D-86CF-4F7E-B9F0-42BB1DB2CBF2}"/>
    <cellStyle name="Normal 8 2 2 4 2 2 4" xfId="37866" xr:uid="{8E8D17F6-810E-4F25-842B-5B8F30662E92}"/>
    <cellStyle name="Normal 8 2 2 4 2 3" xfId="6034" xr:uid="{5B72CD7B-E69B-47E8-B2F3-6E3F971FF23E}"/>
    <cellStyle name="Normal 8 2 2 4 2 3 2" xfId="14414" xr:uid="{9DF2E0CB-F3E4-4391-862A-0350856DB0DC}"/>
    <cellStyle name="Normal 8 2 2 4 2 3 2 2" xfId="31174" xr:uid="{3DB34A75-0B9F-41B0-B1FD-8059D3B5F21C}"/>
    <cellStyle name="Normal 8 2 2 4 2 3 2 3" xfId="47933" xr:uid="{E81B8C85-0F14-4814-AAB7-4654D4B01D12}"/>
    <cellStyle name="Normal 8 2 2 4 2 3 3" xfId="22794" xr:uid="{75EB4FF3-6471-4605-806E-14743517B42A}"/>
    <cellStyle name="Normal 8 2 2 4 2 3 4" xfId="39553" xr:uid="{00608B28-AF48-498F-BF21-788A809E1C22}"/>
    <cellStyle name="Normal 8 2 2 4 2 4" xfId="2770" xr:uid="{EFE99CDB-D171-441B-91C4-AE4A2ED321D4}"/>
    <cellStyle name="Normal 8 2 2 4 2 4 2" xfId="11150" xr:uid="{762DD3A4-B175-46A6-A74B-5242AB9C0096}"/>
    <cellStyle name="Normal 8 2 2 4 2 4 2 2" xfId="27910" xr:uid="{54D2C641-CE43-4B52-9921-6695CD748FFD}"/>
    <cellStyle name="Normal 8 2 2 4 2 4 2 3" xfId="44669" xr:uid="{944E855F-F186-456D-9C20-192DB63F4D87}"/>
    <cellStyle name="Normal 8 2 2 4 2 4 3" xfId="19530" xr:uid="{62F9B73E-36D9-48AD-9929-3330A9AE85B2}"/>
    <cellStyle name="Normal 8 2 2 4 2 4 4" xfId="36289" xr:uid="{41450095-0211-42D2-BC23-B9DE2CB5D359}"/>
    <cellStyle name="Normal 8 2 2 4 2 5" xfId="9347" xr:uid="{B8CBA2A1-D844-47CF-9E66-C838EC95EA93}"/>
    <cellStyle name="Normal 8 2 2 4 2 5 2" xfId="26107" xr:uid="{2FBDCCB5-EC4F-480D-8668-7FA2649CACC9}"/>
    <cellStyle name="Normal 8 2 2 4 2 5 3" xfId="42866" xr:uid="{EA37EE51-3BE9-4EF1-A201-E1A78D4DA9FA}"/>
    <cellStyle name="Normal 8 2 2 4 2 6" xfId="17727" xr:uid="{3565E5F0-1043-4C35-BC09-27423F2EA9F9}"/>
    <cellStyle name="Normal 8 2 2 4 2 7" xfId="34486" xr:uid="{36A3E7C0-7036-4962-B1D5-15A71469BBDF}"/>
    <cellStyle name="Normal 8 2 2 4 3" xfId="1386" xr:uid="{2204C486-76BE-4ACE-8241-FF7AB656F1F4}"/>
    <cellStyle name="Normal 8 2 2 4 3 2" xfId="4775" xr:uid="{93691452-3B48-46B3-9284-74B2B4228086}"/>
    <cellStyle name="Normal 8 2 2 4 3 2 2" xfId="13155" xr:uid="{A0EE42E5-4339-4E54-87E1-D5BBD8BE2A46}"/>
    <cellStyle name="Normal 8 2 2 4 3 2 2 2" xfId="29915" xr:uid="{00BDDD01-5683-4CCA-B4F6-4A78C67EE63C}"/>
    <cellStyle name="Normal 8 2 2 4 3 2 2 3" xfId="46674" xr:uid="{1C50308B-F8CE-4D26-9FAF-83EB6AD94A98}"/>
    <cellStyle name="Normal 8 2 2 4 3 2 3" xfId="21535" xr:uid="{3FE472E4-6FBC-4A04-A1CB-BACEB934AD65}"/>
    <cellStyle name="Normal 8 2 2 4 3 2 4" xfId="38294" xr:uid="{874A0EE2-B6DE-4AF9-A08F-482CA7D0CCAD}"/>
    <cellStyle name="Normal 8 2 2 4 3 3" xfId="6462" xr:uid="{9749380E-F697-46B7-9980-9409A87197E2}"/>
    <cellStyle name="Normal 8 2 2 4 3 3 2" xfId="14842" xr:uid="{389A8B13-E672-451C-BF4D-AF20AF4CA402}"/>
    <cellStyle name="Normal 8 2 2 4 3 3 2 2" xfId="31602" xr:uid="{81BA8C11-2957-4785-83D3-6852626FF936}"/>
    <cellStyle name="Normal 8 2 2 4 3 3 2 3" xfId="48361" xr:uid="{90464372-D86B-4F01-B9FF-D3983EFB5673}"/>
    <cellStyle name="Normal 8 2 2 4 3 3 3" xfId="23222" xr:uid="{527CF14C-A3B7-453F-9FB3-329E7026BA08}"/>
    <cellStyle name="Normal 8 2 2 4 3 3 4" xfId="39981" xr:uid="{7E3E4A58-E984-4FD1-8E79-2A24695D431A}"/>
    <cellStyle name="Normal 8 2 2 4 3 4" xfId="3198" xr:uid="{033F4C5B-69A1-4CB2-839B-9CFBAF0C193A}"/>
    <cellStyle name="Normal 8 2 2 4 3 4 2" xfId="11578" xr:uid="{21D2CC8B-E2F6-4FB9-992E-08E98D30D85F}"/>
    <cellStyle name="Normal 8 2 2 4 3 4 2 2" xfId="28338" xr:uid="{7A5F1BFA-2619-41AF-B37F-45A9579076FE}"/>
    <cellStyle name="Normal 8 2 2 4 3 4 2 3" xfId="45097" xr:uid="{A91A7453-115F-4626-A0E7-AE190A2151FE}"/>
    <cellStyle name="Normal 8 2 2 4 3 4 3" xfId="19958" xr:uid="{F9B9C261-4D86-495F-8C40-F4A8C8DE728A}"/>
    <cellStyle name="Normal 8 2 2 4 3 4 4" xfId="36717" xr:uid="{C022CB26-92C3-4395-88D2-F9321386F09F}"/>
    <cellStyle name="Normal 8 2 2 4 3 5" xfId="9775" xr:uid="{27699B86-C49B-4C4E-9A01-4B96FE2DC5D8}"/>
    <cellStyle name="Normal 8 2 2 4 3 5 2" xfId="26535" xr:uid="{C2391937-8B66-477C-8B0E-6B1E103F7B26}"/>
    <cellStyle name="Normal 8 2 2 4 3 5 3" xfId="43294" xr:uid="{9D447374-87D2-4A61-A04B-EA0A6AA6D4A0}"/>
    <cellStyle name="Normal 8 2 2 4 3 6" xfId="18155" xr:uid="{D90765F5-BCE0-4065-A1F5-7DDBC59602BB}"/>
    <cellStyle name="Normal 8 2 2 4 3 7" xfId="34914" xr:uid="{D7C4D0F6-272B-4FB8-B344-6CB5AEBDED22}"/>
    <cellStyle name="Normal 8 2 2 4 4" xfId="1790" xr:uid="{34E1EA45-F4C4-478D-939C-B4393C19817D}"/>
    <cellStyle name="Normal 8 2 2 4 4 2" xfId="5179" xr:uid="{4EB0A16A-9674-4C9A-B3BB-AE291A234540}"/>
    <cellStyle name="Normal 8 2 2 4 4 2 2" xfId="13559" xr:uid="{3DB14D72-7892-4EF8-9A2D-7EC79348BDAA}"/>
    <cellStyle name="Normal 8 2 2 4 4 2 2 2" xfId="30319" xr:uid="{23EB32BB-CBC0-4F01-8B66-6036E998DBA7}"/>
    <cellStyle name="Normal 8 2 2 4 4 2 2 3" xfId="47078" xr:uid="{30500B97-9990-4170-AC9B-FC74F45BA8D2}"/>
    <cellStyle name="Normal 8 2 2 4 4 2 3" xfId="21939" xr:uid="{EDD79DDA-D889-414F-9EA5-2C6FA9B3BAC0}"/>
    <cellStyle name="Normal 8 2 2 4 4 2 4" xfId="38698" xr:uid="{9EE0F462-19E0-43AC-9C75-AE942C510D4E}"/>
    <cellStyle name="Normal 8 2 2 4 4 3" xfId="6866" xr:uid="{BA98FDFE-14BF-456E-BCEB-71884AA4649B}"/>
    <cellStyle name="Normal 8 2 2 4 4 3 2" xfId="15246" xr:uid="{4317551B-E43D-468E-8451-E1111D8F0DA7}"/>
    <cellStyle name="Normal 8 2 2 4 4 3 2 2" xfId="32006" xr:uid="{9E3E04FD-CF46-4B4E-9372-1C93F331CDDC}"/>
    <cellStyle name="Normal 8 2 2 4 4 3 2 3" xfId="48765" xr:uid="{928801B8-AD32-4077-A4CC-D1CD5B0B72AF}"/>
    <cellStyle name="Normal 8 2 2 4 4 3 3" xfId="23626" xr:uid="{C2D1F3A5-C1AC-40B5-B6DE-6B38D3C6B5D3}"/>
    <cellStyle name="Normal 8 2 2 4 4 3 4" xfId="40385" xr:uid="{636E9C5C-B15D-4BE8-9401-DEB7F3B61241}"/>
    <cellStyle name="Normal 8 2 2 4 4 4" xfId="3489" xr:uid="{44CC1FD9-C29C-4C7D-B3E7-FFCFEF96CACD}"/>
    <cellStyle name="Normal 8 2 2 4 4 4 2" xfId="11869" xr:uid="{D121D528-6602-467B-AB2A-628798FF1E82}"/>
    <cellStyle name="Normal 8 2 2 4 4 4 2 2" xfId="28629" xr:uid="{B7B9975D-0147-49E7-818C-0E3B6EE9D962}"/>
    <cellStyle name="Normal 8 2 2 4 4 4 2 3" xfId="45388" xr:uid="{3832C39D-5656-4319-815C-06A99917A47F}"/>
    <cellStyle name="Normal 8 2 2 4 4 4 3" xfId="20249" xr:uid="{9772974E-45A7-450E-8DC6-B364F94FFAC6}"/>
    <cellStyle name="Normal 8 2 2 4 4 4 4" xfId="37008" xr:uid="{A5112E2E-563D-4D62-B7BF-65FFF9262163}"/>
    <cellStyle name="Normal 8 2 2 4 4 5" xfId="10179" xr:uid="{EF469525-B76D-4B83-857F-435811E9C11C}"/>
    <cellStyle name="Normal 8 2 2 4 4 5 2" xfId="26939" xr:uid="{2444F2FF-EF26-433D-954B-C3162E80FBB5}"/>
    <cellStyle name="Normal 8 2 2 4 4 5 3" xfId="43698" xr:uid="{2FFF8C2D-9B0E-49D8-BF4A-35C933C55DEC}"/>
    <cellStyle name="Normal 8 2 2 4 4 6" xfId="18559" xr:uid="{FD8D8B40-F79D-42AD-9F1A-83B9993A6A7B}"/>
    <cellStyle name="Normal 8 2 2 4 4 7" xfId="35318" xr:uid="{A727001B-619E-4540-AD86-DD366C2CB3D0}"/>
    <cellStyle name="Normal 8 2 2 4 5" xfId="3909" xr:uid="{DDDE857C-E042-445F-BF81-6FEA424E35B5}"/>
    <cellStyle name="Normal 8 2 2 4 5 2" xfId="12289" xr:uid="{87A1955A-BA87-41B5-8743-459FB6975AD3}"/>
    <cellStyle name="Normal 8 2 2 4 5 2 2" xfId="29049" xr:uid="{8C3CE9CD-B26C-4B18-9A98-6EAC9ABC6E99}"/>
    <cellStyle name="Normal 8 2 2 4 5 2 3" xfId="45808" xr:uid="{4E3CA518-9EAE-4C90-81E1-2D7982D07BDC}"/>
    <cellStyle name="Normal 8 2 2 4 5 3" xfId="20669" xr:uid="{81B4FD2C-A73D-40F4-9C2F-23CE7DBDE436}"/>
    <cellStyle name="Normal 8 2 2 4 5 4" xfId="37428" xr:uid="{7C5C88F2-8D13-453A-91A8-501154334A1A}"/>
    <cellStyle name="Normal 8 2 2 4 6" xfId="5608" xr:uid="{5770B13B-AEFC-43D0-BA57-D66E3B9C704A}"/>
    <cellStyle name="Normal 8 2 2 4 6 2" xfId="13988" xr:uid="{007630EA-0798-482F-85FA-4DCE7DE83EFB}"/>
    <cellStyle name="Normal 8 2 2 4 6 2 2" xfId="30748" xr:uid="{9E8D0561-7A13-4034-99A6-F02D9723DC79}"/>
    <cellStyle name="Normal 8 2 2 4 6 2 3" xfId="47507" xr:uid="{84F6DE25-0CBE-4463-ACE3-8ADAC2DE3C0A}"/>
    <cellStyle name="Normal 8 2 2 4 6 3" xfId="22368" xr:uid="{C7A508E9-00AB-4CC8-B2FF-7EE58EC84B9B}"/>
    <cellStyle name="Normal 8 2 2 4 6 4" xfId="39127" xr:uid="{6D21A8C2-D369-4501-8752-6444EB5C1389}"/>
    <cellStyle name="Normal 8 2 2 4 7" xfId="7272" xr:uid="{B2C33F75-BFDE-41CC-BC37-B1C5984787C3}"/>
    <cellStyle name="Normal 8 2 2 4 7 2" xfId="15652" xr:uid="{E36210EA-068E-4D8F-8962-87931EEB2D0D}"/>
    <cellStyle name="Normal 8 2 2 4 7 2 2" xfId="32412" xr:uid="{DDDA58C3-340F-4D49-8A2A-D96E85CAAEA5}"/>
    <cellStyle name="Normal 8 2 2 4 7 2 3" xfId="49171" xr:uid="{DEF7B172-AD3F-4E3B-94E0-999954A486F0}"/>
    <cellStyle name="Normal 8 2 2 4 7 3" xfId="24032" xr:uid="{937B264D-D7F6-4EC2-A949-033C00C56274}"/>
    <cellStyle name="Normal 8 2 2 4 7 4" xfId="40791" xr:uid="{22477DE8-32F7-4509-B4F9-852C579E6830}"/>
    <cellStyle name="Normal 8 2 2 4 8" xfId="7678" xr:uid="{813751F6-1A74-4F83-93D0-D1B32F8C836F}"/>
    <cellStyle name="Normal 8 2 2 4 8 2" xfId="16058" xr:uid="{01A9557F-260A-473D-816C-04D300BE5E57}"/>
    <cellStyle name="Normal 8 2 2 4 8 2 2" xfId="32818" xr:uid="{F0321C9F-4580-4028-BD34-A1F35A872615}"/>
    <cellStyle name="Normal 8 2 2 4 8 2 3" xfId="49577" xr:uid="{7F0947F8-C888-48A1-B460-5ACBA5A39293}"/>
    <cellStyle name="Normal 8 2 2 4 8 3" xfId="24438" xr:uid="{C3D153E7-2144-40AF-8EAD-D650434F3D67}"/>
    <cellStyle name="Normal 8 2 2 4 8 4" xfId="41197" xr:uid="{3601966E-ADAC-4D0A-8382-543288AA72F1}"/>
    <cellStyle name="Normal 8 2 2 4 9" xfId="8084" xr:uid="{62669DCF-2161-4D15-828D-B2BB017FE710}"/>
    <cellStyle name="Normal 8 2 2 4 9 2" xfId="16464" xr:uid="{677931F9-98F1-4C01-8D6B-725BB141A488}"/>
    <cellStyle name="Normal 8 2 2 4 9 2 2" xfId="33224" xr:uid="{F135AA4D-BC8E-42EF-8752-9848AAC5D9EC}"/>
    <cellStyle name="Normal 8 2 2 4 9 2 3" xfId="49983" xr:uid="{99B960BC-8A20-4111-8306-A394D5C6A52E}"/>
    <cellStyle name="Normal 8 2 2 4 9 3" xfId="24844" xr:uid="{4735D391-2164-41FB-AE9F-779221526012}"/>
    <cellStyle name="Normal 8 2 2 4 9 4" xfId="41603" xr:uid="{C20980BD-0EAA-42F5-BC05-E3F67E19524A}"/>
    <cellStyle name="Normal 8 2 2 5" xfId="619" xr:uid="{96F0D991-272D-4F89-93E4-FA5529FC8ABB}"/>
    <cellStyle name="Normal 8 2 2 5 2" xfId="4014" xr:uid="{1872A033-30EE-4095-A1E9-46A209E8E9BD}"/>
    <cellStyle name="Normal 8 2 2 5 2 2" xfId="12394" xr:uid="{91A01C6C-D8DB-4200-BC20-775204FBE0EA}"/>
    <cellStyle name="Normal 8 2 2 5 2 2 2" xfId="29154" xr:uid="{0B4DCC5D-E035-49DD-A565-53CE43C627B5}"/>
    <cellStyle name="Normal 8 2 2 5 2 2 3" xfId="45913" xr:uid="{18422A70-E612-4E6F-93BF-9D54659D5F0A}"/>
    <cellStyle name="Normal 8 2 2 5 2 3" xfId="20774" xr:uid="{9E746DDF-7A8E-4743-9B75-CA1E29BC3182}"/>
    <cellStyle name="Normal 8 2 2 5 2 4" xfId="37533" xr:uid="{31A8B154-000E-4BB6-8595-D2BEAAD08648}"/>
    <cellStyle name="Normal 8 2 2 5 3" xfId="5701" xr:uid="{56285665-A362-4025-95A9-1F3B8103AF4C}"/>
    <cellStyle name="Normal 8 2 2 5 3 2" xfId="14081" xr:uid="{AD3A9568-F21E-42FC-8A56-721CB223E5B3}"/>
    <cellStyle name="Normal 8 2 2 5 3 2 2" xfId="30841" xr:uid="{F579CE27-5327-4C56-A144-124EA52A9F65}"/>
    <cellStyle name="Normal 8 2 2 5 3 2 3" xfId="47600" xr:uid="{372AE8C5-D109-4D4B-BFA8-DF5CABE02228}"/>
    <cellStyle name="Normal 8 2 2 5 3 3" xfId="22461" xr:uid="{531A4B3B-71F8-41FC-8E03-548E725A7F05}"/>
    <cellStyle name="Normal 8 2 2 5 3 4" xfId="39220" xr:uid="{C6233A22-DE34-422D-A157-879AA8F64482}"/>
    <cellStyle name="Normal 8 2 2 5 4" xfId="2437" xr:uid="{07BCD573-643C-4EBC-AA8A-479759C6385E}"/>
    <cellStyle name="Normal 8 2 2 5 4 2" xfId="10817" xr:uid="{87C0BC0B-D05A-4BF7-B6AA-F3D0C6F53E39}"/>
    <cellStyle name="Normal 8 2 2 5 4 2 2" xfId="27577" xr:uid="{B17E6CA8-EABC-4EA9-A828-60B19760BB04}"/>
    <cellStyle name="Normal 8 2 2 5 4 2 3" xfId="44336" xr:uid="{4AA0B715-A241-46B7-A030-0B10712B943F}"/>
    <cellStyle name="Normal 8 2 2 5 4 3" xfId="19197" xr:uid="{E59BEC2D-EEF3-4610-A5F1-6BB2C1245677}"/>
    <cellStyle name="Normal 8 2 2 5 4 4" xfId="35956" xr:uid="{2F481CE5-2EA8-4551-8376-AD4B0F14119A}"/>
    <cellStyle name="Normal 8 2 2 5 5" xfId="9014" xr:uid="{34B45C2D-7ED2-4DF6-A6EB-F069B77F7F63}"/>
    <cellStyle name="Normal 8 2 2 5 5 2" xfId="25774" xr:uid="{76D01F7B-FDB4-4963-92AC-4AE1C46026EE}"/>
    <cellStyle name="Normal 8 2 2 5 5 3" xfId="42533" xr:uid="{780A3864-B75D-4729-AD1C-926F065DD16C}"/>
    <cellStyle name="Normal 8 2 2 5 6" xfId="17394" xr:uid="{B9592E2C-BAC2-465E-BF06-6CB8FBBD6638}"/>
    <cellStyle name="Normal 8 2 2 5 7" xfId="34153" xr:uid="{6AD83D1C-A3BF-43F5-B16E-0514F16F6D73}"/>
    <cellStyle name="Normal 8 2 2 6" xfId="1053" xr:uid="{DE10254D-8FB8-462E-95B3-67E8938F1120}"/>
    <cellStyle name="Normal 8 2 2 6 2" xfId="4442" xr:uid="{10D22CA0-C32F-48F6-93B5-1CC27B900027}"/>
    <cellStyle name="Normal 8 2 2 6 2 2" xfId="12822" xr:uid="{755CD058-4237-4286-8EE2-16FB7708346C}"/>
    <cellStyle name="Normal 8 2 2 6 2 2 2" xfId="29582" xr:uid="{A183ED43-374E-4129-A386-1A3835C26EC5}"/>
    <cellStyle name="Normal 8 2 2 6 2 2 3" xfId="46341" xr:uid="{2A4433B0-155A-4B38-BE6C-2ECD8CC72C98}"/>
    <cellStyle name="Normal 8 2 2 6 2 3" xfId="21202" xr:uid="{C66A65E5-3CEF-40C0-8E18-E5716A53DEF9}"/>
    <cellStyle name="Normal 8 2 2 6 2 4" xfId="37961" xr:uid="{A0088E5E-847E-486E-A5A6-5D351FDA2B60}"/>
    <cellStyle name="Normal 8 2 2 6 3" xfId="6129" xr:uid="{FEC47B32-E515-4640-B566-25DB928F7AF2}"/>
    <cellStyle name="Normal 8 2 2 6 3 2" xfId="14509" xr:uid="{051AE55D-8363-48F9-82F5-C1BD1903DE88}"/>
    <cellStyle name="Normal 8 2 2 6 3 2 2" xfId="31269" xr:uid="{D14EEE72-52CB-4135-94B7-EB9ABA0298E4}"/>
    <cellStyle name="Normal 8 2 2 6 3 2 3" xfId="48028" xr:uid="{A8992335-701B-4D05-8B44-CD1D6908F3A8}"/>
    <cellStyle name="Normal 8 2 2 6 3 3" xfId="22889" xr:uid="{CFDF2056-E26E-4538-AEB6-840BAA1889B0}"/>
    <cellStyle name="Normal 8 2 2 6 3 4" xfId="39648" xr:uid="{A12E4BB6-99B6-4387-A27E-60F7A45BD938}"/>
    <cellStyle name="Normal 8 2 2 6 4" xfId="2865" xr:uid="{882AF8D9-E6DD-4689-AB9E-B42D3F965FA2}"/>
    <cellStyle name="Normal 8 2 2 6 4 2" xfId="11245" xr:uid="{8119FE49-2CC1-4090-9429-6B57A9167B8B}"/>
    <cellStyle name="Normal 8 2 2 6 4 2 2" xfId="28005" xr:uid="{E2D68B8A-E825-41BB-9012-7633B63B4181}"/>
    <cellStyle name="Normal 8 2 2 6 4 2 3" xfId="44764" xr:uid="{5DAB6A59-32B5-49D5-8413-732705E892DB}"/>
    <cellStyle name="Normal 8 2 2 6 4 3" xfId="19625" xr:uid="{4011E2F2-4630-41EA-B460-7202075FA538}"/>
    <cellStyle name="Normal 8 2 2 6 4 4" xfId="36384" xr:uid="{6C4A738D-7ED1-4A3A-9A3C-6ED18E7767C9}"/>
    <cellStyle name="Normal 8 2 2 6 5" xfId="9442" xr:uid="{3A742EAE-9940-4670-9D5F-47DEEA7FB2A4}"/>
    <cellStyle name="Normal 8 2 2 6 5 2" xfId="26202" xr:uid="{830022ED-0F4B-4CD7-AD43-7B7DCAE302F0}"/>
    <cellStyle name="Normal 8 2 2 6 5 3" xfId="42961" xr:uid="{1762278E-C6D8-4C72-874A-A7F82C97EB11}"/>
    <cellStyle name="Normal 8 2 2 6 6" xfId="17822" xr:uid="{540DB58E-61AB-4757-AE71-6FB087E325FA}"/>
    <cellStyle name="Normal 8 2 2 6 7" xfId="34581" xr:uid="{FC7DA4FD-F06D-4AD7-9FF1-7D8940D07C24}"/>
    <cellStyle name="Normal 8 2 2 7" xfId="1519" xr:uid="{3B1993E6-23E6-4011-9A5C-DE12C51AD331}"/>
    <cellStyle name="Normal 8 2 2 7 2" xfId="4908" xr:uid="{54B74ED5-54C8-47FD-AE7D-608F8AE10D52}"/>
    <cellStyle name="Normal 8 2 2 7 2 2" xfId="13288" xr:uid="{4C907F76-13BC-4E02-9DA2-D6FB40FF3471}"/>
    <cellStyle name="Normal 8 2 2 7 2 2 2" xfId="30048" xr:uid="{FCAF2CFE-0FCB-4817-BAEC-56A7FC416BEB}"/>
    <cellStyle name="Normal 8 2 2 7 2 2 3" xfId="46807" xr:uid="{166D6649-F493-4401-83E4-85982835AF25}"/>
    <cellStyle name="Normal 8 2 2 7 2 3" xfId="21668" xr:uid="{DD5453B3-B3D1-483B-A677-93B1DE90DC82}"/>
    <cellStyle name="Normal 8 2 2 7 2 4" xfId="38427" xr:uid="{3A6EA599-9FEA-4C9A-965D-630E9C3D27AD}"/>
    <cellStyle name="Normal 8 2 2 7 3" xfId="6595" xr:uid="{E101C784-29B7-46FB-A998-4B850F0763B1}"/>
    <cellStyle name="Normal 8 2 2 7 3 2" xfId="14975" xr:uid="{5D06FA23-332E-4420-BDE9-CAFED112CD2A}"/>
    <cellStyle name="Normal 8 2 2 7 3 2 2" xfId="31735" xr:uid="{7AE7A6B1-E44B-4461-BE97-F7C8C138C1A6}"/>
    <cellStyle name="Normal 8 2 2 7 3 2 3" xfId="48494" xr:uid="{33B2651B-4D5A-44FA-BF9E-4C2FE250489B}"/>
    <cellStyle name="Normal 8 2 2 7 3 3" xfId="23355" xr:uid="{1B09B8F3-BF33-416B-902F-3719A167239B}"/>
    <cellStyle name="Normal 8 2 2 7 3 4" xfId="40114" xr:uid="{B5B9791A-284A-4C47-BA23-0D0DB9058DC3}"/>
    <cellStyle name="Normal 8 2 2 7 4" xfId="2004" xr:uid="{35F1B523-FC01-4DD0-AA1A-18121C1EC16E}"/>
    <cellStyle name="Normal 8 2 2 7 4 2" xfId="10391" xr:uid="{D9CA2BF5-5AC1-4A7F-9258-66C344EB1398}"/>
    <cellStyle name="Normal 8 2 2 7 4 2 2" xfId="27151" xr:uid="{3E4BCC06-D145-411B-BC8F-947691F383AB}"/>
    <cellStyle name="Normal 8 2 2 7 4 2 3" xfId="43910" xr:uid="{0A57986D-E66D-4DF1-8FC6-AF4087545722}"/>
    <cellStyle name="Normal 8 2 2 7 4 3" xfId="18771" xr:uid="{F01F4A4A-9E9B-4C3F-9D90-3FE9DADD527A}"/>
    <cellStyle name="Normal 8 2 2 7 4 4" xfId="35530" xr:uid="{7CC74CA7-29EB-43DC-8D4A-B49A73342B91}"/>
    <cellStyle name="Normal 8 2 2 7 5" xfId="9908" xr:uid="{09DC89EE-529C-41BC-9F29-ACCEF758F383}"/>
    <cellStyle name="Normal 8 2 2 7 5 2" xfId="26668" xr:uid="{7693A4C8-A565-4C22-BC44-4DBCFACF5978}"/>
    <cellStyle name="Normal 8 2 2 7 5 3" xfId="43427" xr:uid="{AF22535F-DE0B-4535-B9D4-2B70D594DD6E}"/>
    <cellStyle name="Normal 8 2 2 7 6" xfId="18288" xr:uid="{1BD28DC8-C7F2-4C60-921C-267A7D046877}"/>
    <cellStyle name="Normal 8 2 2 7 7" xfId="35047" xr:uid="{CFEF8FB1-E682-401D-BD27-C458B86C2522}"/>
    <cellStyle name="Normal 8 2 2 8" xfId="3637" xr:uid="{816B77D3-A364-47D7-82E4-FB1F0BB6B4D3}"/>
    <cellStyle name="Normal 8 2 2 8 2" xfId="12017" xr:uid="{BE66BFDE-8F74-44B5-AC0A-A92CA211691B}"/>
    <cellStyle name="Normal 8 2 2 8 2 2" xfId="28777" xr:uid="{FCD1B64A-CF9E-4D6C-B7C4-AA6EA2C609AC}"/>
    <cellStyle name="Normal 8 2 2 8 2 3" xfId="45536" xr:uid="{D5FC5D6A-4365-487E-A68A-1C6EF1FE2F66}"/>
    <cellStyle name="Normal 8 2 2 8 3" xfId="20397" xr:uid="{6A3892B8-F972-4EE4-B7B9-207131A72A07}"/>
    <cellStyle name="Normal 8 2 2 8 4" xfId="37156" xr:uid="{FEF69CF1-1EAE-4383-9D9F-150801F26981}"/>
    <cellStyle name="Normal 8 2 2 9" xfId="5275" xr:uid="{4989E74C-08AD-4402-BD0D-3663D0688215}"/>
    <cellStyle name="Normal 8 2 2 9 2" xfId="13655" xr:uid="{D88C9131-E682-427B-A497-DF99197E7782}"/>
    <cellStyle name="Normal 8 2 2 9 2 2" xfId="30415" xr:uid="{B5F40728-C5AE-4398-8A0C-0C5B8E986BBE}"/>
    <cellStyle name="Normal 8 2 2 9 2 3" xfId="47174" xr:uid="{F7156555-44FA-4CB7-B8B4-F11E899405AC}"/>
    <cellStyle name="Normal 8 2 2 9 3" xfId="22035" xr:uid="{0ACB886B-A045-4972-A9DA-F5D3211CA4D2}"/>
    <cellStyle name="Normal 8 2 2 9 4" xfId="38794" xr:uid="{BA2A9C86-37A9-4E52-B546-CBD2ACF8805E}"/>
    <cellStyle name="Normal 8 2 20" xfId="33699" xr:uid="{2A84FCA1-C0DD-48C5-BF32-E0FBC40312F2}"/>
    <cellStyle name="Normal 8 2 3" xfId="173" xr:uid="{821EEF7E-DA58-4D5C-B2AE-A068795371D6}"/>
    <cellStyle name="Normal 8 2 3 10" xfId="7408" xr:uid="{0EFD07F2-6130-4C57-88A2-04E36C0A3129}"/>
    <cellStyle name="Normal 8 2 3 10 2" xfId="15788" xr:uid="{83FCB64F-6896-42E7-B9D6-776E140C55BD}"/>
    <cellStyle name="Normal 8 2 3 10 2 2" xfId="32548" xr:uid="{A35FC5AE-DECB-45B7-A044-2EFBB14454E2}"/>
    <cellStyle name="Normal 8 2 3 10 2 3" xfId="49307" xr:uid="{993D367F-5CD6-4BAE-B901-2D51FA787035}"/>
    <cellStyle name="Normal 8 2 3 10 3" xfId="24168" xr:uid="{59473180-63DB-4C8A-987F-916A05EA99A4}"/>
    <cellStyle name="Normal 8 2 3 10 4" xfId="40927" xr:uid="{FA28F2E0-C01F-4601-955E-7F9142528F2F}"/>
    <cellStyle name="Normal 8 2 3 11" xfId="7814" xr:uid="{870DB6DA-1E55-400E-AA6B-F88F5639ACA8}"/>
    <cellStyle name="Normal 8 2 3 11 2" xfId="16194" xr:uid="{19855913-D7C7-4A0E-96AA-10C41AA1D069}"/>
    <cellStyle name="Normal 8 2 3 11 2 2" xfId="32954" xr:uid="{974D56F0-5FAA-46F0-94C1-E9419D50C9FF}"/>
    <cellStyle name="Normal 8 2 3 11 2 3" xfId="49713" xr:uid="{1F98C066-F643-4923-A67C-233C0D1D8D14}"/>
    <cellStyle name="Normal 8 2 3 11 3" xfId="24574" xr:uid="{696C98BE-1E6F-4A2A-880B-0E4BCC01F75C}"/>
    <cellStyle name="Normal 8 2 3 11 4" xfId="41333" xr:uid="{A6C55F82-7B80-4F42-B533-FA47A9B2001A}"/>
    <cellStyle name="Normal 8 2 3 12" xfId="8220" xr:uid="{40C88669-D198-405E-BF5C-DDDD0885EB89}"/>
    <cellStyle name="Normal 8 2 3 12 2" xfId="16600" xr:uid="{CB48E172-7596-494D-977E-1534B639591A}"/>
    <cellStyle name="Normal 8 2 3 12 2 2" xfId="33360" xr:uid="{914BDCF8-4739-4024-A184-29346124984F}"/>
    <cellStyle name="Normal 8 2 3 12 2 3" xfId="50119" xr:uid="{66C9A0CC-750F-42D7-A5C1-CE30D1D968D5}"/>
    <cellStyle name="Normal 8 2 3 12 3" xfId="24980" xr:uid="{B303D4BF-256C-48D9-B395-E837C9BE4653}"/>
    <cellStyle name="Normal 8 2 3 12 4" xfId="41739" xr:uid="{241C5347-47BD-4AD3-9195-21F8E6B86999}"/>
    <cellStyle name="Normal 8 2 3 13" xfId="1900" xr:uid="{D9EE542C-B84B-4A4E-A0DB-A2B3978DF3A2}"/>
    <cellStyle name="Normal 8 2 3 13 2" xfId="10288" xr:uid="{56D36172-3262-4FB2-A9E9-18A44F32A3D5}"/>
    <cellStyle name="Normal 8 2 3 13 2 2" xfId="27048" xr:uid="{970DC8F4-1244-4F45-A825-304992FDCBB5}"/>
    <cellStyle name="Normal 8 2 3 13 2 3" xfId="43807" xr:uid="{1B1995D3-5193-48E7-BE7F-CA79A407BF6B}"/>
    <cellStyle name="Normal 8 2 3 13 3" xfId="18668" xr:uid="{03CC630B-89E4-4DC7-AF0F-2C27BFCF6B43}"/>
    <cellStyle name="Normal 8 2 3 13 4" xfId="35427" xr:uid="{E4BBCFD1-69BF-4DDD-AB95-5DB14202DEFE}"/>
    <cellStyle name="Normal 8 2 3 14" xfId="8634" xr:uid="{D02BC361-EC4A-4246-84A4-3A78D513A418}"/>
    <cellStyle name="Normal 8 2 3 14 2" xfId="25394" xr:uid="{78C4E260-F8A0-4BE8-BACE-3D4491D84FBD}"/>
    <cellStyle name="Normal 8 2 3 14 3" xfId="42153" xr:uid="{01B5F43E-40A6-4538-8940-8387DD30FEF3}"/>
    <cellStyle name="Normal 8 2 3 15" xfId="17014" xr:uid="{A28E1B13-2165-4C08-87D3-1F0E5469A7D6}"/>
    <cellStyle name="Normal 8 2 3 16" xfId="33773" xr:uid="{B1E85A3B-B13B-4613-8421-5CC76B1E9B39}"/>
    <cellStyle name="Normal 8 2 3 2" xfId="515" xr:uid="{AE338402-C6D7-439E-90FD-C299CCDAF3F6}"/>
    <cellStyle name="Normal 8 2 3 2 10" xfId="8390" xr:uid="{C8C616BA-419C-4EC7-9EAB-F231BDF2A5AB}"/>
    <cellStyle name="Normal 8 2 3 2 10 2" xfId="16770" xr:uid="{F773177E-E7F1-4700-AD10-5B7801FBFAEB}"/>
    <cellStyle name="Normal 8 2 3 2 10 2 2" xfId="33530" xr:uid="{39CA2143-BB27-481B-98D3-DA12B5F5255A}"/>
    <cellStyle name="Normal 8 2 3 2 10 2 3" xfId="50289" xr:uid="{953B20F3-CD11-4885-81DE-7D53B72A0950}"/>
    <cellStyle name="Normal 8 2 3 2 10 3" xfId="25150" xr:uid="{1B7B6056-3801-4D20-A799-643346148465}"/>
    <cellStyle name="Normal 8 2 3 2 10 4" xfId="41909" xr:uid="{2E3699CE-E307-4BF5-B39F-007415185A8C}"/>
    <cellStyle name="Normal 8 2 3 2 11" xfId="2343" xr:uid="{0886FA3B-3EEA-4CE1-88E9-1DCCBAE18BF6}"/>
    <cellStyle name="Normal 8 2 3 2 11 2" xfId="10725" xr:uid="{F61B6125-179A-4F61-AE40-64FAC23F08DF}"/>
    <cellStyle name="Normal 8 2 3 2 11 2 2" xfId="27485" xr:uid="{A4D8382F-81AF-4A8B-92B3-3F629F54D003}"/>
    <cellStyle name="Normal 8 2 3 2 11 2 3" xfId="44244" xr:uid="{37436C1B-068C-4522-B231-78C5A552DA99}"/>
    <cellStyle name="Normal 8 2 3 2 11 3" xfId="19105" xr:uid="{4AB6A366-9DFC-4CEA-807D-D6395050407E}"/>
    <cellStyle name="Normal 8 2 3 2 11 4" xfId="35864" xr:uid="{6AF657FB-CBCC-460F-988A-444013E6879E}"/>
    <cellStyle name="Normal 8 2 3 2 12" xfId="8922" xr:uid="{5F4A3257-F15B-4B34-8406-D131AC0B9366}"/>
    <cellStyle name="Normal 8 2 3 2 12 2" xfId="25682" xr:uid="{BED8CC55-DA28-452F-A122-6CE8316E43A1}"/>
    <cellStyle name="Normal 8 2 3 2 12 3" xfId="42441" xr:uid="{3D547157-3AC0-4F86-9CC6-923D66D1948E}"/>
    <cellStyle name="Normal 8 2 3 2 13" xfId="17302" xr:uid="{31FEEB7A-0FF5-4B8B-85F6-50EB8DFBE289}"/>
    <cellStyle name="Normal 8 2 3 2 14" xfId="34061" xr:uid="{CC8CA952-23B2-4BCE-869D-DEC9CDA0F2D7}"/>
    <cellStyle name="Normal 8 2 3 2 2" xfId="953" xr:uid="{659AE0A8-35FE-4A0D-8645-7423F127B134}"/>
    <cellStyle name="Normal 8 2 3 2 2 2" xfId="4348" xr:uid="{B7228E14-C62E-4637-A495-C7F7ED30C4A5}"/>
    <cellStyle name="Normal 8 2 3 2 2 2 2" xfId="12728" xr:uid="{C532648F-E1AA-407E-B1D9-5CE22E5F6527}"/>
    <cellStyle name="Normal 8 2 3 2 2 2 2 2" xfId="29488" xr:uid="{C68DB6BA-C001-455F-93F6-8EC5E61EFE03}"/>
    <cellStyle name="Normal 8 2 3 2 2 2 2 3" xfId="46247" xr:uid="{704DEAB5-1BAA-4A86-9F08-76DDE7B75219}"/>
    <cellStyle name="Normal 8 2 3 2 2 2 3" xfId="21108" xr:uid="{B0F7EA6B-045B-4A2C-B82B-A85A5EAB5686}"/>
    <cellStyle name="Normal 8 2 3 2 2 2 4" xfId="37867" xr:uid="{1F1496E2-BA70-424B-A5DD-43E2B3E712B2}"/>
    <cellStyle name="Normal 8 2 3 2 2 3" xfId="6035" xr:uid="{82760142-93A2-4055-AAD7-DB947D47B1D4}"/>
    <cellStyle name="Normal 8 2 3 2 2 3 2" xfId="14415" xr:uid="{FB681A52-7C61-439F-B1E9-3EFE3E82D13D}"/>
    <cellStyle name="Normal 8 2 3 2 2 3 2 2" xfId="31175" xr:uid="{B5FAE110-8E36-4619-8E73-88DEA196A695}"/>
    <cellStyle name="Normal 8 2 3 2 2 3 2 3" xfId="47934" xr:uid="{1C20FA11-5A8F-40DD-AFC9-2C0721AB05CC}"/>
    <cellStyle name="Normal 8 2 3 2 2 3 3" xfId="22795" xr:uid="{DA88D6AE-188E-4D6E-976F-B6354029C6AD}"/>
    <cellStyle name="Normal 8 2 3 2 2 3 4" xfId="39554" xr:uid="{58885B10-A167-45E9-9DE1-89546FCD04B8}"/>
    <cellStyle name="Normal 8 2 3 2 2 4" xfId="2771" xr:uid="{04A20C57-4510-4D03-A991-9E23FDFF7682}"/>
    <cellStyle name="Normal 8 2 3 2 2 4 2" xfId="11151" xr:uid="{F348A93A-FA9F-4392-839B-8D89CEA6DD97}"/>
    <cellStyle name="Normal 8 2 3 2 2 4 2 2" xfId="27911" xr:uid="{72AA6FD8-3ECD-4421-AB17-7212533B2303}"/>
    <cellStyle name="Normal 8 2 3 2 2 4 2 3" xfId="44670" xr:uid="{4977E822-57A7-40AD-87C5-0552F961DABF}"/>
    <cellStyle name="Normal 8 2 3 2 2 4 3" xfId="19531" xr:uid="{B2F118B3-2B8B-48D5-B037-7611D68DB11D}"/>
    <cellStyle name="Normal 8 2 3 2 2 4 4" xfId="36290" xr:uid="{799F8C68-930F-4712-BF3C-D1EC0E1E8B6A}"/>
    <cellStyle name="Normal 8 2 3 2 2 5" xfId="9348" xr:uid="{FC576078-4A4F-4CE9-83BA-69BDC2B81ED8}"/>
    <cellStyle name="Normal 8 2 3 2 2 5 2" xfId="26108" xr:uid="{C183A03F-1B09-49D5-AB00-B607F0814CDA}"/>
    <cellStyle name="Normal 8 2 3 2 2 5 3" xfId="42867" xr:uid="{1F6CD202-A2B4-4739-8E8D-F08BE4EB9BB4}"/>
    <cellStyle name="Normal 8 2 3 2 2 6" xfId="17728" xr:uid="{3C904A6A-941A-4422-9F5A-FD27FB8D05A0}"/>
    <cellStyle name="Normal 8 2 3 2 2 7" xfId="34487" xr:uid="{340967E5-9C49-4598-AC9A-34828EB8F8CE}"/>
    <cellStyle name="Normal 8 2 3 2 3" xfId="1387" xr:uid="{D6EB57E8-1A9D-4855-B0C4-0FFA9AFA8113}"/>
    <cellStyle name="Normal 8 2 3 2 3 2" xfId="4776" xr:uid="{BC9A5F88-FAD1-4B41-A835-C1E7DA450ACB}"/>
    <cellStyle name="Normal 8 2 3 2 3 2 2" xfId="13156" xr:uid="{F65A0389-7563-45F6-A3BC-F088FADF49CC}"/>
    <cellStyle name="Normal 8 2 3 2 3 2 2 2" xfId="29916" xr:uid="{31A0266A-8686-4B4D-A611-2398970FB4AD}"/>
    <cellStyle name="Normal 8 2 3 2 3 2 2 3" xfId="46675" xr:uid="{625FA026-80CB-43B3-A8B1-861D0D941001}"/>
    <cellStyle name="Normal 8 2 3 2 3 2 3" xfId="21536" xr:uid="{59DABA47-12AA-40D2-BC6E-11E8A6257440}"/>
    <cellStyle name="Normal 8 2 3 2 3 2 4" xfId="38295" xr:uid="{703D214F-73B4-43B7-A7AE-D8EED290846C}"/>
    <cellStyle name="Normal 8 2 3 2 3 3" xfId="6463" xr:uid="{DF0D48E5-F408-4788-B8D6-0F67B7B768CB}"/>
    <cellStyle name="Normal 8 2 3 2 3 3 2" xfId="14843" xr:uid="{164F532C-9A6C-4624-B4CD-7204E359908E}"/>
    <cellStyle name="Normal 8 2 3 2 3 3 2 2" xfId="31603" xr:uid="{37CF7BA9-C2B0-4FED-9419-F143F3E70B83}"/>
    <cellStyle name="Normal 8 2 3 2 3 3 2 3" xfId="48362" xr:uid="{0217A038-ED26-4D1F-9AA6-9984C61410B1}"/>
    <cellStyle name="Normal 8 2 3 2 3 3 3" xfId="23223" xr:uid="{0911C486-39FA-4F54-8CC7-2B37154F54DE}"/>
    <cellStyle name="Normal 8 2 3 2 3 3 4" xfId="39982" xr:uid="{3EB028B3-7FE8-481E-B6AA-A9861E8556F4}"/>
    <cellStyle name="Normal 8 2 3 2 3 4" xfId="3199" xr:uid="{008C7920-1FAD-4562-9D2C-A7162C56999F}"/>
    <cellStyle name="Normal 8 2 3 2 3 4 2" xfId="11579" xr:uid="{3551FEB1-B238-49F1-8F52-BAC8D2293D39}"/>
    <cellStyle name="Normal 8 2 3 2 3 4 2 2" xfId="28339" xr:uid="{F95F1D65-D3DC-4641-ABCC-C12300D92590}"/>
    <cellStyle name="Normal 8 2 3 2 3 4 2 3" xfId="45098" xr:uid="{82C7382E-8BDF-4218-97D1-4DC9D4D55493}"/>
    <cellStyle name="Normal 8 2 3 2 3 4 3" xfId="19959" xr:uid="{7220736B-FD02-45A3-BABC-0F151D779F3D}"/>
    <cellStyle name="Normal 8 2 3 2 3 4 4" xfId="36718" xr:uid="{9E9A21BD-3860-4E53-B1A4-00E4DA6B699C}"/>
    <cellStyle name="Normal 8 2 3 2 3 5" xfId="9776" xr:uid="{3ADD7062-6644-4C72-A8B2-970F94D34671}"/>
    <cellStyle name="Normal 8 2 3 2 3 5 2" xfId="26536" xr:uid="{4BE817B3-0356-483E-BED2-94322A957AEC}"/>
    <cellStyle name="Normal 8 2 3 2 3 5 3" xfId="43295" xr:uid="{FD14F1D3-97AF-4B8B-955E-A603F35F2FEC}"/>
    <cellStyle name="Normal 8 2 3 2 3 6" xfId="18156" xr:uid="{EEE253A3-FB9A-4DA2-83C7-AD8F51C6954C}"/>
    <cellStyle name="Normal 8 2 3 2 3 7" xfId="34915" xr:uid="{31258240-4D80-4742-92B3-AD6100D4BAA2}"/>
    <cellStyle name="Normal 8 2 3 2 4" xfId="1690" xr:uid="{1D5CF549-53D0-4208-A733-47899E57887B}"/>
    <cellStyle name="Normal 8 2 3 2 4 2" xfId="5079" xr:uid="{D7E95FFB-FF5F-4A84-B3B6-6D39D66A284C}"/>
    <cellStyle name="Normal 8 2 3 2 4 2 2" xfId="13459" xr:uid="{F7370353-ADC2-4173-A871-CA864E21BAEB}"/>
    <cellStyle name="Normal 8 2 3 2 4 2 2 2" xfId="30219" xr:uid="{38515D70-920F-43FE-AD5C-6E358270DDE2}"/>
    <cellStyle name="Normal 8 2 3 2 4 2 2 3" xfId="46978" xr:uid="{FEC9CD71-11D6-4075-94AD-65B0A632B97C}"/>
    <cellStyle name="Normal 8 2 3 2 4 2 3" xfId="21839" xr:uid="{B337AE08-51C9-43EC-BB1B-55EA4C583E0E}"/>
    <cellStyle name="Normal 8 2 3 2 4 2 4" xfId="38598" xr:uid="{24662B45-54DA-4B1C-80DE-7F726FEE0507}"/>
    <cellStyle name="Normal 8 2 3 2 4 3" xfId="6766" xr:uid="{204CA05E-1789-4D0A-AF30-CFA415885CC4}"/>
    <cellStyle name="Normal 8 2 3 2 4 3 2" xfId="15146" xr:uid="{6FE1671D-F0C9-4E0F-8AED-3E99B74FF8C2}"/>
    <cellStyle name="Normal 8 2 3 2 4 3 2 2" xfId="31906" xr:uid="{BDF1EFD4-3473-4407-B772-6918F33AF935}"/>
    <cellStyle name="Normal 8 2 3 2 4 3 2 3" xfId="48665" xr:uid="{666B873E-1342-42B5-B9A8-3CEDB911B72D}"/>
    <cellStyle name="Normal 8 2 3 2 4 3 3" xfId="23526" xr:uid="{1B874D8C-91B6-4C2A-ABB8-3823CF540BB0}"/>
    <cellStyle name="Normal 8 2 3 2 4 3 4" xfId="40285" xr:uid="{DD56ED64-0EA5-4747-8FB2-263950F9C0E1}"/>
    <cellStyle name="Normal 8 2 3 2 4 4" xfId="3389" xr:uid="{E8B8F215-C783-480B-B25C-79D6982E800D}"/>
    <cellStyle name="Normal 8 2 3 2 4 4 2" xfId="11769" xr:uid="{E3E497D4-CD7C-480F-84F8-D5261EAF89B0}"/>
    <cellStyle name="Normal 8 2 3 2 4 4 2 2" xfId="28529" xr:uid="{809303F3-B953-408D-A0D3-6B16FF535C32}"/>
    <cellStyle name="Normal 8 2 3 2 4 4 2 3" xfId="45288" xr:uid="{B1DF5F13-8CB9-491E-BF48-AD2256376CF1}"/>
    <cellStyle name="Normal 8 2 3 2 4 4 3" xfId="20149" xr:uid="{EF074E1B-80F3-41A7-B45B-A36EB7D4085C}"/>
    <cellStyle name="Normal 8 2 3 2 4 4 4" xfId="36908" xr:uid="{87E4C97A-E3D1-4131-91D2-06ED0639B5E0}"/>
    <cellStyle name="Normal 8 2 3 2 4 5" xfId="10079" xr:uid="{C2E1B4DF-7A9C-4ED9-8367-E69484FCBD10}"/>
    <cellStyle name="Normal 8 2 3 2 4 5 2" xfId="26839" xr:uid="{C0047B1E-D183-4DC7-8DFE-42AEE556666A}"/>
    <cellStyle name="Normal 8 2 3 2 4 5 3" xfId="43598" xr:uid="{D9CA2A63-7769-40EE-BB45-DFB704AAC268}"/>
    <cellStyle name="Normal 8 2 3 2 4 6" xfId="18459" xr:uid="{994BFC3C-EFD0-4FA2-B8D7-185522BCF599}"/>
    <cellStyle name="Normal 8 2 3 2 4 7" xfId="35218" xr:uid="{63CF4AC7-069C-41BD-831D-6329DFAC448B}"/>
    <cellStyle name="Normal 8 2 3 2 5" xfId="3809" xr:uid="{6F69B9E3-A859-43A3-AD00-CBBAAC702DFB}"/>
    <cellStyle name="Normal 8 2 3 2 5 2" xfId="12189" xr:uid="{44B098EB-5538-4195-B79C-9AF49EB706E0}"/>
    <cellStyle name="Normal 8 2 3 2 5 2 2" xfId="28949" xr:uid="{29EC08E6-FB41-4F36-9C58-8FCFDA3D785B}"/>
    <cellStyle name="Normal 8 2 3 2 5 2 3" xfId="45708" xr:uid="{1E9A2C27-74C1-46AE-B644-B07BE669A1E2}"/>
    <cellStyle name="Normal 8 2 3 2 5 3" xfId="20569" xr:uid="{8E093C5E-1CAE-4C18-8B31-DB72B7710E9F}"/>
    <cellStyle name="Normal 8 2 3 2 5 4" xfId="37328" xr:uid="{071697CD-21EB-43A7-BB15-6CD971A60B23}"/>
    <cellStyle name="Normal 8 2 3 2 6" xfId="5609" xr:uid="{397F1C1B-CA67-4774-98E9-F9B761E8DFFB}"/>
    <cellStyle name="Normal 8 2 3 2 6 2" xfId="13989" xr:uid="{644BB871-A710-4AEC-9FB6-EA71011BFD74}"/>
    <cellStyle name="Normal 8 2 3 2 6 2 2" xfId="30749" xr:uid="{6C9C1239-2C04-4CCD-A091-9ED6C59DE2A0}"/>
    <cellStyle name="Normal 8 2 3 2 6 2 3" xfId="47508" xr:uid="{1ABDFEAD-D014-4E7E-8CA2-B3A7E4C63BAB}"/>
    <cellStyle name="Normal 8 2 3 2 6 3" xfId="22369" xr:uid="{0C88C8EC-2E53-4051-BB17-AAA97AE899EC}"/>
    <cellStyle name="Normal 8 2 3 2 6 4" xfId="39128" xr:uid="{A67F8965-8FFE-4F57-8FB2-5E37D18080CB}"/>
    <cellStyle name="Normal 8 2 3 2 7" xfId="7172" xr:uid="{3C4F26F7-6366-4B40-9C06-C3B7A63F4D98}"/>
    <cellStyle name="Normal 8 2 3 2 7 2" xfId="15552" xr:uid="{B510FFC5-B81D-4163-BA12-7459CB841946}"/>
    <cellStyle name="Normal 8 2 3 2 7 2 2" xfId="32312" xr:uid="{01106AC9-0DB3-4BD8-9B4E-4FD6233A4667}"/>
    <cellStyle name="Normal 8 2 3 2 7 2 3" xfId="49071" xr:uid="{6EC6A3CD-E841-483D-B32F-07CEB719A375}"/>
    <cellStyle name="Normal 8 2 3 2 7 3" xfId="23932" xr:uid="{A9B4980C-6585-4181-8C0D-F3F6DA8C7677}"/>
    <cellStyle name="Normal 8 2 3 2 7 4" xfId="40691" xr:uid="{CE98F88F-28F4-415F-9DFB-A42E7097D96D}"/>
    <cellStyle name="Normal 8 2 3 2 8" xfId="7578" xr:uid="{832EB43D-5319-46B4-A659-C6CDEF941510}"/>
    <cellStyle name="Normal 8 2 3 2 8 2" xfId="15958" xr:uid="{808DA633-6425-4B33-ABD5-6E7B76199286}"/>
    <cellStyle name="Normal 8 2 3 2 8 2 2" xfId="32718" xr:uid="{9BD1547C-0CA5-41AE-A4E2-81A660058A8B}"/>
    <cellStyle name="Normal 8 2 3 2 8 2 3" xfId="49477" xr:uid="{9B53A896-0DB7-4352-BFF0-4ADA44F0D363}"/>
    <cellStyle name="Normal 8 2 3 2 8 3" xfId="24338" xr:uid="{A1033452-EE73-4D9F-A43E-120654B82126}"/>
    <cellStyle name="Normal 8 2 3 2 8 4" xfId="41097" xr:uid="{D888E4B0-574E-485F-8B42-0ADE91A252C5}"/>
    <cellStyle name="Normal 8 2 3 2 9" xfId="7984" xr:uid="{A54CBB4E-9A36-4F84-9398-405EB7D0C181}"/>
    <cellStyle name="Normal 8 2 3 2 9 2" xfId="16364" xr:uid="{F3587E32-A481-49A3-AFCC-ED55BDA9BC8C}"/>
    <cellStyle name="Normal 8 2 3 2 9 2 2" xfId="33124" xr:uid="{F3062E7A-A8EE-4442-969A-A8FAB8F498D7}"/>
    <cellStyle name="Normal 8 2 3 2 9 2 3" xfId="49883" xr:uid="{4D0C92AD-11C4-4C39-A7F1-9DAE519647E1}"/>
    <cellStyle name="Normal 8 2 3 2 9 3" xfId="24744" xr:uid="{71146E18-4904-4A32-AD7E-2E54F64BFA3D}"/>
    <cellStyle name="Normal 8 2 3 2 9 4" xfId="41503" xr:uid="{399974FB-FFDC-4B42-B752-4A38BD6DBB33}"/>
    <cellStyle name="Normal 8 2 3 3" xfId="516" xr:uid="{232F1614-1DEB-457D-8DAB-7A92A1E5FDB1}"/>
    <cellStyle name="Normal 8 2 3 3 10" xfId="8491" xr:uid="{675FA339-89E8-4C4D-9470-22866F9B25C0}"/>
    <cellStyle name="Normal 8 2 3 3 10 2" xfId="16871" xr:uid="{3A6201BC-6B5C-4675-A75F-29E74807F245}"/>
    <cellStyle name="Normal 8 2 3 3 10 2 2" xfId="33631" xr:uid="{9C751140-BB8D-4EB1-9837-8E0C11D534BD}"/>
    <cellStyle name="Normal 8 2 3 3 10 2 3" xfId="50390" xr:uid="{FF5C3259-659A-41D3-8F09-0BC71A3AF24F}"/>
    <cellStyle name="Normal 8 2 3 3 10 3" xfId="25251" xr:uid="{F5DDF6B9-67B9-4B46-929D-CBDFE613002D}"/>
    <cellStyle name="Normal 8 2 3 3 10 4" xfId="42010" xr:uid="{EC3BE2EB-281A-4DB0-8122-B1905E3F9F8D}"/>
    <cellStyle name="Normal 8 2 3 3 11" xfId="2344" xr:uid="{3DC3CE08-3808-46FE-B1C1-BAC16D57C66B}"/>
    <cellStyle name="Normal 8 2 3 3 11 2" xfId="10726" xr:uid="{D5F73B49-DAAA-4DB3-B092-A62013A8E8C9}"/>
    <cellStyle name="Normal 8 2 3 3 11 2 2" xfId="27486" xr:uid="{E92A2E71-5762-4C60-91DB-E063808FB511}"/>
    <cellStyle name="Normal 8 2 3 3 11 2 3" xfId="44245" xr:uid="{5BB8F2D6-2F29-41AA-80F3-9E4AFD219160}"/>
    <cellStyle name="Normal 8 2 3 3 11 3" xfId="19106" xr:uid="{A632CB12-21CE-4470-A2A7-9C5A41D9EC69}"/>
    <cellStyle name="Normal 8 2 3 3 11 4" xfId="35865" xr:uid="{58502902-56FB-44AD-81B8-BB56035E93C4}"/>
    <cellStyle name="Normal 8 2 3 3 12" xfId="8923" xr:uid="{012E4A91-4921-4D62-956C-D7E512D0A97A}"/>
    <cellStyle name="Normal 8 2 3 3 12 2" xfId="25683" xr:uid="{6D5AE84C-164E-49B9-B0F4-11CCE6CCCEFB}"/>
    <cellStyle name="Normal 8 2 3 3 12 3" xfId="42442" xr:uid="{54C3CDDF-035E-4722-B75F-CFE52CF207F1}"/>
    <cellStyle name="Normal 8 2 3 3 13" xfId="17303" xr:uid="{291501D9-5B2C-4545-B086-E0F81F2663E4}"/>
    <cellStyle name="Normal 8 2 3 3 14" xfId="34062" xr:uid="{A00EC733-4362-4135-AE99-AE484EB8EE1B}"/>
    <cellStyle name="Normal 8 2 3 3 2" xfId="954" xr:uid="{5EE9DFA7-F497-40AC-8025-F027CCB369C5}"/>
    <cellStyle name="Normal 8 2 3 3 2 2" xfId="4349" xr:uid="{6C4E8728-88CF-430F-8423-8C1FE961E88C}"/>
    <cellStyle name="Normal 8 2 3 3 2 2 2" xfId="12729" xr:uid="{64B8712B-9791-4A73-BD7A-3F9C0757EC37}"/>
    <cellStyle name="Normal 8 2 3 3 2 2 2 2" xfId="29489" xr:uid="{03016550-71F8-47CE-9EFA-DBABD815F329}"/>
    <cellStyle name="Normal 8 2 3 3 2 2 2 3" xfId="46248" xr:uid="{3A223F16-E690-411C-9840-DE0D9F977DE0}"/>
    <cellStyle name="Normal 8 2 3 3 2 2 3" xfId="21109" xr:uid="{6495CE86-97E0-4518-8B9B-978B976EF9B9}"/>
    <cellStyle name="Normal 8 2 3 3 2 2 4" xfId="37868" xr:uid="{2AFB48EE-655A-4737-8775-DB1929D8B7DD}"/>
    <cellStyle name="Normal 8 2 3 3 2 3" xfId="6036" xr:uid="{67E24D42-6E4F-4D82-85D7-D7B97C2B3AEA}"/>
    <cellStyle name="Normal 8 2 3 3 2 3 2" xfId="14416" xr:uid="{CC639C0A-236C-4029-9C4B-D13E3A6AE3A0}"/>
    <cellStyle name="Normal 8 2 3 3 2 3 2 2" xfId="31176" xr:uid="{6044BE08-27BA-440A-833B-78BA501604BD}"/>
    <cellStyle name="Normal 8 2 3 3 2 3 2 3" xfId="47935" xr:uid="{9AC4913A-3FB1-49B0-89AE-C8DF5739A433}"/>
    <cellStyle name="Normal 8 2 3 3 2 3 3" xfId="22796" xr:uid="{F879A48F-88C6-471C-8183-5A7540F414D7}"/>
    <cellStyle name="Normal 8 2 3 3 2 3 4" xfId="39555" xr:uid="{32F672E6-C067-44D8-9F26-677E5A08CF13}"/>
    <cellStyle name="Normal 8 2 3 3 2 4" xfId="2772" xr:uid="{7CAAC0C9-6308-4C56-AF8C-BA46CF18C7BC}"/>
    <cellStyle name="Normal 8 2 3 3 2 4 2" xfId="11152" xr:uid="{4A8E684C-5DBA-413D-87DD-BEBBD7CCA150}"/>
    <cellStyle name="Normal 8 2 3 3 2 4 2 2" xfId="27912" xr:uid="{C73D2A53-EB8E-493F-B57D-DD7CA8D2702C}"/>
    <cellStyle name="Normal 8 2 3 3 2 4 2 3" xfId="44671" xr:uid="{D750FA1D-0D4F-47BB-BE44-6E675050E947}"/>
    <cellStyle name="Normal 8 2 3 3 2 4 3" xfId="19532" xr:uid="{593ED347-85F3-4FF7-96AC-A6281D875A30}"/>
    <cellStyle name="Normal 8 2 3 3 2 4 4" xfId="36291" xr:uid="{E7FDD768-3FB7-41CC-8EE1-7189ED3CA60D}"/>
    <cellStyle name="Normal 8 2 3 3 2 5" xfId="9349" xr:uid="{4F0C5C5A-AD4F-4839-B544-D798B3516930}"/>
    <cellStyle name="Normal 8 2 3 3 2 5 2" xfId="26109" xr:uid="{A7519A7D-85FC-4D63-A280-D4EB5F9790FF}"/>
    <cellStyle name="Normal 8 2 3 3 2 5 3" xfId="42868" xr:uid="{6A6DCCB8-439E-4B5F-8594-2985DBE3869D}"/>
    <cellStyle name="Normal 8 2 3 3 2 6" xfId="17729" xr:uid="{59992699-5C85-41DC-947F-13349C282D93}"/>
    <cellStyle name="Normal 8 2 3 3 2 7" xfId="34488" xr:uid="{3839DA2F-820A-418F-9062-23E4F383D267}"/>
    <cellStyle name="Normal 8 2 3 3 3" xfId="1388" xr:uid="{DAE9599F-6773-4F9C-B1F0-5C094A19FF28}"/>
    <cellStyle name="Normal 8 2 3 3 3 2" xfId="4777" xr:uid="{5DEF2F06-05B3-459B-A0C8-FA5A1ED53AC4}"/>
    <cellStyle name="Normal 8 2 3 3 3 2 2" xfId="13157" xr:uid="{95AC324B-23F4-4BC0-924C-2BE9927D8BE4}"/>
    <cellStyle name="Normal 8 2 3 3 3 2 2 2" xfId="29917" xr:uid="{0FA0DC17-DB17-47F2-B456-4A5F7093B76F}"/>
    <cellStyle name="Normal 8 2 3 3 3 2 2 3" xfId="46676" xr:uid="{443F72F0-A977-42EA-91A5-1760F58A3EE8}"/>
    <cellStyle name="Normal 8 2 3 3 3 2 3" xfId="21537" xr:uid="{F72F97E8-7522-41D0-95B5-11150A884E59}"/>
    <cellStyle name="Normal 8 2 3 3 3 2 4" xfId="38296" xr:uid="{C48322B4-920D-44FC-A6C0-4E895C8E793D}"/>
    <cellStyle name="Normal 8 2 3 3 3 3" xfId="6464" xr:uid="{D34ECC8B-4351-42D3-B8FA-E5164CCBC577}"/>
    <cellStyle name="Normal 8 2 3 3 3 3 2" xfId="14844" xr:uid="{6FBC7EE7-F8C7-49EC-B109-776928CED09B}"/>
    <cellStyle name="Normal 8 2 3 3 3 3 2 2" xfId="31604" xr:uid="{E3E48ED8-E06E-4463-B3CF-EB3AC4A85786}"/>
    <cellStyle name="Normal 8 2 3 3 3 3 2 3" xfId="48363" xr:uid="{26AFA246-328F-43D7-A059-77EA2119E22B}"/>
    <cellStyle name="Normal 8 2 3 3 3 3 3" xfId="23224" xr:uid="{1A392C37-36F5-4915-AA12-93531D5A94EB}"/>
    <cellStyle name="Normal 8 2 3 3 3 3 4" xfId="39983" xr:uid="{9FAFE818-27D2-460B-98F6-5953857168B5}"/>
    <cellStyle name="Normal 8 2 3 3 3 4" xfId="3200" xr:uid="{524C6F41-BDD6-49B2-B9A3-2F9BB9D2E1A2}"/>
    <cellStyle name="Normal 8 2 3 3 3 4 2" xfId="11580" xr:uid="{67A06A2C-1611-4AE1-8B03-1B79B09C53D7}"/>
    <cellStyle name="Normal 8 2 3 3 3 4 2 2" xfId="28340" xr:uid="{9B3CF221-4470-452D-9D7A-802C8A10AE1D}"/>
    <cellStyle name="Normal 8 2 3 3 3 4 2 3" xfId="45099" xr:uid="{795DC4CC-FC07-4323-B1D0-32ECF117DB74}"/>
    <cellStyle name="Normal 8 2 3 3 3 4 3" xfId="19960" xr:uid="{D20DB4DE-B23A-44F7-BC8A-ADE365EFD984}"/>
    <cellStyle name="Normal 8 2 3 3 3 4 4" xfId="36719" xr:uid="{67014957-E5F7-4C1D-A680-6FFB66750B48}"/>
    <cellStyle name="Normal 8 2 3 3 3 5" xfId="9777" xr:uid="{2A0454E6-2F57-4C7C-9739-396839F0DEFF}"/>
    <cellStyle name="Normal 8 2 3 3 3 5 2" xfId="26537" xr:uid="{E758206A-0A7F-4D03-9707-78E05FF9341D}"/>
    <cellStyle name="Normal 8 2 3 3 3 5 3" xfId="43296" xr:uid="{491E1E73-9C32-4A44-B090-9ECA0EC1BCAD}"/>
    <cellStyle name="Normal 8 2 3 3 3 6" xfId="18157" xr:uid="{C3B52335-DA19-4BDA-BCC5-9A71A8840906}"/>
    <cellStyle name="Normal 8 2 3 3 3 7" xfId="34916" xr:uid="{16C73738-46F0-443D-9149-9A73C7FCF392}"/>
    <cellStyle name="Normal 8 2 3 3 4" xfId="1791" xr:uid="{40A824DD-3E7B-4D1C-9FE6-4A67F8F7ADD3}"/>
    <cellStyle name="Normal 8 2 3 3 4 2" xfId="5180" xr:uid="{96DA72A8-BC12-4E2B-8467-24259D02682C}"/>
    <cellStyle name="Normal 8 2 3 3 4 2 2" xfId="13560" xr:uid="{7A9ECA2F-E53C-409C-8E89-9E5E285472B9}"/>
    <cellStyle name="Normal 8 2 3 3 4 2 2 2" xfId="30320" xr:uid="{6DD9D8F8-A69D-4768-9C39-7826ACEC46C8}"/>
    <cellStyle name="Normal 8 2 3 3 4 2 2 3" xfId="47079" xr:uid="{FE1FECEF-E6A3-47B7-BA82-CD0276DB6D94}"/>
    <cellStyle name="Normal 8 2 3 3 4 2 3" xfId="21940" xr:uid="{9AFFB682-2334-412B-A36F-5403A4DB83E5}"/>
    <cellStyle name="Normal 8 2 3 3 4 2 4" xfId="38699" xr:uid="{596A24F1-C223-40AC-939C-1F435E725E13}"/>
    <cellStyle name="Normal 8 2 3 3 4 3" xfId="6867" xr:uid="{C1A50A89-A193-4622-8D17-8D74CF06698D}"/>
    <cellStyle name="Normal 8 2 3 3 4 3 2" xfId="15247" xr:uid="{266A9551-15E4-4D31-BF20-4F4109CB7D83}"/>
    <cellStyle name="Normal 8 2 3 3 4 3 2 2" xfId="32007" xr:uid="{77F198E4-EC12-4E46-B1B5-1F1181D1807C}"/>
    <cellStyle name="Normal 8 2 3 3 4 3 2 3" xfId="48766" xr:uid="{035D4393-4E22-496E-86E6-6D5D0C9D0A51}"/>
    <cellStyle name="Normal 8 2 3 3 4 3 3" xfId="23627" xr:uid="{7A9FB9E9-8763-416A-9370-FB65756C354D}"/>
    <cellStyle name="Normal 8 2 3 3 4 3 4" xfId="40386" xr:uid="{7AF1D63F-6924-40C1-8276-2B3F3044BF7B}"/>
    <cellStyle name="Normal 8 2 3 3 4 4" xfId="3490" xr:uid="{CF236498-21AD-410C-B2A9-28C48D53B2C3}"/>
    <cellStyle name="Normal 8 2 3 3 4 4 2" xfId="11870" xr:uid="{A2956C01-4E32-40FE-91C5-72C3EDED675D}"/>
    <cellStyle name="Normal 8 2 3 3 4 4 2 2" xfId="28630" xr:uid="{A2D1CC34-DEE6-438C-B880-4F062403E588}"/>
    <cellStyle name="Normal 8 2 3 3 4 4 2 3" xfId="45389" xr:uid="{A2D5C68C-9604-4F0E-8A9B-443F9C591511}"/>
    <cellStyle name="Normal 8 2 3 3 4 4 3" xfId="20250" xr:uid="{0FD52D1D-52B5-4C90-BFE1-B425A8D109B8}"/>
    <cellStyle name="Normal 8 2 3 3 4 4 4" xfId="37009" xr:uid="{05CE329A-1838-4EF3-9B82-0445452C5ABB}"/>
    <cellStyle name="Normal 8 2 3 3 4 5" xfId="10180" xr:uid="{377BDC62-F6A8-4C32-B5A2-FDE2B4C1E0CE}"/>
    <cellStyle name="Normal 8 2 3 3 4 5 2" xfId="26940" xr:uid="{489EA9B9-4691-48B9-8A24-A501747955EE}"/>
    <cellStyle name="Normal 8 2 3 3 4 5 3" xfId="43699" xr:uid="{CC6A861A-5979-49DF-98A7-94A3F886672E}"/>
    <cellStyle name="Normal 8 2 3 3 4 6" xfId="18560" xr:uid="{F8DA8C28-51B4-4202-93D8-259C6E502A98}"/>
    <cellStyle name="Normal 8 2 3 3 4 7" xfId="35319" xr:uid="{B1EECC93-471E-4CCC-8D5D-680348112A50}"/>
    <cellStyle name="Normal 8 2 3 3 5" xfId="3910" xr:uid="{9F0EDD02-ADE8-45CD-BAA8-B6C4B6BE7EFA}"/>
    <cellStyle name="Normal 8 2 3 3 5 2" xfId="12290" xr:uid="{44395648-7EEC-4407-910F-6AF98BDAC417}"/>
    <cellStyle name="Normal 8 2 3 3 5 2 2" xfId="29050" xr:uid="{A509B9B0-E8A0-4ED4-9612-7A2E41409453}"/>
    <cellStyle name="Normal 8 2 3 3 5 2 3" xfId="45809" xr:uid="{BF77FE4B-0821-45A5-A9C7-57C28DB98049}"/>
    <cellStyle name="Normal 8 2 3 3 5 3" xfId="20670" xr:uid="{55399B37-7F11-4566-88AF-E5771B8F4EDC}"/>
    <cellStyle name="Normal 8 2 3 3 5 4" xfId="37429" xr:uid="{A65CED8A-A7FA-46CF-95DE-44B64F9A634D}"/>
    <cellStyle name="Normal 8 2 3 3 6" xfId="5610" xr:uid="{90E879CD-B9AD-4857-A5F1-A74C57E46D04}"/>
    <cellStyle name="Normal 8 2 3 3 6 2" xfId="13990" xr:uid="{D68E1842-21F7-45C3-83A9-7D8A95345CBC}"/>
    <cellStyle name="Normal 8 2 3 3 6 2 2" xfId="30750" xr:uid="{CF9D0A4E-81CC-457C-BF44-714AD67841E8}"/>
    <cellStyle name="Normal 8 2 3 3 6 2 3" xfId="47509" xr:uid="{CBC3807F-69A6-4BD9-80C8-AD14705BFFD8}"/>
    <cellStyle name="Normal 8 2 3 3 6 3" xfId="22370" xr:uid="{69646FD4-4DCD-4732-A630-EED6DD0572A2}"/>
    <cellStyle name="Normal 8 2 3 3 6 4" xfId="39129" xr:uid="{FC5FAFBB-6B1F-485A-B3AA-6E891DB4A0AE}"/>
    <cellStyle name="Normal 8 2 3 3 7" xfId="7273" xr:uid="{31BF51D5-2869-4C25-8EB7-7FF54011C9F8}"/>
    <cellStyle name="Normal 8 2 3 3 7 2" xfId="15653" xr:uid="{307D7941-6302-434A-930A-8D0716D33069}"/>
    <cellStyle name="Normal 8 2 3 3 7 2 2" xfId="32413" xr:uid="{1842F708-4F0E-43D8-AED9-B1363BBD1B78}"/>
    <cellStyle name="Normal 8 2 3 3 7 2 3" xfId="49172" xr:uid="{1775D772-3325-4A54-8E64-262B57173344}"/>
    <cellStyle name="Normal 8 2 3 3 7 3" xfId="24033" xr:uid="{0737CCFB-0BEE-418F-A38E-E9A6F7857EBA}"/>
    <cellStyle name="Normal 8 2 3 3 7 4" xfId="40792" xr:uid="{C52B5863-68B1-4C32-BCE8-A13D3BC382FC}"/>
    <cellStyle name="Normal 8 2 3 3 8" xfId="7679" xr:uid="{F768719B-8400-405C-AF5E-FB068491CAE7}"/>
    <cellStyle name="Normal 8 2 3 3 8 2" xfId="16059" xr:uid="{B1DC2726-A2A4-4292-BACE-4B85A2951984}"/>
    <cellStyle name="Normal 8 2 3 3 8 2 2" xfId="32819" xr:uid="{A53FB871-8871-4700-A4FF-B4C12291F4B2}"/>
    <cellStyle name="Normal 8 2 3 3 8 2 3" xfId="49578" xr:uid="{729ED95F-7769-4F47-91C2-30518B9E2E24}"/>
    <cellStyle name="Normal 8 2 3 3 8 3" xfId="24439" xr:uid="{A3E108B8-3AE8-40D6-9611-11E420508C85}"/>
    <cellStyle name="Normal 8 2 3 3 8 4" xfId="41198" xr:uid="{2AB12D15-586C-4BDB-A567-4031EFD0A4F0}"/>
    <cellStyle name="Normal 8 2 3 3 9" xfId="8085" xr:uid="{65292F3F-5EA2-4CB5-AAB0-FB5A7DB15425}"/>
    <cellStyle name="Normal 8 2 3 3 9 2" xfId="16465" xr:uid="{4BDA9456-64B1-4B32-80E8-4D61C19EF38B}"/>
    <cellStyle name="Normal 8 2 3 3 9 2 2" xfId="33225" xr:uid="{4755540D-66BB-46DA-9BC8-7FD699F6B2CC}"/>
    <cellStyle name="Normal 8 2 3 3 9 2 3" xfId="49984" xr:uid="{C76EB72C-B618-4996-8203-E86057B81925}"/>
    <cellStyle name="Normal 8 2 3 3 9 3" xfId="24845" xr:uid="{E32D8DC9-7E27-4235-92F7-B77310D3E030}"/>
    <cellStyle name="Normal 8 2 3 3 9 4" xfId="41604" xr:uid="{5404D514-13A9-475E-ACA7-3290AD876A38}"/>
    <cellStyle name="Normal 8 2 3 4" xfId="665" xr:uid="{E7E31E0E-AB65-44C8-A0E1-B13D7A41BA7E}"/>
    <cellStyle name="Normal 8 2 3 4 2" xfId="4060" xr:uid="{EBC306AF-451C-4DC3-BE54-2D7C563CEA9D}"/>
    <cellStyle name="Normal 8 2 3 4 2 2" xfId="12440" xr:uid="{E445A9F8-62A3-4A11-B6BB-2877C8BC42B1}"/>
    <cellStyle name="Normal 8 2 3 4 2 2 2" xfId="29200" xr:uid="{C166D66B-69B7-4743-AEFC-48D0F59BA434}"/>
    <cellStyle name="Normal 8 2 3 4 2 2 3" xfId="45959" xr:uid="{28772E30-29C8-4B9D-BDA5-D2F6FE8034ED}"/>
    <cellStyle name="Normal 8 2 3 4 2 3" xfId="20820" xr:uid="{7A2F2EAC-A4B7-45F2-A2D6-55CAD09DDE4B}"/>
    <cellStyle name="Normal 8 2 3 4 2 4" xfId="37579" xr:uid="{F7DCC240-616C-4A92-AE21-F8714E49D51B}"/>
    <cellStyle name="Normal 8 2 3 4 3" xfId="5747" xr:uid="{D0B55B1E-B6FA-4230-A6FE-3CE3560465F0}"/>
    <cellStyle name="Normal 8 2 3 4 3 2" xfId="14127" xr:uid="{462FB3C9-5CC3-43FE-B281-235796912036}"/>
    <cellStyle name="Normal 8 2 3 4 3 2 2" xfId="30887" xr:uid="{F965216E-FB70-4137-956C-8AC6DF0EBDF9}"/>
    <cellStyle name="Normal 8 2 3 4 3 2 3" xfId="47646" xr:uid="{BEED6329-C51F-4FEF-B02E-3ED80EDC932E}"/>
    <cellStyle name="Normal 8 2 3 4 3 3" xfId="22507" xr:uid="{B62F4D6D-B4BB-4FED-8FBC-094A856E2240}"/>
    <cellStyle name="Normal 8 2 3 4 3 4" xfId="39266" xr:uid="{E1CBCFCD-93A5-4727-8F38-7B0125C75FF3}"/>
    <cellStyle name="Normal 8 2 3 4 4" xfId="2483" xr:uid="{074D0E7E-FC6C-4867-8F22-7820305A22A9}"/>
    <cellStyle name="Normal 8 2 3 4 4 2" xfId="10863" xr:uid="{13441ABE-A52B-4F9D-9C87-CC9D963A38C2}"/>
    <cellStyle name="Normal 8 2 3 4 4 2 2" xfId="27623" xr:uid="{EB4E9050-1970-4A41-AEA1-69CB866D6286}"/>
    <cellStyle name="Normal 8 2 3 4 4 2 3" xfId="44382" xr:uid="{ACA13AE0-D794-4545-9603-061A993E90CF}"/>
    <cellStyle name="Normal 8 2 3 4 4 3" xfId="19243" xr:uid="{0D2893A8-3DB4-4735-8734-8C721312FB76}"/>
    <cellStyle name="Normal 8 2 3 4 4 4" xfId="36002" xr:uid="{363C4780-19B4-432D-B87A-EAC0C5BA3FF1}"/>
    <cellStyle name="Normal 8 2 3 4 5" xfId="9060" xr:uid="{995DE520-79F1-4893-AE89-421B898D2889}"/>
    <cellStyle name="Normal 8 2 3 4 5 2" xfId="25820" xr:uid="{C581B5A5-BD26-4A80-87F6-DCFF41CB87AE}"/>
    <cellStyle name="Normal 8 2 3 4 5 3" xfId="42579" xr:uid="{00A5D2F0-B916-47A2-8BBB-76C34694DDCC}"/>
    <cellStyle name="Normal 8 2 3 4 6" xfId="17440" xr:uid="{6FD8AA28-8D1F-40B7-A6A2-DD3DA4FB3EAE}"/>
    <cellStyle name="Normal 8 2 3 4 7" xfId="34199" xr:uid="{884074B6-93F5-4EB7-AFBF-BE605119EEDD}"/>
    <cellStyle name="Normal 8 2 3 5" xfId="1099" xr:uid="{E6E65BC1-5563-44B4-BC9C-AE76C1A934B3}"/>
    <cellStyle name="Normal 8 2 3 5 2" xfId="4488" xr:uid="{F6B15930-AF59-4D6F-B2F8-A004CCA41AAE}"/>
    <cellStyle name="Normal 8 2 3 5 2 2" xfId="12868" xr:uid="{E2CE755F-222D-4DB7-9613-CC39D4B1C2EB}"/>
    <cellStyle name="Normal 8 2 3 5 2 2 2" xfId="29628" xr:uid="{00194FDD-1A3B-4E7A-9C63-82FA8B2F1C1E}"/>
    <cellStyle name="Normal 8 2 3 5 2 2 3" xfId="46387" xr:uid="{F8288E37-CF09-4EC5-BA93-08544A4F6053}"/>
    <cellStyle name="Normal 8 2 3 5 2 3" xfId="21248" xr:uid="{4A250281-6B22-48B2-87D2-187A3F8CB7CB}"/>
    <cellStyle name="Normal 8 2 3 5 2 4" xfId="38007" xr:uid="{AA3FC3FD-4552-4E1D-AD66-85BB8932201F}"/>
    <cellStyle name="Normal 8 2 3 5 3" xfId="6175" xr:uid="{8FCF4428-78FD-4562-B423-2C1B8ED11488}"/>
    <cellStyle name="Normal 8 2 3 5 3 2" xfId="14555" xr:uid="{FF0E4431-2538-4999-A566-EAF2C657E9EF}"/>
    <cellStyle name="Normal 8 2 3 5 3 2 2" xfId="31315" xr:uid="{3BF862F7-BE1E-49EC-8C59-3E5DFD4F5843}"/>
    <cellStyle name="Normal 8 2 3 5 3 2 3" xfId="48074" xr:uid="{05C35853-4E9F-4AC8-AB2E-28ED39083C9F}"/>
    <cellStyle name="Normal 8 2 3 5 3 3" xfId="22935" xr:uid="{6ED493E7-B1F9-48BE-8BC1-C2D32A0D748D}"/>
    <cellStyle name="Normal 8 2 3 5 3 4" xfId="39694" xr:uid="{0288D5B5-D2B4-4760-A61D-F08527214CD3}"/>
    <cellStyle name="Normal 8 2 3 5 4" xfId="2911" xr:uid="{1AA86720-8EAF-4D01-A0E8-C901852D8176}"/>
    <cellStyle name="Normal 8 2 3 5 4 2" xfId="11291" xr:uid="{E804C610-B26D-4013-B86B-50A2D8B3C9CE}"/>
    <cellStyle name="Normal 8 2 3 5 4 2 2" xfId="28051" xr:uid="{D3AA3EC0-E355-457D-AE0C-3C0F5A114312}"/>
    <cellStyle name="Normal 8 2 3 5 4 2 3" xfId="44810" xr:uid="{DC6E4A44-1B9A-4336-8AFF-8B0C00248AA5}"/>
    <cellStyle name="Normal 8 2 3 5 4 3" xfId="19671" xr:uid="{28E1D333-BEDB-4AD4-8A00-185D912ACEE8}"/>
    <cellStyle name="Normal 8 2 3 5 4 4" xfId="36430" xr:uid="{A631169D-8263-4B95-9C70-2A36FE0AD6A8}"/>
    <cellStyle name="Normal 8 2 3 5 5" xfId="9488" xr:uid="{B9AF1921-879D-4CAE-8719-E76F78F3F860}"/>
    <cellStyle name="Normal 8 2 3 5 5 2" xfId="26248" xr:uid="{6F0F7A93-EDC3-449D-8D19-20AFF7561E07}"/>
    <cellStyle name="Normal 8 2 3 5 5 3" xfId="43007" xr:uid="{910B5B5F-FFAD-4CE3-B02E-A3EAB7153C24}"/>
    <cellStyle name="Normal 8 2 3 5 6" xfId="17868" xr:uid="{24871427-31F5-4DA8-8DEF-0C468047DB5D}"/>
    <cellStyle name="Normal 8 2 3 5 7" xfId="34627" xr:uid="{2AA3358D-9F1F-4F5B-BBC8-E42AF8824F74}"/>
    <cellStyle name="Normal 8 2 3 6" xfId="1520" xr:uid="{35F3F825-162E-4783-B4E6-C6345E56B0E5}"/>
    <cellStyle name="Normal 8 2 3 6 2" xfId="4909" xr:uid="{A7DF9176-DDB5-4F09-BF43-297A0DEFB13A}"/>
    <cellStyle name="Normal 8 2 3 6 2 2" xfId="13289" xr:uid="{B9695EEA-7529-486A-ADD0-79A9BC5C75EE}"/>
    <cellStyle name="Normal 8 2 3 6 2 2 2" xfId="30049" xr:uid="{31F6CA83-2D19-4BC7-A33F-342CE0A3A217}"/>
    <cellStyle name="Normal 8 2 3 6 2 2 3" xfId="46808" xr:uid="{28E69997-21AB-4E95-B25C-E39CDE9E1600}"/>
    <cellStyle name="Normal 8 2 3 6 2 3" xfId="21669" xr:uid="{9F3FDEEA-51D5-4504-B980-F1DFD3EDD891}"/>
    <cellStyle name="Normal 8 2 3 6 2 4" xfId="38428" xr:uid="{8E5C3FBF-7B78-449A-9FFA-535CA8209B2D}"/>
    <cellStyle name="Normal 8 2 3 6 3" xfId="6596" xr:uid="{5B8E392A-93C9-45E7-B510-B498635B6A97}"/>
    <cellStyle name="Normal 8 2 3 6 3 2" xfId="14976" xr:uid="{14D705D8-71E0-42A2-AC41-650ABA31EB72}"/>
    <cellStyle name="Normal 8 2 3 6 3 2 2" xfId="31736" xr:uid="{ECA78BF1-718D-40CB-ACE0-3B787D4DDC41}"/>
    <cellStyle name="Normal 8 2 3 6 3 2 3" xfId="48495" xr:uid="{8B37C24B-4C2A-401D-9CBC-8D309516F4FD}"/>
    <cellStyle name="Normal 8 2 3 6 3 3" xfId="23356" xr:uid="{B6B912B6-59DC-4485-A033-99FCC6DDCD80}"/>
    <cellStyle name="Normal 8 2 3 6 3 4" xfId="40115" xr:uid="{9E7EA43A-BCAC-43A6-8992-C590FC3F9B9E}"/>
    <cellStyle name="Normal 8 2 3 6 4" xfId="2053" xr:uid="{E3A7B2CB-6DDF-408F-85A3-DE33C365E5D2}"/>
    <cellStyle name="Normal 8 2 3 6 4 2" xfId="10437" xr:uid="{FB84772B-E8A9-46C2-B014-3B12218ECE9B}"/>
    <cellStyle name="Normal 8 2 3 6 4 2 2" xfId="27197" xr:uid="{F0697D3F-6F62-46E6-B95A-45A6B42A343D}"/>
    <cellStyle name="Normal 8 2 3 6 4 2 3" xfId="43956" xr:uid="{7C2A9BD2-771C-40C0-AC00-D2B4A2234160}"/>
    <cellStyle name="Normal 8 2 3 6 4 3" xfId="18817" xr:uid="{CFB61FBC-7DC4-442F-9A64-3A3EBE3C6C69}"/>
    <cellStyle name="Normal 8 2 3 6 4 4" xfId="35576" xr:uid="{BB0ABCED-FF26-4B51-A664-4DC116802F43}"/>
    <cellStyle name="Normal 8 2 3 6 5" xfId="9909" xr:uid="{CECBE961-AF1A-40E1-A920-7402B92421EB}"/>
    <cellStyle name="Normal 8 2 3 6 5 2" xfId="26669" xr:uid="{66182DD1-8608-49A6-90DC-DB134EDB9FD0}"/>
    <cellStyle name="Normal 8 2 3 6 5 3" xfId="43428" xr:uid="{E4F8CC1A-471A-4A3A-9DF3-871A0E880981}"/>
    <cellStyle name="Normal 8 2 3 6 6" xfId="18289" xr:uid="{017D6E91-3B6E-457F-8B53-9DFAA4A567FE}"/>
    <cellStyle name="Normal 8 2 3 6 7" xfId="35048" xr:uid="{4240E682-6B95-48D8-B765-3C30768D4556}"/>
    <cellStyle name="Normal 8 2 3 7" xfId="3638" xr:uid="{B67FB0B6-28C4-4170-8D30-8F76E7DC7D4C}"/>
    <cellStyle name="Normal 8 2 3 7 2" xfId="12018" xr:uid="{56743073-F499-480A-84C1-3101FF022F63}"/>
    <cellStyle name="Normal 8 2 3 7 2 2" xfId="28778" xr:uid="{B9900300-C127-4E0E-8417-FB33795DC112}"/>
    <cellStyle name="Normal 8 2 3 7 2 3" xfId="45537" xr:uid="{213C3568-537C-43DB-AA30-3582740F70C1}"/>
    <cellStyle name="Normal 8 2 3 7 3" xfId="20398" xr:uid="{E3BD127D-C18A-4751-9962-6761DE772989}"/>
    <cellStyle name="Normal 8 2 3 7 4" xfId="37157" xr:uid="{906A97AE-645D-490A-B72E-D29420E08438}"/>
    <cellStyle name="Normal 8 2 3 8" xfId="5321" xr:uid="{7260D822-94B4-454E-9C17-2742390D7193}"/>
    <cellStyle name="Normal 8 2 3 8 2" xfId="13701" xr:uid="{F459777D-6655-47A5-8871-67914DD5F481}"/>
    <cellStyle name="Normal 8 2 3 8 2 2" xfId="30461" xr:uid="{C357284E-6967-4B05-ABBA-337A7D86FCA0}"/>
    <cellStyle name="Normal 8 2 3 8 2 3" xfId="47220" xr:uid="{A9A687B3-04F2-4CF7-8DD8-79BCBCCBD560}"/>
    <cellStyle name="Normal 8 2 3 8 3" xfId="22081" xr:uid="{DC778FEF-41E3-4AAB-BD4E-E2C05DE43FB4}"/>
    <cellStyle name="Normal 8 2 3 8 4" xfId="38840" xr:uid="{F095662D-7711-4184-A47A-D48DF99111B2}"/>
    <cellStyle name="Normal 8 2 3 9" xfId="7002" xr:uid="{ADF0EDD4-24C8-4404-9EB7-C08B7A95D9D0}"/>
    <cellStyle name="Normal 8 2 3 9 2" xfId="15382" xr:uid="{3B99CF09-C41E-4D25-AC8E-73A91CB5FF9D}"/>
    <cellStyle name="Normal 8 2 3 9 2 2" xfId="32142" xr:uid="{C4BE22EA-E419-45DB-8651-C72B5B0BA228}"/>
    <cellStyle name="Normal 8 2 3 9 2 3" xfId="48901" xr:uid="{2B9A2539-1FDE-4C13-8850-5A1AB011B5A3}"/>
    <cellStyle name="Normal 8 2 3 9 3" xfId="23762" xr:uid="{EF77CF74-D843-44CD-89EE-ABD2CEBB1EDA}"/>
    <cellStyle name="Normal 8 2 3 9 4" xfId="40521" xr:uid="{AEBB707A-EBE4-4F5F-9A75-5F87DE66AA6E}"/>
    <cellStyle name="Normal 8 2 4" xfId="517" xr:uid="{47B714A2-AFDE-4B0A-A2B5-3BAC4D81AD72}"/>
    <cellStyle name="Normal 8 2 4 10" xfId="7409" xr:uid="{4A29B446-451D-4B8F-A866-B9CEF6FD0BEC}"/>
    <cellStyle name="Normal 8 2 4 10 2" xfId="15789" xr:uid="{77EEF8DA-AB69-42F7-B842-6E55CB6CDFDF}"/>
    <cellStyle name="Normal 8 2 4 10 2 2" xfId="32549" xr:uid="{4D603747-D68D-43BD-BCE7-759E43DCE746}"/>
    <cellStyle name="Normal 8 2 4 10 2 3" xfId="49308" xr:uid="{A9BC0849-BAA0-4702-9517-596BB8DA40EA}"/>
    <cellStyle name="Normal 8 2 4 10 3" xfId="24169" xr:uid="{C58A438C-841A-40B4-9B21-0C14507E8464}"/>
    <cellStyle name="Normal 8 2 4 10 4" xfId="40928" xr:uid="{1A293024-2AF3-4260-A7FE-35F5D95BF458}"/>
    <cellStyle name="Normal 8 2 4 11" xfId="7815" xr:uid="{F7516544-3B33-48A7-8222-BE8199D5064E}"/>
    <cellStyle name="Normal 8 2 4 11 2" xfId="16195" xr:uid="{CE922766-11A1-4552-B8A6-B4D1A528834A}"/>
    <cellStyle name="Normal 8 2 4 11 2 2" xfId="32955" xr:uid="{2183CA94-E1BF-447B-B4FD-EA15E422F353}"/>
    <cellStyle name="Normal 8 2 4 11 2 3" xfId="49714" xr:uid="{A4A3113C-E48A-4AD4-97E1-E5C3F6B99256}"/>
    <cellStyle name="Normal 8 2 4 11 3" xfId="24575" xr:uid="{EBA96A52-C016-418D-AFB8-E321BA28D85F}"/>
    <cellStyle name="Normal 8 2 4 11 4" xfId="41334" xr:uid="{B79A90D1-84F2-4B83-BA95-208CD0A7AD58}"/>
    <cellStyle name="Normal 8 2 4 12" xfId="8221" xr:uid="{B23CB636-C17C-49C8-9A0C-C43C0292EA6F}"/>
    <cellStyle name="Normal 8 2 4 12 2" xfId="16601" xr:uid="{F7612DBD-F9FA-4466-9ABC-185DB0CB6B5E}"/>
    <cellStyle name="Normal 8 2 4 12 2 2" xfId="33361" xr:uid="{BDB40EE9-49E8-4332-8600-3FB888453B19}"/>
    <cellStyle name="Normal 8 2 4 12 2 3" xfId="50120" xr:uid="{B3BBDCCF-2C02-42B5-AF2E-82E6CBA07E58}"/>
    <cellStyle name="Normal 8 2 4 12 3" xfId="24981" xr:uid="{6C0AAAA3-BB13-43F8-9C57-CE80AF45B6D1}"/>
    <cellStyle name="Normal 8 2 4 12 4" xfId="41740" xr:uid="{7E4A4DE3-6B39-4B37-B881-7403ECF93B3A}"/>
    <cellStyle name="Normal 8 2 4 13" xfId="1926" xr:uid="{9443D0AC-F9D3-41CE-9936-EE532A39825A}"/>
    <cellStyle name="Normal 8 2 4 13 2" xfId="10314" xr:uid="{CD943A74-33E1-4059-B254-7AEA6A4D7DB9}"/>
    <cellStyle name="Normal 8 2 4 13 2 2" xfId="27074" xr:uid="{64088CF3-9668-4027-B79A-B2F3E8EDA044}"/>
    <cellStyle name="Normal 8 2 4 13 2 3" xfId="43833" xr:uid="{E0CD556C-1EB6-46BC-AB8B-1ED191F3B834}"/>
    <cellStyle name="Normal 8 2 4 13 3" xfId="18694" xr:uid="{B3AB4263-69F7-47F7-8E54-30A9DB0B0201}"/>
    <cellStyle name="Normal 8 2 4 13 4" xfId="35453" xr:uid="{3313881E-AAA0-4092-8D57-7276BBB47210}"/>
    <cellStyle name="Normal 8 2 4 14" xfId="8924" xr:uid="{5B6D0D53-6E88-43B5-807C-745E88C3AB27}"/>
    <cellStyle name="Normal 8 2 4 14 2" xfId="25684" xr:uid="{2D6B95B7-D30E-470D-86FA-5C6CD410934C}"/>
    <cellStyle name="Normal 8 2 4 14 3" xfId="42443" xr:uid="{73929CCA-A46D-4F67-823E-369411E4A0F7}"/>
    <cellStyle name="Normal 8 2 4 15" xfId="17304" xr:uid="{748D6B16-5F69-49B0-9FF2-4C198434E7BE}"/>
    <cellStyle name="Normal 8 2 4 16" xfId="34063" xr:uid="{C84D2A03-E214-4C06-B030-5AD0BFA853C6}"/>
    <cellStyle name="Normal 8 2 4 2" xfId="518" xr:uid="{1EC06154-7949-48F6-848E-DC3064851A16}"/>
    <cellStyle name="Normal 8 2 4 2 10" xfId="8391" xr:uid="{1DD83EF4-F441-4467-8F05-5129A818A05B}"/>
    <cellStyle name="Normal 8 2 4 2 10 2" xfId="16771" xr:uid="{601CA5CF-65FA-4A77-9173-5F407748FA0B}"/>
    <cellStyle name="Normal 8 2 4 2 10 2 2" xfId="33531" xr:uid="{71D40E06-F865-4A4B-8977-A87227D21003}"/>
    <cellStyle name="Normal 8 2 4 2 10 2 3" xfId="50290" xr:uid="{20632D58-5966-4C99-A8F2-6DA96543637D}"/>
    <cellStyle name="Normal 8 2 4 2 10 3" xfId="25151" xr:uid="{FC7874E6-7725-4552-8B0C-B34391EFC6BC}"/>
    <cellStyle name="Normal 8 2 4 2 10 4" xfId="41910" xr:uid="{9796DA30-B3F7-457D-BEC8-CCAB734C39D1}"/>
    <cellStyle name="Normal 8 2 4 2 11" xfId="2346" xr:uid="{6527A813-47AF-4928-8197-9226E5889924}"/>
    <cellStyle name="Normal 8 2 4 2 11 2" xfId="10728" xr:uid="{B1EA4DAD-31E8-4DAA-AF8A-E9AFEBE526C3}"/>
    <cellStyle name="Normal 8 2 4 2 11 2 2" xfId="27488" xr:uid="{5CBAC8BA-520D-4BE4-A328-061D601679CD}"/>
    <cellStyle name="Normal 8 2 4 2 11 2 3" xfId="44247" xr:uid="{56D570F0-C673-4020-A2C1-7BFEA30E600D}"/>
    <cellStyle name="Normal 8 2 4 2 11 3" xfId="19108" xr:uid="{60254954-6D24-436C-91FD-22C4A3CC542E}"/>
    <cellStyle name="Normal 8 2 4 2 11 4" xfId="35867" xr:uid="{0E4DC985-5FAC-4A43-B9F7-0DA186EC475C}"/>
    <cellStyle name="Normal 8 2 4 2 12" xfId="8925" xr:uid="{BCFF0042-11C3-4717-A240-45FE3750F7B0}"/>
    <cellStyle name="Normal 8 2 4 2 12 2" xfId="25685" xr:uid="{A1E33186-8E7E-415B-A5D1-BAD28FF5E8FD}"/>
    <cellStyle name="Normal 8 2 4 2 12 3" xfId="42444" xr:uid="{8EC7EAEF-E2D1-455B-980E-3C2AFAF161AD}"/>
    <cellStyle name="Normal 8 2 4 2 13" xfId="17305" xr:uid="{29A4368B-0C4C-4836-B52D-F71B62C1EB29}"/>
    <cellStyle name="Normal 8 2 4 2 14" xfId="34064" xr:uid="{5C19152B-F39D-4809-84A0-919CAEFB60F0}"/>
    <cellStyle name="Normal 8 2 4 2 2" xfId="956" xr:uid="{36EE886C-1AB5-46F6-AF4B-FBCE246224EC}"/>
    <cellStyle name="Normal 8 2 4 2 2 2" xfId="4351" xr:uid="{A5B96D8F-1E42-4E71-A183-E0955BD0AAFB}"/>
    <cellStyle name="Normal 8 2 4 2 2 2 2" xfId="12731" xr:uid="{57C4507C-42A0-4A75-8738-B50F75A7EBD7}"/>
    <cellStyle name="Normal 8 2 4 2 2 2 2 2" xfId="29491" xr:uid="{FC43E940-CBE9-4173-9B7D-1949C3DE9738}"/>
    <cellStyle name="Normal 8 2 4 2 2 2 2 3" xfId="46250" xr:uid="{E60BFB33-0D7F-41F5-9143-B35D43F428E3}"/>
    <cellStyle name="Normal 8 2 4 2 2 2 3" xfId="21111" xr:uid="{5D40728F-13FD-4DE9-84DA-F82CD76C90C6}"/>
    <cellStyle name="Normal 8 2 4 2 2 2 4" xfId="37870" xr:uid="{1344910B-7064-4070-84A6-9AE2215CABEE}"/>
    <cellStyle name="Normal 8 2 4 2 2 3" xfId="6038" xr:uid="{B2322845-16D0-45A9-A4A8-43B31BADF706}"/>
    <cellStyle name="Normal 8 2 4 2 2 3 2" xfId="14418" xr:uid="{F54C7895-E07A-431D-B001-98BC6CC43063}"/>
    <cellStyle name="Normal 8 2 4 2 2 3 2 2" xfId="31178" xr:uid="{CEEFD993-3BF8-4E15-ABFA-74651A4CB1AA}"/>
    <cellStyle name="Normal 8 2 4 2 2 3 2 3" xfId="47937" xr:uid="{E0CA3268-0549-4BC3-AA84-E3F2DEAA9741}"/>
    <cellStyle name="Normal 8 2 4 2 2 3 3" xfId="22798" xr:uid="{6CC816C7-C37B-4950-8F62-C72CDEB4A07A}"/>
    <cellStyle name="Normal 8 2 4 2 2 3 4" xfId="39557" xr:uid="{B6B2EFC8-9217-4697-A1B0-B605089AF7A5}"/>
    <cellStyle name="Normal 8 2 4 2 2 4" xfId="2774" xr:uid="{3A21583F-8F2B-4B26-85B4-B14EE2A5D50A}"/>
    <cellStyle name="Normal 8 2 4 2 2 4 2" xfId="11154" xr:uid="{ADF9EBF7-E15B-4ECC-8E7A-283537A27529}"/>
    <cellStyle name="Normal 8 2 4 2 2 4 2 2" xfId="27914" xr:uid="{7AE01F8F-6F1E-4876-BE0A-66F9D3EFA135}"/>
    <cellStyle name="Normal 8 2 4 2 2 4 2 3" xfId="44673" xr:uid="{628D36CF-8C64-4FBB-93F2-223EE3F02FD3}"/>
    <cellStyle name="Normal 8 2 4 2 2 4 3" xfId="19534" xr:uid="{12E07E3C-BF68-4D9B-9679-964916372E71}"/>
    <cellStyle name="Normal 8 2 4 2 2 4 4" xfId="36293" xr:uid="{A7273B80-AC0C-4EAA-9390-F50B0FBFACBD}"/>
    <cellStyle name="Normal 8 2 4 2 2 5" xfId="9351" xr:uid="{8DE6C9FA-76E7-4048-9287-220F4FDF5DCF}"/>
    <cellStyle name="Normal 8 2 4 2 2 5 2" xfId="26111" xr:uid="{1AA57549-E760-45A5-8944-205633C02C97}"/>
    <cellStyle name="Normal 8 2 4 2 2 5 3" xfId="42870" xr:uid="{542A3CCD-1F65-4B91-8F6A-5EC7825D002B}"/>
    <cellStyle name="Normal 8 2 4 2 2 6" xfId="17731" xr:uid="{CA4731F5-D5CC-4D20-9139-71B05E16AACE}"/>
    <cellStyle name="Normal 8 2 4 2 2 7" xfId="34490" xr:uid="{58EB7A0A-054F-4826-A511-8C1D4759A0C8}"/>
    <cellStyle name="Normal 8 2 4 2 3" xfId="1390" xr:uid="{78A5726E-E355-4EE9-BF4D-7CAB264CEB70}"/>
    <cellStyle name="Normal 8 2 4 2 3 2" xfId="4779" xr:uid="{EC35A718-BE84-4ADF-8FDD-D4B7E27E9111}"/>
    <cellStyle name="Normal 8 2 4 2 3 2 2" xfId="13159" xr:uid="{16EBC850-16AD-491F-8681-306BF37CD30D}"/>
    <cellStyle name="Normal 8 2 4 2 3 2 2 2" xfId="29919" xr:uid="{5BC22447-462E-4FA3-989C-2EA598C76B7A}"/>
    <cellStyle name="Normal 8 2 4 2 3 2 2 3" xfId="46678" xr:uid="{109A8EEF-1F39-42FC-A63F-4D27829AB030}"/>
    <cellStyle name="Normal 8 2 4 2 3 2 3" xfId="21539" xr:uid="{C7BD59BA-CE79-4176-A3CC-2149C2F59D32}"/>
    <cellStyle name="Normal 8 2 4 2 3 2 4" xfId="38298" xr:uid="{D028AAC9-B84C-4283-9085-21DA605D6533}"/>
    <cellStyle name="Normal 8 2 4 2 3 3" xfId="6466" xr:uid="{40B1FADD-2477-4B2A-B433-7991A6E99690}"/>
    <cellStyle name="Normal 8 2 4 2 3 3 2" xfId="14846" xr:uid="{F6A8A6E0-83CB-4C48-BF0C-521AEE09E549}"/>
    <cellStyle name="Normal 8 2 4 2 3 3 2 2" xfId="31606" xr:uid="{C40ABCB5-8E83-4A28-89AD-896EBEF2B5BB}"/>
    <cellStyle name="Normal 8 2 4 2 3 3 2 3" xfId="48365" xr:uid="{A13E476D-9661-4ED8-A8C8-0C002899BDCB}"/>
    <cellStyle name="Normal 8 2 4 2 3 3 3" xfId="23226" xr:uid="{D1406BB4-37E1-4D72-83F4-84B3DC40750B}"/>
    <cellStyle name="Normal 8 2 4 2 3 3 4" xfId="39985" xr:uid="{D4D48B3C-475D-434A-AFBB-21A1E634EF5A}"/>
    <cellStyle name="Normal 8 2 4 2 3 4" xfId="3202" xr:uid="{E5E221F6-465A-4AD1-A9A1-559D6D13A432}"/>
    <cellStyle name="Normal 8 2 4 2 3 4 2" xfId="11582" xr:uid="{ACF9DD1F-BF27-4248-8C7C-586E800FD3C1}"/>
    <cellStyle name="Normal 8 2 4 2 3 4 2 2" xfId="28342" xr:uid="{A923C4B8-1578-49CB-997E-6D276FA7C397}"/>
    <cellStyle name="Normal 8 2 4 2 3 4 2 3" xfId="45101" xr:uid="{4AB70CDD-F58B-48BA-957B-5B37B8F723F6}"/>
    <cellStyle name="Normal 8 2 4 2 3 4 3" xfId="19962" xr:uid="{10A4095F-F928-49B9-8F0D-63502587143A}"/>
    <cellStyle name="Normal 8 2 4 2 3 4 4" xfId="36721" xr:uid="{325C294D-389F-4AE3-BDA9-E2A0717BEF61}"/>
    <cellStyle name="Normal 8 2 4 2 3 5" xfId="9779" xr:uid="{2E14036C-0CA4-4974-8723-2DEB6F198EBE}"/>
    <cellStyle name="Normal 8 2 4 2 3 5 2" xfId="26539" xr:uid="{31453E44-7BA0-4459-8B0F-3794248A48EB}"/>
    <cellStyle name="Normal 8 2 4 2 3 5 3" xfId="43298" xr:uid="{4BACD10C-FEAE-443E-AD87-C48ABD17C98C}"/>
    <cellStyle name="Normal 8 2 4 2 3 6" xfId="18159" xr:uid="{95262B04-0536-45F3-8007-7F13A4781FD5}"/>
    <cellStyle name="Normal 8 2 4 2 3 7" xfId="34918" xr:uid="{894595C1-F4E4-4BA1-B339-A3D8C6EE57CE}"/>
    <cellStyle name="Normal 8 2 4 2 4" xfId="1691" xr:uid="{688515D9-08AC-4143-94D2-357C8B4128B5}"/>
    <cellStyle name="Normal 8 2 4 2 4 2" xfId="5080" xr:uid="{BC3D2C96-5F1F-43E5-A28C-9F872B22AF9E}"/>
    <cellStyle name="Normal 8 2 4 2 4 2 2" xfId="13460" xr:uid="{7455E0B9-6A48-457F-A46C-3365F6091F3D}"/>
    <cellStyle name="Normal 8 2 4 2 4 2 2 2" xfId="30220" xr:uid="{B9AF00C4-8B24-4090-9177-E84E0C4F5C74}"/>
    <cellStyle name="Normal 8 2 4 2 4 2 2 3" xfId="46979" xr:uid="{6B06CBF4-9C15-4B71-B92C-BAA44F19F8C4}"/>
    <cellStyle name="Normal 8 2 4 2 4 2 3" xfId="21840" xr:uid="{E356D40D-4369-45D5-B90C-EA6575114240}"/>
    <cellStyle name="Normal 8 2 4 2 4 2 4" xfId="38599" xr:uid="{FA1B4673-761C-4E16-B4CE-1E94709D948B}"/>
    <cellStyle name="Normal 8 2 4 2 4 3" xfId="6767" xr:uid="{87C0A58B-5369-43A7-8E37-5C1565CD24E8}"/>
    <cellStyle name="Normal 8 2 4 2 4 3 2" xfId="15147" xr:uid="{A630F93D-197D-4872-B521-B2E7407E9572}"/>
    <cellStyle name="Normal 8 2 4 2 4 3 2 2" xfId="31907" xr:uid="{D2E418FD-4519-4BBA-A6D4-80E09E462F2B}"/>
    <cellStyle name="Normal 8 2 4 2 4 3 2 3" xfId="48666" xr:uid="{72BFF388-C414-43BA-B84B-04DD1B943738}"/>
    <cellStyle name="Normal 8 2 4 2 4 3 3" xfId="23527" xr:uid="{EAFFE5C1-C991-4999-BD5F-CA4636D4BC90}"/>
    <cellStyle name="Normal 8 2 4 2 4 3 4" xfId="40286" xr:uid="{9F79D18C-62A8-44EB-A338-7339FE6AD1CD}"/>
    <cellStyle name="Normal 8 2 4 2 4 4" xfId="3390" xr:uid="{4C122E94-D33C-477A-814E-058CEE3676AF}"/>
    <cellStyle name="Normal 8 2 4 2 4 4 2" xfId="11770" xr:uid="{0E77A667-3DA9-4017-8F90-1D41B4CC9FEE}"/>
    <cellStyle name="Normal 8 2 4 2 4 4 2 2" xfId="28530" xr:uid="{01A3414E-3DCB-4908-8DF1-4E894E91B141}"/>
    <cellStyle name="Normal 8 2 4 2 4 4 2 3" xfId="45289" xr:uid="{2F2D93C3-FA38-402A-901F-62B210A7D042}"/>
    <cellStyle name="Normal 8 2 4 2 4 4 3" xfId="20150" xr:uid="{A4037260-F327-4A28-A1F3-72208CD6471A}"/>
    <cellStyle name="Normal 8 2 4 2 4 4 4" xfId="36909" xr:uid="{35C90AC1-BBD3-4BAB-97B9-4FA7D424D7FD}"/>
    <cellStyle name="Normal 8 2 4 2 4 5" xfId="10080" xr:uid="{D6948859-C45F-4881-8F6C-4AF5753BE3FB}"/>
    <cellStyle name="Normal 8 2 4 2 4 5 2" xfId="26840" xr:uid="{D5978BE1-1F09-4346-B3C2-2E84A391AE38}"/>
    <cellStyle name="Normal 8 2 4 2 4 5 3" xfId="43599" xr:uid="{1F1F3AF6-158F-4FA3-A4B7-E6E7420F7FDF}"/>
    <cellStyle name="Normal 8 2 4 2 4 6" xfId="18460" xr:uid="{2C6470AF-17A5-4B3E-80E2-02EDEAC78D67}"/>
    <cellStyle name="Normal 8 2 4 2 4 7" xfId="35219" xr:uid="{583AE2DB-BE35-4827-8B3E-AA12E9D231AC}"/>
    <cellStyle name="Normal 8 2 4 2 5" xfId="3810" xr:uid="{DA80CCC8-FE13-487F-9CE7-891D7CC9557E}"/>
    <cellStyle name="Normal 8 2 4 2 5 2" xfId="12190" xr:uid="{46E4BE3B-2746-4176-895E-0E3C6BDAE29B}"/>
    <cellStyle name="Normal 8 2 4 2 5 2 2" xfId="28950" xr:uid="{4B088BC8-A1C5-4FC5-BD41-4B4A4CE68138}"/>
    <cellStyle name="Normal 8 2 4 2 5 2 3" xfId="45709" xr:uid="{0DB00AE4-4F99-4EFC-9D80-E99B70384B84}"/>
    <cellStyle name="Normal 8 2 4 2 5 3" xfId="20570" xr:uid="{6D3BFFD8-1CAB-4543-8568-DD2FA32F4016}"/>
    <cellStyle name="Normal 8 2 4 2 5 4" xfId="37329" xr:uid="{87329CBF-B23C-49CE-92B7-1BC381D2133E}"/>
    <cellStyle name="Normal 8 2 4 2 6" xfId="5612" xr:uid="{7342423A-8306-4257-97DE-5D10641B98F9}"/>
    <cellStyle name="Normal 8 2 4 2 6 2" xfId="13992" xr:uid="{1E5130AD-F2EE-46F6-88AB-CF87DD0FA5C7}"/>
    <cellStyle name="Normal 8 2 4 2 6 2 2" xfId="30752" xr:uid="{D29E2B9F-2A13-4564-8C2F-DF7B84BE29BC}"/>
    <cellStyle name="Normal 8 2 4 2 6 2 3" xfId="47511" xr:uid="{BEACB10F-CFED-43DA-B6B3-10807DFE647E}"/>
    <cellStyle name="Normal 8 2 4 2 6 3" xfId="22372" xr:uid="{472E7337-56BA-42FE-B157-97BBB9C4867B}"/>
    <cellStyle name="Normal 8 2 4 2 6 4" xfId="39131" xr:uid="{0EE02DA5-24FD-40B2-B9DE-83DD76264B4E}"/>
    <cellStyle name="Normal 8 2 4 2 7" xfId="7173" xr:uid="{5C809457-6B95-45A2-ACD4-15989D97FFBE}"/>
    <cellStyle name="Normal 8 2 4 2 7 2" xfId="15553" xr:uid="{43197C57-0239-4A64-B4E9-7EFC2565BA7E}"/>
    <cellStyle name="Normal 8 2 4 2 7 2 2" xfId="32313" xr:uid="{70983023-CF43-405B-9033-A5346A8799C0}"/>
    <cellStyle name="Normal 8 2 4 2 7 2 3" xfId="49072" xr:uid="{65BAF220-80FF-4E04-89D4-3C7C7B2ADFCC}"/>
    <cellStyle name="Normal 8 2 4 2 7 3" xfId="23933" xr:uid="{04605B84-0FD8-42C8-B7D7-359BCF6C58E3}"/>
    <cellStyle name="Normal 8 2 4 2 7 4" xfId="40692" xr:uid="{C4FBEE40-A3B6-4AEB-9CA2-BAF68FA9AAAC}"/>
    <cellStyle name="Normal 8 2 4 2 8" xfId="7579" xr:uid="{E4D45A81-2255-4A2F-BC5F-F8047098A136}"/>
    <cellStyle name="Normal 8 2 4 2 8 2" xfId="15959" xr:uid="{4C969C5F-B1B4-4829-BACE-A417EF3131DC}"/>
    <cellStyle name="Normal 8 2 4 2 8 2 2" xfId="32719" xr:uid="{7D2C9F17-59C6-4F92-92A3-4DB7A189D876}"/>
    <cellStyle name="Normal 8 2 4 2 8 2 3" xfId="49478" xr:uid="{8BAE652A-4C0F-4B9E-B15A-9346298894C1}"/>
    <cellStyle name="Normal 8 2 4 2 8 3" xfId="24339" xr:uid="{F075725D-D6C3-4CF6-8E19-B13D8B566FF6}"/>
    <cellStyle name="Normal 8 2 4 2 8 4" xfId="41098" xr:uid="{A8AD7F4E-0D9D-4E37-A1BE-9D635B561373}"/>
    <cellStyle name="Normal 8 2 4 2 9" xfId="7985" xr:uid="{F469E748-390C-4E42-86EA-E4ECD0563C57}"/>
    <cellStyle name="Normal 8 2 4 2 9 2" xfId="16365" xr:uid="{2B4A082F-0D0E-4C14-8394-86F937FF14AF}"/>
    <cellStyle name="Normal 8 2 4 2 9 2 2" xfId="33125" xr:uid="{4DBE025E-AAB3-48F6-B4CD-B6F5D367B60E}"/>
    <cellStyle name="Normal 8 2 4 2 9 2 3" xfId="49884" xr:uid="{F98F2667-DAF1-40A9-B640-A359315A1139}"/>
    <cellStyle name="Normal 8 2 4 2 9 3" xfId="24745" xr:uid="{04979D05-67D5-4743-814A-0FF6AA8C8413}"/>
    <cellStyle name="Normal 8 2 4 2 9 4" xfId="41504" xr:uid="{3EDD73A2-46C3-4803-AB58-C3289A83046A}"/>
    <cellStyle name="Normal 8 2 4 3" xfId="519" xr:uid="{5AF0BC2B-C418-4E68-86B9-43660DA4E4CF}"/>
    <cellStyle name="Normal 8 2 4 3 10" xfId="8492" xr:uid="{79966DC2-E95B-4360-9F80-9A9D4E160E1E}"/>
    <cellStyle name="Normal 8 2 4 3 10 2" xfId="16872" xr:uid="{E4A98D39-F6C7-4B8E-85F3-0DF726CC1439}"/>
    <cellStyle name="Normal 8 2 4 3 10 2 2" xfId="33632" xr:uid="{ADE68C4A-C6D2-4257-A993-B1C97F4A2D8C}"/>
    <cellStyle name="Normal 8 2 4 3 10 2 3" xfId="50391" xr:uid="{80BD06C9-823B-414D-9AF9-7AFF600BE4A1}"/>
    <cellStyle name="Normal 8 2 4 3 10 3" xfId="25252" xr:uid="{F7929F66-FAF6-4C14-942E-BA6EA478317E}"/>
    <cellStyle name="Normal 8 2 4 3 10 4" xfId="42011" xr:uid="{B7997B4C-26FD-41B9-B36F-D415FEB17263}"/>
    <cellStyle name="Normal 8 2 4 3 11" xfId="2347" xr:uid="{60298220-FC77-4E76-973E-D69BDC1D51BD}"/>
    <cellStyle name="Normal 8 2 4 3 11 2" xfId="10729" xr:uid="{1051C6AC-07DD-487A-A0E8-296F85F2E5FD}"/>
    <cellStyle name="Normal 8 2 4 3 11 2 2" xfId="27489" xr:uid="{E0792B35-969D-4263-84EA-340E6CF4AE10}"/>
    <cellStyle name="Normal 8 2 4 3 11 2 3" xfId="44248" xr:uid="{48A92765-6B48-4E65-A4C0-563D7CF54E7F}"/>
    <cellStyle name="Normal 8 2 4 3 11 3" xfId="19109" xr:uid="{FD3D1887-1FE7-4BDA-83CF-BD7D2BEAD140}"/>
    <cellStyle name="Normal 8 2 4 3 11 4" xfId="35868" xr:uid="{7ABE0284-3DCC-47D1-BD81-D6D99B0F9DD0}"/>
    <cellStyle name="Normal 8 2 4 3 12" xfId="8926" xr:uid="{5BEFAE6F-A97A-4EA5-B053-CE75A5F82C29}"/>
    <cellStyle name="Normal 8 2 4 3 12 2" xfId="25686" xr:uid="{2E59ABCC-F003-469A-957E-B5AD7715EA93}"/>
    <cellStyle name="Normal 8 2 4 3 12 3" xfId="42445" xr:uid="{5B058856-389E-45E0-9291-4654278E0C5C}"/>
    <cellStyle name="Normal 8 2 4 3 13" xfId="17306" xr:uid="{F4EF1798-DB8D-4C5A-AAF5-13DCFEE44933}"/>
    <cellStyle name="Normal 8 2 4 3 14" xfId="34065" xr:uid="{BA49F96F-2EF2-422C-8325-18121FEF3694}"/>
    <cellStyle name="Normal 8 2 4 3 2" xfId="957" xr:uid="{8CF38223-E90B-4373-B0F0-EEB1DC93ECBA}"/>
    <cellStyle name="Normal 8 2 4 3 2 2" xfId="4352" xr:uid="{E768D94E-F80E-4F1A-A942-5A580056BBEC}"/>
    <cellStyle name="Normal 8 2 4 3 2 2 2" xfId="12732" xr:uid="{03B247E0-564A-4C29-8A97-835887FEC0AF}"/>
    <cellStyle name="Normal 8 2 4 3 2 2 2 2" xfId="29492" xr:uid="{D4803080-0CD6-4F78-9D34-0C41671DF61C}"/>
    <cellStyle name="Normal 8 2 4 3 2 2 2 3" xfId="46251" xr:uid="{41EF6A9B-EE4E-41D0-976C-5EF3E880B4FB}"/>
    <cellStyle name="Normal 8 2 4 3 2 2 3" xfId="21112" xr:uid="{ECA6CE68-512E-44B7-9E2D-DF053EC6CECA}"/>
    <cellStyle name="Normal 8 2 4 3 2 2 4" xfId="37871" xr:uid="{3EC37623-4605-4E80-95B4-F1DCCB2BA616}"/>
    <cellStyle name="Normal 8 2 4 3 2 3" xfId="6039" xr:uid="{1C5B22C7-89F1-499A-8A67-2033113D7035}"/>
    <cellStyle name="Normal 8 2 4 3 2 3 2" xfId="14419" xr:uid="{51E9497E-CE33-4A03-967B-C29D7A5BCCDF}"/>
    <cellStyle name="Normal 8 2 4 3 2 3 2 2" xfId="31179" xr:uid="{FA6B6653-8071-495A-B091-99BE2011B8F8}"/>
    <cellStyle name="Normal 8 2 4 3 2 3 2 3" xfId="47938" xr:uid="{B0158E84-F4CC-4436-BBEF-0992E131470E}"/>
    <cellStyle name="Normal 8 2 4 3 2 3 3" xfId="22799" xr:uid="{EAD53C0E-88A8-48C8-8678-22E897552F05}"/>
    <cellStyle name="Normal 8 2 4 3 2 3 4" xfId="39558" xr:uid="{727537BD-3ED6-4948-B776-0C4D42F03FEB}"/>
    <cellStyle name="Normal 8 2 4 3 2 4" xfId="2775" xr:uid="{B98AC899-6636-47B6-AB65-6F950832D08B}"/>
    <cellStyle name="Normal 8 2 4 3 2 4 2" xfId="11155" xr:uid="{B20A82B6-236C-4F3E-922D-0C2DE153C743}"/>
    <cellStyle name="Normal 8 2 4 3 2 4 2 2" xfId="27915" xr:uid="{3DE2AC64-C831-4290-A592-0FE5D4F2D748}"/>
    <cellStyle name="Normal 8 2 4 3 2 4 2 3" xfId="44674" xr:uid="{C4A5E6F7-D1DE-4560-A8BF-A27DC7CC16D0}"/>
    <cellStyle name="Normal 8 2 4 3 2 4 3" xfId="19535" xr:uid="{4FB4DB2E-DB13-4820-BE73-021EA722D4D5}"/>
    <cellStyle name="Normal 8 2 4 3 2 4 4" xfId="36294" xr:uid="{73CECF7C-6B76-4B16-B1C5-4343FA5688D5}"/>
    <cellStyle name="Normal 8 2 4 3 2 5" xfId="9352" xr:uid="{D5B980A3-D1B1-41FB-806B-D65C9E1DF4AD}"/>
    <cellStyle name="Normal 8 2 4 3 2 5 2" xfId="26112" xr:uid="{BE0C5E51-0EBD-47B6-8364-9182CD6FA30F}"/>
    <cellStyle name="Normal 8 2 4 3 2 5 3" xfId="42871" xr:uid="{83144ADE-1E73-4563-B816-57952CA3CDFE}"/>
    <cellStyle name="Normal 8 2 4 3 2 6" xfId="17732" xr:uid="{33D3DB23-4500-4377-B7C0-E1221060FF79}"/>
    <cellStyle name="Normal 8 2 4 3 2 7" xfId="34491" xr:uid="{EDF41DDE-0EEF-498F-8765-96CD49F19829}"/>
    <cellStyle name="Normal 8 2 4 3 3" xfId="1391" xr:uid="{3CCFE7FD-6B59-4733-A72F-040F5DD026B9}"/>
    <cellStyle name="Normal 8 2 4 3 3 2" xfId="4780" xr:uid="{342D72D2-CCB8-426D-91D1-F77E99E5B5C3}"/>
    <cellStyle name="Normal 8 2 4 3 3 2 2" xfId="13160" xr:uid="{6A3FFECA-60C0-4849-B7D4-6A7BF7BD4A75}"/>
    <cellStyle name="Normal 8 2 4 3 3 2 2 2" xfId="29920" xr:uid="{18759510-03A4-461A-B981-5BD55BB1F23E}"/>
    <cellStyle name="Normal 8 2 4 3 3 2 2 3" xfId="46679" xr:uid="{3B676343-5FF4-4C91-8491-C1E794F92195}"/>
    <cellStyle name="Normal 8 2 4 3 3 2 3" xfId="21540" xr:uid="{B6BD8239-E1DA-4069-91DB-74A91404B683}"/>
    <cellStyle name="Normal 8 2 4 3 3 2 4" xfId="38299" xr:uid="{59526662-A124-4163-8971-E7D53AB023D3}"/>
    <cellStyle name="Normal 8 2 4 3 3 3" xfId="6467" xr:uid="{1EF2AAB2-800E-4134-BFB2-026FEEDFBE29}"/>
    <cellStyle name="Normal 8 2 4 3 3 3 2" xfId="14847" xr:uid="{20DFEAEA-E3A7-4825-9B8B-7776FEF595E7}"/>
    <cellStyle name="Normal 8 2 4 3 3 3 2 2" xfId="31607" xr:uid="{24D23D01-D4FA-4717-8FCB-34F6416EE1C8}"/>
    <cellStyle name="Normal 8 2 4 3 3 3 2 3" xfId="48366" xr:uid="{85965F9A-F5C0-43D1-AEE6-214FAB59B765}"/>
    <cellStyle name="Normal 8 2 4 3 3 3 3" xfId="23227" xr:uid="{02A5C7D9-2A77-4AB7-8C5B-DBF83AB647DB}"/>
    <cellStyle name="Normal 8 2 4 3 3 3 4" xfId="39986" xr:uid="{AD9D601A-92C1-438A-8526-2C94271B41AC}"/>
    <cellStyle name="Normal 8 2 4 3 3 4" xfId="3203" xr:uid="{4CB3C112-83EC-4B33-9958-6C22C0AC53D8}"/>
    <cellStyle name="Normal 8 2 4 3 3 4 2" xfId="11583" xr:uid="{89EF3CF2-200C-4F91-8273-207D051A9750}"/>
    <cellStyle name="Normal 8 2 4 3 3 4 2 2" xfId="28343" xr:uid="{8D9FF2B0-2BA3-4903-BAE4-55D066411BBF}"/>
    <cellStyle name="Normal 8 2 4 3 3 4 2 3" xfId="45102" xr:uid="{3811AD3F-5DF2-4E96-9145-ABF61331C07E}"/>
    <cellStyle name="Normal 8 2 4 3 3 4 3" xfId="19963" xr:uid="{6C840D3A-FECC-4F1F-A904-0AC011D735D6}"/>
    <cellStyle name="Normal 8 2 4 3 3 4 4" xfId="36722" xr:uid="{5F109371-6332-432F-854A-DA05AD575F37}"/>
    <cellStyle name="Normal 8 2 4 3 3 5" xfId="9780" xr:uid="{AA2A8A57-E554-4AD9-9DD9-E946F351BF02}"/>
    <cellStyle name="Normal 8 2 4 3 3 5 2" xfId="26540" xr:uid="{7D2B252E-5584-4353-AAA5-5679900AAD64}"/>
    <cellStyle name="Normal 8 2 4 3 3 5 3" xfId="43299" xr:uid="{1C4FE334-EC2C-4F23-A0FC-CDCF2D17FB70}"/>
    <cellStyle name="Normal 8 2 4 3 3 6" xfId="18160" xr:uid="{D56136D8-B1F1-4418-B29E-9962CE95C0EF}"/>
    <cellStyle name="Normal 8 2 4 3 3 7" xfId="34919" xr:uid="{423C7895-51A4-41D1-8889-C07DA7158AAB}"/>
    <cellStyle name="Normal 8 2 4 3 4" xfId="1792" xr:uid="{396A6756-A566-406D-873F-36DA13F96C64}"/>
    <cellStyle name="Normal 8 2 4 3 4 2" xfId="5181" xr:uid="{6C09CD8C-F1E7-427C-9CC2-50782FD54AC3}"/>
    <cellStyle name="Normal 8 2 4 3 4 2 2" xfId="13561" xr:uid="{BDAC2F70-1AE0-4F09-B0D4-524C1BA8CACF}"/>
    <cellStyle name="Normal 8 2 4 3 4 2 2 2" xfId="30321" xr:uid="{4B67CCEF-BDC7-44C8-A6D0-1CCFE0DE2463}"/>
    <cellStyle name="Normal 8 2 4 3 4 2 2 3" xfId="47080" xr:uid="{C3516256-DD3A-4317-AFE1-A46F463C6E49}"/>
    <cellStyle name="Normal 8 2 4 3 4 2 3" xfId="21941" xr:uid="{73D0E951-8DFD-4171-8501-1E58357263DD}"/>
    <cellStyle name="Normal 8 2 4 3 4 2 4" xfId="38700" xr:uid="{DAD4416A-B75B-467C-8DB9-5A9AE9476D4B}"/>
    <cellStyle name="Normal 8 2 4 3 4 3" xfId="6868" xr:uid="{6862A842-6805-44DE-869F-679499925C03}"/>
    <cellStyle name="Normal 8 2 4 3 4 3 2" xfId="15248" xr:uid="{29BA1076-7220-47E0-8949-17C06490296C}"/>
    <cellStyle name="Normal 8 2 4 3 4 3 2 2" xfId="32008" xr:uid="{2FD1CE90-8005-4AE6-87EF-D7787E7CABD4}"/>
    <cellStyle name="Normal 8 2 4 3 4 3 2 3" xfId="48767" xr:uid="{616B99C8-8638-4065-92FF-F0A7727C3C64}"/>
    <cellStyle name="Normal 8 2 4 3 4 3 3" xfId="23628" xr:uid="{4B953530-09C2-4431-B715-724BFDDB9558}"/>
    <cellStyle name="Normal 8 2 4 3 4 3 4" xfId="40387" xr:uid="{C33ADF84-ED4D-46F6-BF35-892E2E262168}"/>
    <cellStyle name="Normal 8 2 4 3 4 4" xfId="3491" xr:uid="{BA14700D-5F32-4E1C-A7E1-6FB085B1D45E}"/>
    <cellStyle name="Normal 8 2 4 3 4 4 2" xfId="11871" xr:uid="{59618953-0141-4905-9C2B-15CDBEE60A49}"/>
    <cellStyle name="Normal 8 2 4 3 4 4 2 2" xfId="28631" xr:uid="{8C5D7A5D-7E42-44C0-8817-228B097B7AF8}"/>
    <cellStyle name="Normal 8 2 4 3 4 4 2 3" xfId="45390" xr:uid="{D76A548E-3B3A-4521-BD07-E1C02DE57C5F}"/>
    <cellStyle name="Normal 8 2 4 3 4 4 3" xfId="20251" xr:uid="{56E05173-81DE-4B64-82C8-D8394DB1171A}"/>
    <cellStyle name="Normal 8 2 4 3 4 4 4" xfId="37010" xr:uid="{05C37DEF-0896-4AFC-8EBE-C06EEFFAA765}"/>
    <cellStyle name="Normal 8 2 4 3 4 5" xfId="10181" xr:uid="{F880F5CE-E5AC-4A3E-9BF1-44F57F245E80}"/>
    <cellStyle name="Normal 8 2 4 3 4 5 2" xfId="26941" xr:uid="{8E018036-4F42-48D1-B506-3A7494F72592}"/>
    <cellStyle name="Normal 8 2 4 3 4 5 3" xfId="43700" xr:uid="{57AD5753-F4CF-4CA8-B9FD-0E8ED8D629B3}"/>
    <cellStyle name="Normal 8 2 4 3 4 6" xfId="18561" xr:uid="{EBC09F72-6583-4B9A-9146-19D85E9BB865}"/>
    <cellStyle name="Normal 8 2 4 3 4 7" xfId="35320" xr:uid="{BAC5D528-6BA8-4F39-8B2C-E6ACAF38B4B4}"/>
    <cellStyle name="Normal 8 2 4 3 5" xfId="3911" xr:uid="{AD53FEB6-CB0E-49E2-9F2A-799CCBF5DF4F}"/>
    <cellStyle name="Normal 8 2 4 3 5 2" xfId="12291" xr:uid="{8CEB9865-4F42-4270-AA1A-9ABFB30CAB63}"/>
    <cellStyle name="Normal 8 2 4 3 5 2 2" xfId="29051" xr:uid="{D1AFF9B6-B818-419D-8474-C67BBB51AC5A}"/>
    <cellStyle name="Normal 8 2 4 3 5 2 3" xfId="45810" xr:uid="{3EEC87CE-A3C5-4D91-A2BE-9FB677A168C5}"/>
    <cellStyle name="Normal 8 2 4 3 5 3" xfId="20671" xr:uid="{AF057BD8-D1FB-4FA8-BD08-AFB65D58D038}"/>
    <cellStyle name="Normal 8 2 4 3 5 4" xfId="37430" xr:uid="{076F3883-154E-4279-846D-AFD35E00A853}"/>
    <cellStyle name="Normal 8 2 4 3 6" xfId="5613" xr:uid="{6DD1D94D-1650-4E64-ABB8-F2415794E75A}"/>
    <cellStyle name="Normal 8 2 4 3 6 2" xfId="13993" xr:uid="{5C4D72DC-7304-41B7-8B9E-25A873953426}"/>
    <cellStyle name="Normal 8 2 4 3 6 2 2" xfId="30753" xr:uid="{12C62B45-3B2B-4A95-BC7C-57FEF90EC54F}"/>
    <cellStyle name="Normal 8 2 4 3 6 2 3" xfId="47512" xr:uid="{998C4BAA-ED62-41F2-A38A-7D1A7BD8BE63}"/>
    <cellStyle name="Normal 8 2 4 3 6 3" xfId="22373" xr:uid="{92168DAC-3FF9-407F-941F-F3478FBD235D}"/>
    <cellStyle name="Normal 8 2 4 3 6 4" xfId="39132" xr:uid="{981AECEC-C201-4CC2-95BE-4C43E2EB3B1E}"/>
    <cellStyle name="Normal 8 2 4 3 7" xfId="7274" xr:uid="{9FAD20A0-0A63-44D4-AE67-3D7EE04A5527}"/>
    <cellStyle name="Normal 8 2 4 3 7 2" xfId="15654" xr:uid="{25B9E716-68C1-4A6C-A515-82D1AC6211F1}"/>
    <cellStyle name="Normal 8 2 4 3 7 2 2" xfId="32414" xr:uid="{CD1BF3A7-6260-4BE2-8DE8-24D258B484D3}"/>
    <cellStyle name="Normal 8 2 4 3 7 2 3" xfId="49173" xr:uid="{C68B9046-281D-4A66-9F02-0027D58C4CB1}"/>
    <cellStyle name="Normal 8 2 4 3 7 3" xfId="24034" xr:uid="{15D5DB98-5FD4-45C6-BB53-9BBF324953CC}"/>
    <cellStyle name="Normal 8 2 4 3 7 4" xfId="40793" xr:uid="{746052D4-6C9F-4399-B7BD-06360AF5DF5F}"/>
    <cellStyle name="Normal 8 2 4 3 8" xfId="7680" xr:uid="{13B7780E-1712-482A-BF46-FD5443D9C8C9}"/>
    <cellStyle name="Normal 8 2 4 3 8 2" xfId="16060" xr:uid="{E05CBABC-0F66-4CB5-A231-E128ECE8F31F}"/>
    <cellStyle name="Normal 8 2 4 3 8 2 2" xfId="32820" xr:uid="{7896B9FB-8AD2-4AF4-8E28-C733E193426D}"/>
    <cellStyle name="Normal 8 2 4 3 8 2 3" xfId="49579" xr:uid="{0C8A2E1A-A187-4DF3-81EB-83B0E897A302}"/>
    <cellStyle name="Normal 8 2 4 3 8 3" xfId="24440" xr:uid="{5998FD2A-003F-42DC-953B-2903389658A9}"/>
    <cellStyle name="Normal 8 2 4 3 8 4" xfId="41199" xr:uid="{A1466E14-CD5F-4FFE-BC44-A7BB91F56338}"/>
    <cellStyle name="Normal 8 2 4 3 9" xfId="8086" xr:uid="{A9DFE0E2-CB4A-499F-BE9B-C9677FD00E39}"/>
    <cellStyle name="Normal 8 2 4 3 9 2" xfId="16466" xr:uid="{11A1CF44-19ED-4B5D-A310-4729052B30B6}"/>
    <cellStyle name="Normal 8 2 4 3 9 2 2" xfId="33226" xr:uid="{F364FA41-5348-4C27-80B4-872820A9F147}"/>
    <cellStyle name="Normal 8 2 4 3 9 2 3" xfId="49985" xr:uid="{060DE964-559C-4982-B22F-9F09BCE78120}"/>
    <cellStyle name="Normal 8 2 4 3 9 3" xfId="24846" xr:uid="{11E84A33-EC88-43EC-AB52-994A831FE2D5}"/>
    <cellStyle name="Normal 8 2 4 3 9 4" xfId="41605" xr:uid="{20B952ED-2BE5-454F-B6CC-33E7BFB88533}"/>
    <cellStyle name="Normal 8 2 4 4" xfId="955" xr:uid="{B0B3BA7A-C3A6-4F12-950B-EDA8B00E7165}"/>
    <cellStyle name="Normal 8 2 4 4 2" xfId="4350" xr:uid="{7E49FB5C-47A2-48A9-8823-4EB4D19493EF}"/>
    <cellStyle name="Normal 8 2 4 4 2 2" xfId="12730" xr:uid="{2F2BBC11-AF85-4E3E-BB0D-A2841DC5DD4C}"/>
    <cellStyle name="Normal 8 2 4 4 2 2 2" xfId="29490" xr:uid="{76930BCE-026B-4EBB-9395-A0FD4F5BFE42}"/>
    <cellStyle name="Normal 8 2 4 4 2 2 3" xfId="46249" xr:uid="{01743F9A-3487-4A54-90DC-8EE43938D3EC}"/>
    <cellStyle name="Normal 8 2 4 4 2 3" xfId="21110" xr:uid="{4DE70596-5EEF-40E1-9780-4DEDF5F141DA}"/>
    <cellStyle name="Normal 8 2 4 4 2 4" xfId="37869" xr:uid="{ECA77F85-5DEC-41CF-A91A-D82DF2C2AB06}"/>
    <cellStyle name="Normal 8 2 4 4 3" xfId="6037" xr:uid="{2709BF4E-6EF7-429F-A822-464705DBE6FD}"/>
    <cellStyle name="Normal 8 2 4 4 3 2" xfId="14417" xr:uid="{FCDB7072-9D21-4777-A293-D00BA2857415}"/>
    <cellStyle name="Normal 8 2 4 4 3 2 2" xfId="31177" xr:uid="{4C50AF80-3ECA-4D0B-838F-9EADE97BA981}"/>
    <cellStyle name="Normal 8 2 4 4 3 2 3" xfId="47936" xr:uid="{37624FEA-5482-490A-9603-447BCCB69325}"/>
    <cellStyle name="Normal 8 2 4 4 3 3" xfId="22797" xr:uid="{874850F0-B739-47EE-98E9-AE0B7BF8D46A}"/>
    <cellStyle name="Normal 8 2 4 4 3 4" xfId="39556" xr:uid="{0F148F32-CD12-45EB-BC79-32E1F958571B}"/>
    <cellStyle name="Normal 8 2 4 4 4" xfId="2773" xr:uid="{3FCF4449-297E-4DF4-B42E-3A4B84683EE9}"/>
    <cellStyle name="Normal 8 2 4 4 4 2" xfId="11153" xr:uid="{9BD54A03-7F53-49BF-BFF0-A764E58BB00E}"/>
    <cellStyle name="Normal 8 2 4 4 4 2 2" xfId="27913" xr:uid="{FE6E7DB0-B47B-4209-A2BA-86CE08E4626B}"/>
    <cellStyle name="Normal 8 2 4 4 4 2 3" xfId="44672" xr:uid="{0739F9B1-4DF4-4EF5-A1EB-C4914D803B0A}"/>
    <cellStyle name="Normal 8 2 4 4 4 3" xfId="19533" xr:uid="{D39C7821-7373-4FA9-937A-9102EC867FFD}"/>
    <cellStyle name="Normal 8 2 4 4 4 4" xfId="36292" xr:uid="{999EEB16-2E08-4011-9A56-29BE065CDD4D}"/>
    <cellStyle name="Normal 8 2 4 4 5" xfId="9350" xr:uid="{AE534D69-783C-4B80-A229-EC437A2885AF}"/>
    <cellStyle name="Normal 8 2 4 4 5 2" xfId="26110" xr:uid="{1F643F21-1313-4342-AE03-6C1F06F4822E}"/>
    <cellStyle name="Normal 8 2 4 4 5 3" xfId="42869" xr:uid="{AB9E2FA7-4A5E-4875-846C-C3068781A135}"/>
    <cellStyle name="Normal 8 2 4 4 6" xfId="17730" xr:uid="{A9EB97C7-9B6D-4506-B10B-7CE03EB29636}"/>
    <cellStyle name="Normal 8 2 4 4 7" xfId="34489" xr:uid="{AF937035-2D53-4378-BC8C-D1C98E617254}"/>
    <cellStyle name="Normal 8 2 4 5" xfId="1389" xr:uid="{59318A13-7B01-4D61-86B9-C58375BE5255}"/>
    <cellStyle name="Normal 8 2 4 5 2" xfId="4778" xr:uid="{D213992C-C73F-4C4E-9935-922441C81E7D}"/>
    <cellStyle name="Normal 8 2 4 5 2 2" xfId="13158" xr:uid="{E51DFBCB-FEC3-41B1-A3EE-C73875C6B80F}"/>
    <cellStyle name="Normal 8 2 4 5 2 2 2" xfId="29918" xr:uid="{4CA6422D-8C89-4DEE-BA6F-88EAB8788178}"/>
    <cellStyle name="Normal 8 2 4 5 2 2 3" xfId="46677" xr:uid="{F9E126FC-B628-41FF-BC9E-495A35476ECD}"/>
    <cellStyle name="Normal 8 2 4 5 2 3" xfId="21538" xr:uid="{4A325671-5EC6-45EF-B245-89153DC46209}"/>
    <cellStyle name="Normal 8 2 4 5 2 4" xfId="38297" xr:uid="{EC72F60F-515C-4A53-85EC-8C981E482B8E}"/>
    <cellStyle name="Normal 8 2 4 5 3" xfId="6465" xr:uid="{903BFD65-E9DF-4582-9B6F-2BEF2811FE20}"/>
    <cellStyle name="Normal 8 2 4 5 3 2" xfId="14845" xr:uid="{D6136706-D317-46B4-A5CA-AF39EB0D70C7}"/>
    <cellStyle name="Normal 8 2 4 5 3 2 2" xfId="31605" xr:uid="{AA2BA1C8-9CC9-4A29-961C-076960509DA1}"/>
    <cellStyle name="Normal 8 2 4 5 3 2 3" xfId="48364" xr:uid="{11BF0051-39A4-463A-87B9-4170557CA62F}"/>
    <cellStyle name="Normal 8 2 4 5 3 3" xfId="23225" xr:uid="{BBD75833-6AFC-4640-8A5F-6BFBDA8C3157}"/>
    <cellStyle name="Normal 8 2 4 5 3 4" xfId="39984" xr:uid="{B4308C89-3282-4591-8DF9-7808060BFB0C}"/>
    <cellStyle name="Normal 8 2 4 5 4" xfId="3201" xr:uid="{3794A57E-C809-4051-9756-816DCF7EE73E}"/>
    <cellStyle name="Normal 8 2 4 5 4 2" xfId="11581" xr:uid="{642A3F42-2D32-464F-9EE9-3CD23B8DFDF8}"/>
    <cellStyle name="Normal 8 2 4 5 4 2 2" xfId="28341" xr:uid="{79595313-E1FC-4021-9836-2CA40418B03B}"/>
    <cellStyle name="Normal 8 2 4 5 4 2 3" xfId="45100" xr:uid="{69490B50-87C1-4466-94FD-824C375E38B8}"/>
    <cellStyle name="Normal 8 2 4 5 4 3" xfId="19961" xr:uid="{1546B155-BB85-47EC-8182-6E118C1385ED}"/>
    <cellStyle name="Normal 8 2 4 5 4 4" xfId="36720" xr:uid="{019B6290-8EF0-4E2D-ADF5-A05A4EDBBB55}"/>
    <cellStyle name="Normal 8 2 4 5 5" xfId="9778" xr:uid="{72C2822B-24C3-4AE3-8B15-8C6E70959815}"/>
    <cellStyle name="Normal 8 2 4 5 5 2" xfId="26538" xr:uid="{C2EB356A-8929-4E32-807A-9769498E0637}"/>
    <cellStyle name="Normal 8 2 4 5 5 3" xfId="43297" xr:uid="{516C7D95-9A85-4975-A1E0-B98C35E4B30D}"/>
    <cellStyle name="Normal 8 2 4 5 6" xfId="18158" xr:uid="{33470C06-3D08-4D1B-89DF-C2C74DEAF13F}"/>
    <cellStyle name="Normal 8 2 4 5 7" xfId="34917" xr:uid="{118F76F5-4703-4C6A-B6E4-9108BAA09946}"/>
    <cellStyle name="Normal 8 2 4 6" xfId="1521" xr:uid="{E11C98D4-033C-44FB-A80A-07F33BB5CA7C}"/>
    <cellStyle name="Normal 8 2 4 6 2" xfId="4910" xr:uid="{D3FD72F4-5D0A-4218-8030-41D99593D338}"/>
    <cellStyle name="Normal 8 2 4 6 2 2" xfId="13290" xr:uid="{7E9DC1C7-284A-48EF-8577-AEB8289010E1}"/>
    <cellStyle name="Normal 8 2 4 6 2 2 2" xfId="30050" xr:uid="{94D684F6-E7B5-4BE3-8C8F-FE6C165CA334}"/>
    <cellStyle name="Normal 8 2 4 6 2 2 3" xfId="46809" xr:uid="{B5CE8D50-D8B5-487E-B2AA-7A3DEC7681D9}"/>
    <cellStyle name="Normal 8 2 4 6 2 3" xfId="21670" xr:uid="{12B84A46-F793-439F-99FB-7898C8C168AA}"/>
    <cellStyle name="Normal 8 2 4 6 2 4" xfId="38429" xr:uid="{091DB8AD-2782-4607-8792-F76ACB0ABEF8}"/>
    <cellStyle name="Normal 8 2 4 6 3" xfId="6597" xr:uid="{EF6B2A7D-1605-442C-8C06-97C02BC5F776}"/>
    <cellStyle name="Normal 8 2 4 6 3 2" xfId="14977" xr:uid="{8B9277EC-13F2-4D1E-AB80-2ED5943F8145}"/>
    <cellStyle name="Normal 8 2 4 6 3 2 2" xfId="31737" xr:uid="{F704EC71-E9DC-4AD0-8EF6-640C286400E5}"/>
    <cellStyle name="Normal 8 2 4 6 3 2 3" xfId="48496" xr:uid="{2124BD47-BF6F-48D0-A3BC-8056F4265DD4}"/>
    <cellStyle name="Normal 8 2 4 6 3 3" xfId="23357" xr:uid="{B1F75943-ACF1-4E09-AAED-612DA707FAA1}"/>
    <cellStyle name="Normal 8 2 4 6 3 4" xfId="40116" xr:uid="{AE5C1760-8AAE-4FD9-A06E-8A87A4D4C07F}"/>
    <cellStyle name="Normal 8 2 4 6 4" xfId="2345" xr:uid="{76D41AB5-13C6-4BF8-90B5-35BF97969C1F}"/>
    <cellStyle name="Normal 8 2 4 6 4 2" xfId="10727" xr:uid="{C7282219-D5FF-4E83-A943-6E83B5186896}"/>
    <cellStyle name="Normal 8 2 4 6 4 2 2" xfId="27487" xr:uid="{91779E2D-BEDE-4B65-89D7-94BC06388C8B}"/>
    <cellStyle name="Normal 8 2 4 6 4 2 3" xfId="44246" xr:uid="{48639582-2C56-4150-BAE3-33DE415EE049}"/>
    <cellStyle name="Normal 8 2 4 6 4 3" xfId="19107" xr:uid="{45D7AA02-E9CB-40D3-AAEE-40F5533D58E0}"/>
    <cellStyle name="Normal 8 2 4 6 4 4" xfId="35866" xr:uid="{107F4335-F812-44E2-87E7-495196CF246E}"/>
    <cellStyle name="Normal 8 2 4 6 5" xfId="9910" xr:uid="{463F7D65-913C-4C2C-A967-A3622B569EAB}"/>
    <cellStyle name="Normal 8 2 4 6 5 2" xfId="26670" xr:uid="{88B788C4-1414-44B2-8417-E658B58EE43F}"/>
    <cellStyle name="Normal 8 2 4 6 5 3" xfId="43429" xr:uid="{03B255AA-B1F2-43D5-BBFE-2B8A56E8447E}"/>
    <cellStyle name="Normal 8 2 4 6 6" xfId="18290" xr:uid="{DD982AB3-09CA-424C-B4F3-FDED298D8DD6}"/>
    <cellStyle name="Normal 8 2 4 6 7" xfId="35049" xr:uid="{FD608D66-C3B0-47EE-94B8-ACDB77F1BA30}"/>
    <cellStyle name="Normal 8 2 4 7" xfId="3639" xr:uid="{BFD18BC2-2767-4E59-99EA-1B7CAF6213D4}"/>
    <cellStyle name="Normal 8 2 4 7 2" xfId="12019" xr:uid="{608295D0-198C-4A3B-B5D2-8649A3315228}"/>
    <cellStyle name="Normal 8 2 4 7 2 2" xfId="28779" xr:uid="{37C88D91-876F-4026-B927-D016A3ADF1DD}"/>
    <cellStyle name="Normal 8 2 4 7 2 3" xfId="45538" xr:uid="{6A64E1DD-4D95-4667-8DCC-7C836A9F7463}"/>
    <cellStyle name="Normal 8 2 4 7 3" xfId="20399" xr:uid="{0E5AA579-F889-4F03-B7F0-92E6F93655AA}"/>
    <cellStyle name="Normal 8 2 4 7 4" xfId="37158" xr:uid="{41307A61-08D3-401F-8D69-F11130E974E6}"/>
    <cellStyle name="Normal 8 2 4 8" xfId="5611" xr:uid="{BE0330D5-0773-4245-9692-F275D8745815}"/>
    <cellStyle name="Normal 8 2 4 8 2" xfId="13991" xr:uid="{697BEEB1-68C3-4F09-B391-C8FB4FA3FCDF}"/>
    <cellStyle name="Normal 8 2 4 8 2 2" xfId="30751" xr:uid="{2960A221-41E6-45BC-B7B8-527B7969E240}"/>
    <cellStyle name="Normal 8 2 4 8 2 3" xfId="47510" xr:uid="{3263803B-9A45-400F-A18E-ECCCBE108AD0}"/>
    <cellStyle name="Normal 8 2 4 8 3" xfId="22371" xr:uid="{3730ED57-79A1-4715-B1A1-6CCF68F4984D}"/>
    <cellStyle name="Normal 8 2 4 8 4" xfId="39130" xr:uid="{C1B87604-C145-40C9-BF88-0C43B8C4C02E}"/>
    <cellStyle name="Normal 8 2 4 9" xfId="7003" xr:uid="{E3389E06-FCA9-4072-B144-E0541DEA72C8}"/>
    <cellStyle name="Normal 8 2 4 9 2" xfId="15383" xr:uid="{2BC5C2BD-C026-4E6A-B4A5-370C796EF084}"/>
    <cellStyle name="Normal 8 2 4 9 2 2" xfId="32143" xr:uid="{89F22C1A-6CE9-4A95-8E8E-123E6DE0C73D}"/>
    <cellStyle name="Normal 8 2 4 9 2 3" xfId="48902" xr:uid="{99BBBE5B-B512-411C-89EE-E32B2C11BE3E}"/>
    <cellStyle name="Normal 8 2 4 9 3" xfId="23763" xr:uid="{E1703EB5-CED9-4DA7-8633-006EA28B6CA6}"/>
    <cellStyle name="Normal 8 2 4 9 4" xfId="40522" xr:uid="{400A3C05-E800-4C39-AE35-5B116ED53C35}"/>
    <cellStyle name="Normal 8 2 5" xfId="520" xr:uid="{04E0BED2-4587-4BB7-BF75-BEF47F38CE8B}"/>
    <cellStyle name="Normal 8 2 5 10" xfId="7451" xr:uid="{ABDAE068-225F-4FB5-B48F-593A6966749C}"/>
    <cellStyle name="Normal 8 2 5 10 2" xfId="15831" xr:uid="{1E3A9D8D-0C38-4026-8F8E-8FBFCB8897D1}"/>
    <cellStyle name="Normal 8 2 5 10 2 2" xfId="32591" xr:uid="{798CD630-2243-428E-9DB7-20543A724BEF}"/>
    <cellStyle name="Normal 8 2 5 10 2 3" xfId="49350" xr:uid="{097D8EB6-CAEC-4A2A-A4C8-9ECF4E405C71}"/>
    <cellStyle name="Normal 8 2 5 10 3" xfId="24211" xr:uid="{658CA849-05F4-47B3-BDBB-295A02DCCEFD}"/>
    <cellStyle name="Normal 8 2 5 10 4" xfId="40970" xr:uid="{0D5D77F0-D40E-4434-ADFC-23A05D672195}"/>
    <cellStyle name="Normal 8 2 5 11" xfId="7857" xr:uid="{53C02775-39CB-4624-AE55-6ADFBA5A1484}"/>
    <cellStyle name="Normal 8 2 5 11 2" xfId="16237" xr:uid="{863B4D7E-D567-4570-85B3-0C58CDEF454D}"/>
    <cellStyle name="Normal 8 2 5 11 2 2" xfId="32997" xr:uid="{9F07FC57-0935-4025-82C1-73A80DECD2C6}"/>
    <cellStyle name="Normal 8 2 5 11 2 3" xfId="49756" xr:uid="{86A56BCA-F0D9-470B-8BA8-246927CE332D}"/>
    <cellStyle name="Normal 8 2 5 11 3" xfId="24617" xr:uid="{E861BCDA-2BF3-440F-A227-84CE112EDC1F}"/>
    <cellStyle name="Normal 8 2 5 11 4" xfId="41376" xr:uid="{A70DB0B4-4A03-4DD6-94A8-D681E1938B27}"/>
    <cellStyle name="Normal 8 2 5 12" xfId="8263" xr:uid="{29579D5D-F56A-4D09-979A-3C32F18AF18D}"/>
    <cellStyle name="Normal 8 2 5 12 2" xfId="16643" xr:uid="{8A7BA3EC-9F4F-41D2-B22B-7B2B0E8AEACF}"/>
    <cellStyle name="Normal 8 2 5 12 2 2" xfId="33403" xr:uid="{BF783734-07B7-4371-BE69-79A8FFAE99B0}"/>
    <cellStyle name="Normal 8 2 5 12 2 3" xfId="50162" xr:uid="{8574CEF1-1264-4E39-A7FE-E254EC388D57}"/>
    <cellStyle name="Normal 8 2 5 12 3" xfId="25023" xr:uid="{F39FF682-7B32-4134-ADB0-9A89D75A3196}"/>
    <cellStyle name="Normal 8 2 5 12 4" xfId="41782" xr:uid="{57607C6F-687E-409B-A25A-EDE69C1A6A8B}"/>
    <cellStyle name="Normal 8 2 5 13" xfId="1950" xr:uid="{6669A2C5-6561-4651-84DB-C754DAAA790B}"/>
    <cellStyle name="Normal 8 2 5 13 2" xfId="10338" xr:uid="{4DBE6760-F983-47F7-A0AF-73962CC254FA}"/>
    <cellStyle name="Normal 8 2 5 13 2 2" xfId="27098" xr:uid="{3911E42D-A540-473B-A14B-C9846A309663}"/>
    <cellStyle name="Normal 8 2 5 13 2 3" xfId="43857" xr:uid="{0A44BCE4-90C9-44BC-994E-5258578A2119}"/>
    <cellStyle name="Normal 8 2 5 13 3" xfId="18718" xr:uid="{9334C206-26C6-446D-963F-0D83D9A56B55}"/>
    <cellStyle name="Normal 8 2 5 13 4" xfId="35477" xr:uid="{15C656D7-365E-481C-B0C8-6F5C2E1059C4}"/>
    <cellStyle name="Normal 8 2 5 14" xfId="8927" xr:uid="{D4A80A21-03FD-4201-B0FB-12D9CF8407B1}"/>
    <cellStyle name="Normal 8 2 5 14 2" xfId="25687" xr:uid="{8B31116B-E498-481C-88D2-9CD19330ED65}"/>
    <cellStyle name="Normal 8 2 5 14 3" xfId="42446" xr:uid="{FB773F27-E220-4D45-B329-5A57BB923FB1}"/>
    <cellStyle name="Normal 8 2 5 15" xfId="17307" xr:uid="{211111F5-33A7-41E0-A921-1EF296C2115B}"/>
    <cellStyle name="Normal 8 2 5 16" xfId="34066" xr:uid="{CF56B41B-51ED-4A2A-AE47-4D2F944FD5D5}"/>
    <cellStyle name="Normal 8 2 5 2" xfId="521" xr:uid="{51D2D320-AACA-4E22-93F7-9747A6C5FC2A}"/>
    <cellStyle name="Normal 8 2 5 2 10" xfId="8392" xr:uid="{E24367B5-7602-45FC-9F54-1F21A71A2312}"/>
    <cellStyle name="Normal 8 2 5 2 10 2" xfId="16772" xr:uid="{ED31FB19-3D8C-4BB7-A186-5EF1575FD089}"/>
    <cellStyle name="Normal 8 2 5 2 10 2 2" xfId="33532" xr:uid="{D8909981-097D-4653-8416-93411C8B9A85}"/>
    <cellStyle name="Normal 8 2 5 2 10 2 3" xfId="50291" xr:uid="{C5B95C32-DBAF-4C35-BCA2-856B96D2E60A}"/>
    <cellStyle name="Normal 8 2 5 2 10 3" xfId="25152" xr:uid="{2D3564DD-36C7-431E-A5F2-8802B5FE94D4}"/>
    <cellStyle name="Normal 8 2 5 2 10 4" xfId="41911" xr:uid="{33A39C41-18FB-4F34-B28C-C6A25CAD7F6F}"/>
    <cellStyle name="Normal 8 2 5 2 11" xfId="2349" xr:uid="{41C2BFFE-E277-41CB-8964-6DD0B83FF3E2}"/>
    <cellStyle name="Normal 8 2 5 2 11 2" xfId="10731" xr:uid="{5F6AF10D-1674-482F-AF88-8B78B8772CA1}"/>
    <cellStyle name="Normal 8 2 5 2 11 2 2" xfId="27491" xr:uid="{690E78E2-C46F-493A-90F3-C2A229AA6FB8}"/>
    <cellStyle name="Normal 8 2 5 2 11 2 3" xfId="44250" xr:uid="{04236BA3-2062-42FC-96E8-E0E279B63C52}"/>
    <cellStyle name="Normal 8 2 5 2 11 3" xfId="19111" xr:uid="{AE66DE1E-2C60-4581-8A54-8241EB497BF0}"/>
    <cellStyle name="Normal 8 2 5 2 11 4" xfId="35870" xr:uid="{5C893574-C13C-41D4-BDA9-9CBC8506AFD5}"/>
    <cellStyle name="Normal 8 2 5 2 12" xfId="8928" xr:uid="{96FAA299-2EF5-4AE3-8765-64DB116E5008}"/>
    <cellStyle name="Normal 8 2 5 2 12 2" xfId="25688" xr:uid="{4CD87392-9B68-4567-8CF1-768D1418D5E5}"/>
    <cellStyle name="Normal 8 2 5 2 12 3" xfId="42447" xr:uid="{2EE2EB10-A567-4D5E-B0C5-34C1DFD0867C}"/>
    <cellStyle name="Normal 8 2 5 2 13" xfId="17308" xr:uid="{5411C6EC-3CAC-4B03-9B3F-C5D8B3371041}"/>
    <cellStyle name="Normal 8 2 5 2 14" xfId="34067" xr:uid="{E00D42DD-457A-4799-9917-B742EBFC3A3A}"/>
    <cellStyle name="Normal 8 2 5 2 2" xfId="959" xr:uid="{C216621F-E944-4B9C-9BBB-B299B7D6A472}"/>
    <cellStyle name="Normal 8 2 5 2 2 2" xfId="4354" xr:uid="{FB78A8B2-FD3C-45C6-A012-AFDDD52CC23E}"/>
    <cellStyle name="Normal 8 2 5 2 2 2 2" xfId="12734" xr:uid="{D7C30EAE-277E-44CC-BEF3-0C2ABEAB78BE}"/>
    <cellStyle name="Normal 8 2 5 2 2 2 2 2" xfId="29494" xr:uid="{3C5F254C-728F-45FD-9239-71CE2B898D1C}"/>
    <cellStyle name="Normal 8 2 5 2 2 2 2 3" xfId="46253" xr:uid="{8F186708-D29F-4C74-BAE7-D8E981ABB397}"/>
    <cellStyle name="Normal 8 2 5 2 2 2 3" xfId="21114" xr:uid="{7EAADF0B-989F-4A56-BE8C-41C4E6E3A4EE}"/>
    <cellStyle name="Normal 8 2 5 2 2 2 4" xfId="37873" xr:uid="{48023618-340B-4AAB-A339-94E0EEF95D05}"/>
    <cellStyle name="Normal 8 2 5 2 2 3" xfId="6041" xr:uid="{CCECBD5D-20B6-45A0-A295-5E9DE8F9E173}"/>
    <cellStyle name="Normal 8 2 5 2 2 3 2" xfId="14421" xr:uid="{E0BF8CD7-4E46-4E5F-B178-DFA1350FC75D}"/>
    <cellStyle name="Normal 8 2 5 2 2 3 2 2" xfId="31181" xr:uid="{E96E0E70-8DC2-4922-95B5-DE21B1E1C316}"/>
    <cellStyle name="Normal 8 2 5 2 2 3 2 3" xfId="47940" xr:uid="{3E1C95B9-6357-4600-B32A-A5440A9C9810}"/>
    <cellStyle name="Normal 8 2 5 2 2 3 3" xfId="22801" xr:uid="{E525D284-7C83-4398-A01A-8125867F6B6C}"/>
    <cellStyle name="Normal 8 2 5 2 2 3 4" xfId="39560" xr:uid="{4F860DEA-02EC-4435-8168-807BD51C0409}"/>
    <cellStyle name="Normal 8 2 5 2 2 4" xfId="2777" xr:uid="{53E7A314-DF7F-41BB-B129-E2AAEF56A603}"/>
    <cellStyle name="Normal 8 2 5 2 2 4 2" xfId="11157" xr:uid="{FF7AE8E2-3102-4EAD-AC33-6D2D038899C6}"/>
    <cellStyle name="Normal 8 2 5 2 2 4 2 2" xfId="27917" xr:uid="{0B046B0E-AE21-4FEB-9F25-196B4A298908}"/>
    <cellStyle name="Normal 8 2 5 2 2 4 2 3" xfId="44676" xr:uid="{5BCE5239-FF19-4A98-8FE9-C67A47D54173}"/>
    <cellStyle name="Normal 8 2 5 2 2 4 3" xfId="19537" xr:uid="{5EF006DA-0DBB-400C-9C28-BC90BE257D28}"/>
    <cellStyle name="Normal 8 2 5 2 2 4 4" xfId="36296" xr:uid="{9A744457-3B52-4DC2-A9BC-42D69BA32C33}"/>
    <cellStyle name="Normal 8 2 5 2 2 5" xfId="9354" xr:uid="{CD4C870E-FAFC-4B4A-9E09-BBFD404184C8}"/>
    <cellStyle name="Normal 8 2 5 2 2 5 2" xfId="26114" xr:uid="{FCE20EBD-3921-4F91-9B39-394A1AFE255C}"/>
    <cellStyle name="Normal 8 2 5 2 2 5 3" xfId="42873" xr:uid="{E77A76B4-5427-4B8E-B193-FEE63FF95200}"/>
    <cellStyle name="Normal 8 2 5 2 2 6" xfId="17734" xr:uid="{C5FCB8D8-3CB6-4F6E-B38D-BAA1FC5F9159}"/>
    <cellStyle name="Normal 8 2 5 2 2 7" xfId="34493" xr:uid="{D701BD0C-91CF-483C-AA5A-4FE4E305E29D}"/>
    <cellStyle name="Normal 8 2 5 2 3" xfId="1393" xr:uid="{CC4C815D-3882-475E-BF4D-594FDEF52799}"/>
    <cellStyle name="Normal 8 2 5 2 3 2" xfId="4782" xr:uid="{039C5913-0AFE-4773-9D0F-5C48ABBCB3C2}"/>
    <cellStyle name="Normal 8 2 5 2 3 2 2" xfId="13162" xr:uid="{5270BB8C-98D1-45D5-A09C-D588800AE201}"/>
    <cellStyle name="Normal 8 2 5 2 3 2 2 2" xfId="29922" xr:uid="{3D4D4544-03F1-473B-B62D-A611530CACFE}"/>
    <cellStyle name="Normal 8 2 5 2 3 2 2 3" xfId="46681" xr:uid="{0ED90B73-0456-4BB4-AE61-D65250309DF8}"/>
    <cellStyle name="Normal 8 2 5 2 3 2 3" xfId="21542" xr:uid="{D0C117E5-7DA3-4C09-8FE3-68A15FDBC392}"/>
    <cellStyle name="Normal 8 2 5 2 3 2 4" xfId="38301" xr:uid="{ED99C30D-1B42-4395-96BF-BCC6F6B5E56D}"/>
    <cellStyle name="Normal 8 2 5 2 3 3" xfId="6469" xr:uid="{ED4A961E-FE14-4B6E-8356-6939197790F5}"/>
    <cellStyle name="Normal 8 2 5 2 3 3 2" xfId="14849" xr:uid="{4A24B851-1932-4F86-82BC-878F05120DEE}"/>
    <cellStyle name="Normal 8 2 5 2 3 3 2 2" xfId="31609" xr:uid="{AC73FBD2-92F1-4078-87AD-53D820788DFA}"/>
    <cellStyle name="Normal 8 2 5 2 3 3 2 3" xfId="48368" xr:uid="{BDC8FAD6-CC1A-477F-B304-1556FC08CDDA}"/>
    <cellStyle name="Normal 8 2 5 2 3 3 3" xfId="23229" xr:uid="{DA063EFC-9A7C-4E27-A144-6F6D0A0B1A4D}"/>
    <cellStyle name="Normal 8 2 5 2 3 3 4" xfId="39988" xr:uid="{CC6AC325-B04E-498B-AC3E-95C3F7BC49C7}"/>
    <cellStyle name="Normal 8 2 5 2 3 4" xfId="3205" xr:uid="{D98ECA7A-57D7-4B17-A4E0-33AEFBE09126}"/>
    <cellStyle name="Normal 8 2 5 2 3 4 2" xfId="11585" xr:uid="{669ADCDE-92B1-4330-8CDB-2FFF4D66346F}"/>
    <cellStyle name="Normal 8 2 5 2 3 4 2 2" xfId="28345" xr:uid="{ED43C395-995E-44B1-8BDC-9D848318D39F}"/>
    <cellStyle name="Normal 8 2 5 2 3 4 2 3" xfId="45104" xr:uid="{3BB1632D-3604-4A60-AF97-88A39467374F}"/>
    <cellStyle name="Normal 8 2 5 2 3 4 3" xfId="19965" xr:uid="{67C2E39F-9DF4-43D3-AD54-077846C99D6A}"/>
    <cellStyle name="Normal 8 2 5 2 3 4 4" xfId="36724" xr:uid="{B389140B-360B-4DEA-B9F5-5D1F6B3724BF}"/>
    <cellStyle name="Normal 8 2 5 2 3 5" xfId="9782" xr:uid="{49945363-55E7-4B21-B417-D4004FFADD78}"/>
    <cellStyle name="Normal 8 2 5 2 3 5 2" xfId="26542" xr:uid="{1F52557E-86CB-489F-BBAB-38E9DD2E4EF6}"/>
    <cellStyle name="Normal 8 2 5 2 3 5 3" xfId="43301" xr:uid="{1C1DD7EC-CED6-4CBA-8C45-615E7B5ECEAA}"/>
    <cellStyle name="Normal 8 2 5 2 3 6" xfId="18162" xr:uid="{D61A5BAC-F1A5-45F1-9F7B-2D6F4DA34827}"/>
    <cellStyle name="Normal 8 2 5 2 3 7" xfId="34921" xr:uid="{6DDA3F12-513A-4E88-B4A0-275DE49EAF21}"/>
    <cellStyle name="Normal 8 2 5 2 4" xfId="1692" xr:uid="{588272D5-C766-4F06-B7CA-D59F2C27C553}"/>
    <cellStyle name="Normal 8 2 5 2 4 2" xfId="5081" xr:uid="{C64AEEDE-E77A-4A06-8D8E-88D012977D1D}"/>
    <cellStyle name="Normal 8 2 5 2 4 2 2" xfId="13461" xr:uid="{FB5BA0B5-BA44-43C5-9B45-90D3B9840741}"/>
    <cellStyle name="Normal 8 2 5 2 4 2 2 2" xfId="30221" xr:uid="{C7C70E05-DFE8-4BDC-BAB0-ECCDD67DD5B0}"/>
    <cellStyle name="Normal 8 2 5 2 4 2 2 3" xfId="46980" xr:uid="{BEC97B86-3024-4A4D-8452-830798D184F1}"/>
    <cellStyle name="Normal 8 2 5 2 4 2 3" xfId="21841" xr:uid="{94D5B325-1D23-4E29-A630-1314B53136A5}"/>
    <cellStyle name="Normal 8 2 5 2 4 2 4" xfId="38600" xr:uid="{8AED6F4F-C2B3-4173-981A-3082C9285C27}"/>
    <cellStyle name="Normal 8 2 5 2 4 3" xfId="6768" xr:uid="{A19DDE81-60D3-4B44-AC8E-CF2E6C9244FC}"/>
    <cellStyle name="Normal 8 2 5 2 4 3 2" xfId="15148" xr:uid="{85FCD0A6-455A-440D-8F31-D2E408C9A780}"/>
    <cellStyle name="Normal 8 2 5 2 4 3 2 2" xfId="31908" xr:uid="{9A3DAC59-E1C5-447C-9747-E7744E5CC08F}"/>
    <cellStyle name="Normal 8 2 5 2 4 3 2 3" xfId="48667" xr:uid="{CF10986F-9AD3-44B6-A28C-83823CCF24F2}"/>
    <cellStyle name="Normal 8 2 5 2 4 3 3" xfId="23528" xr:uid="{C8ACE599-57B0-4EE7-9642-B2C4FC107CF0}"/>
    <cellStyle name="Normal 8 2 5 2 4 3 4" xfId="40287" xr:uid="{C4CF574F-8845-4517-AC83-9566847B73B6}"/>
    <cellStyle name="Normal 8 2 5 2 4 4" xfId="3391" xr:uid="{A4E37747-52CB-46AE-B0C0-55E632457A19}"/>
    <cellStyle name="Normal 8 2 5 2 4 4 2" xfId="11771" xr:uid="{AAE5C107-FC8A-4434-9276-30FD340B6DEC}"/>
    <cellStyle name="Normal 8 2 5 2 4 4 2 2" xfId="28531" xr:uid="{696CAEFA-FDFE-465E-8E41-20069E9F0B72}"/>
    <cellStyle name="Normal 8 2 5 2 4 4 2 3" xfId="45290" xr:uid="{57E39714-F6EF-4221-84D8-F4D93418733A}"/>
    <cellStyle name="Normal 8 2 5 2 4 4 3" xfId="20151" xr:uid="{251A2493-7648-408B-BCC7-4E5B8DCC102A}"/>
    <cellStyle name="Normal 8 2 5 2 4 4 4" xfId="36910" xr:uid="{F918BBC3-E01C-45DA-9661-ADE53419D0E0}"/>
    <cellStyle name="Normal 8 2 5 2 4 5" xfId="10081" xr:uid="{9E17D0B1-007E-4D6A-8EB5-A72C6A1A257B}"/>
    <cellStyle name="Normal 8 2 5 2 4 5 2" xfId="26841" xr:uid="{92BD19BF-3E0E-435A-BACF-150A8406A676}"/>
    <cellStyle name="Normal 8 2 5 2 4 5 3" xfId="43600" xr:uid="{23880630-2B2F-4CBA-97FD-99D6C49C1332}"/>
    <cellStyle name="Normal 8 2 5 2 4 6" xfId="18461" xr:uid="{DDEFEC71-980F-4B50-8BEA-2A0E134EC8FF}"/>
    <cellStyle name="Normal 8 2 5 2 4 7" xfId="35220" xr:uid="{0A03C0C1-3485-46CD-86DB-824A79E16511}"/>
    <cellStyle name="Normal 8 2 5 2 5" xfId="3811" xr:uid="{A5DE33E8-9D1C-4E76-A87E-11596F2C6C9C}"/>
    <cellStyle name="Normal 8 2 5 2 5 2" xfId="12191" xr:uid="{C8FA1DB2-2E9A-43FD-81AF-115BD7C727E5}"/>
    <cellStyle name="Normal 8 2 5 2 5 2 2" xfId="28951" xr:uid="{EE796912-3628-4BBE-AF17-F638B984A168}"/>
    <cellStyle name="Normal 8 2 5 2 5 2 3" xfId="45710" xr:uid="{A62D9E07-462A-43CD-8A86-04E71DF78D88}"/>
    <cellStyle name="Normal 8 2 5 2 5 3" xfId="20571" xr:uid="{3496D2E3-37B6-4EF9-9AFB-DF53C8DA7A1F}"/>
    <cellStyle name="Normal 8 2 5 2 5 4" xfId="37330" xr:uid="{A4FF25F5-3495-467A-B4C4-88FCC51F0022}"/>
    <cellStyle name="Normal 8 2 5 2 6" xfId="5615" xr:uid="{00D0907F-14A0-46CE-B207-2E1D0C0B824B}"/>
    <cellStyle name="Normal 8 2 5 2 6 2" xfId="13995" xr:uid="{12A016BC-ADE7-4D22-ACE0-151775C7D83A}"/>
    <cellStyle name="Normal 8 2 5 2 6 2 2" xfId="30755" xr:uid="{DF7D0FE7-1D57-483F-895D-23DEC7A6D7AE}"/>
    <cellStyle name="Normal 8 2 5 2 6 2 3" xfId="47514" xr:uid="{195E4F55-A00C-493F-9ECF-44ECF9CEE81F}"/>
    <cellStyle name="Normal 8 2 5 2 6 3" xfId="22375" xr:uid="{6A272872-DDA0-47BF-BBAB-3290568C481E}"/>
    <cellStyle name="Normal 8 2 5 2 6 4" xfId="39134" xr:uid="{F154DE9E-AF56-4121-96E2-016770CA153A}"/>
    <cellStyle name="Normal 8 2 5 2 7" xfId="7174" xr:uid="{B22C1F4E-7A71-42B1-A4A4-9E6A489C3A77}"/>
    <cellStyle name="Normal 8 2 5 2 7 2" xfId="15554" xr:uid="{651A3A5D-CBBE-4105-8BB1-AADB3BE82EA3}"/>
    <cellStyle name="Normal 8 2 5 2 7 2 2" xfId="32314" xr:uid="{F754065E-A6E7-42C7-A2A3-FD220C6CFEC1}"/>
    <cellStyle name="Normal 8 2 5 2 7 2 3" xfId="49073" xr:uid="{7ABA7F5C-092D-4628-826A-6FC9B177BC27}"/>
    <cellStyle name="Normal 8 2 5 2 7 3" xfId="23934" xr:uid="{95617CEE-702E-4712-A882-B5423A3810BC}"/>
    <cellStyle name="Normal 8 2 5 2 7 4" xfId="40693" xr:uid="{21761FB5-2CE5-486B-959A-73394C1FC65B}"/>
    <cellStyle name="Normal 8 2 5 2 8" xfId="7580" xr:uid="{C2028B33-F670-43C8-BCED-7D690B180977}"/>
    <cellStyle name="Normal 8 2 5 2 8 2" xfId="15960" xr:uid="{23B923D9-5ED8-46D8-BC67-32F1FC250306}"/>
    <cellStyle name="Normal 8 2 5 2 8 2 2" xfId="32720" xr:uid="{615CFE7E-5289-414D-A0DE-EF6F43F6E86B}"/>
    <cellStyle name="Normal 8 2 5 2 8 2 3" xfId="49479" xr:uid="{DBF17CC0-1C22-4D1D-95AF-98C448D7CBC1}"/>
    <cellStyle name="Normal 8 2 5 2 8 3" xfId="24340" xr:uid="{C092C865-8C48-4BCD-82DE-82FB3FA0EE64}"/>
    <cellStyle name="Normal 8 2 5 2 8 4" xfId="41099" xr:uid="{1D009B9B-2968-4DB2-8B02-145757CCA157}"/>
    <cellStyle name="Normal 8 2 5 2 9" xfId="7986" xr:uid="{8A66F854-C85B-4850-A0EC-3132C820E893}"/>
    <cellStyle name="Normal 8 2 5 2 9 2" xfId="16366" xr:uid="{B72A257B-8C69-4F9F-A04B-CAF3379803F2}"/>
    <cellStyle name="Normal 8 2 5 2 9 2 2" xfId="33126" xr:uid="{AB2245EA-8193-43B2-9727-A972056069FB}"/>
    <cellStyle name="Normal 8 2 5 2 9 2 3" xfId="49885" xr:uid="{50DB99FE-6B3A-430B-83C7-2028837F05A4}"/>
    <cellStyle name="Normal 8 2 5 2 9 3" xfId="24746" xr:uid="{9D9DC548-D782-4BA6-B68D-EB849B0D36C6}"/>
    <cellStyle name="Normal 8 2 5 2 9 4" xfId="41505" xr:uid="{E1E8512D-ED9E-4AD5-9B58-3039F66473DB}"/>
    <cellStyle name="Normal 8 2 5 3" xfId="522" xr:uid="{7DD693E9-B30C-4CBF-A656-11DDB8AA0EA1}"/>
    <cellStyle name="Normal 8 2 5 3 10" xfId="8534" xr:uid="{C752DCE8-B215-4577-95E7-1D48F303CE08}"/>
    <cellStyle name="Normal 8 2 5 3 10 2" xfId="16914" xr:uid="{4F9BE9F1-68E2-45B7-87E3-5854D006F304}"/>
    <cellStyle name="Normal 8 2 5 3 10 2 2" xfId="33674" xr:uid="{6422D76E-F7AA-470A-97C7-03EA6045D7A0}"/>
    <cellStyle name="Normal 8 2 5 3 10 2 3" xfId="50433" xr:uid="{72CBAD02-73A8-41AD-9359-CD0C24149487}"/>
    <cellStyle name="Normal 8 2 5 3 10 3" xfId="25294" xr:uid="{4B7A5ACA-97ED-4465-B914-D009AB3A0F58}"/>
    <cellStyle name="Normal 8 2 5 3 10 4" xfId="42053" xr:uid="{8BA4595D-D644-41F0-8D46-A7D2F75A49F8}"/>
    <cellStyle name="Normal 8 2 5 3 11" xfId="2350" xr:uid="{5730BC15-D3E5-44C9-97B0-BB5C08F7A8D5}"/>
    <cellStyle name="Normal 8 2 5 3 11 2" xfId="10732" xr:uid="{99368379-0BD4-4695-9998-33BC7DA6CD58}"/>
    <cellStyle name="Normal 8 2 5 3 11 2 2" xfId="27492" xr:uid="{8934F07F-B6FD-4F14-8503-DFE75E4A50A4}"/>
    <cellStyle name="Normal 8 2 5 3 11 2 3" xfId="44251" xr:uid="{A49D68F7-9D61-4AF4-B2BD-84D28AB4A8DD}"/>
    <cellStyle name="Normal 8 2 5 3 11 3" xfId="19112" xr:uid="{05E7070B-B776-4528-96C2-F360A765FF4B}"/>
    <cellStyle name="Normal 8 2 5 3 11 4" xfId="35871" xr:uid="{7AAAFED9-2241-4B5F-A950-BA1C47CAEB72}"/>
    <cellStyle name="Normal 8 2 5 3 12" xfId="8929" xr:uid="{90DB1D38-A038-4623-98AC-256AC3D1E865}"/>
    <cellStyle name="Normal 8 2 5 3 12 2" xfId="25689" xr:uid="{EAB25519-FA04-491B-A4D4-A5E95DC99965}"/>
    <cellStyle name="Normal 8 2 5 3 12 3" xfId="42448" xr:uid="{0E5CB5EB-C14C-48C2-BEFF-3CBCC36F8B04}"/>
    <cellStyle name="Normal 8 2 5 3 13" xfId="17309" xr:uid="{24AB1BEF-4F8B-4CEF-A695-ED27EBCE0DAC}"/>
    <cellStyle name="Normal 8 2 5 3 14" xfId="34068" xr:uid="{1B6B6FBF-74CE-47E4-9833-0475FE51E72B}"/>
    <cellStyle name="Normal 8 2 5 3 2" xfId="960" xr:uid="{851F7366-9199-4EA8-9EEF-BC036A2BD983}"/>
    <cellStyle name="Normal 8 2 5 3 2 2" xfId="4355" xr:uid="{CB265DB5-064B-448E-B013-AFC108FFE559}"/>
    <cellStyle name="Normal 8 2 5 3 2 2 2" xfId="12735" xr:uid="{D1BE4304-1CCD-4402-BBD8-31B51FF07310}"/>
    <cellStyle name="Normal 8 2 5 3 2 2 2 2" xfId="29495" xr:uid="{ED4B819F-F8E5-4046-BD97-5798488AB014}"/>
    <cellStyle name="Normal 8 2 5 3 2 2 2 3" xfId="46254" xr:uid="{D3387241-D5B1-41FE-9BEE-59FFE1193B46}"/>
    <cellStyle name="Normal 8 2 5 3 2 2 3" xfId="21115" xr:uid="{AE95B5CA-2AED-4037-8354-64F3BABE112A}"/>
    <cellStyle name="Normal 8 2 5 3 2 2 4" xfId="37874" xr:uid="{E8390606-D8FD-48B4-821A-578BCEE61269}"/>
    <cellStyle name="Normal 8 2 5 3 2 3" xfId="6042" xr:uid="{872303E4-F232-4C44-8E45-B22C939D6FB0}"/>
    <cellStyle name="Normal 8 2 5 3 2 3 2" xfId="14422" xr:uid="{DB5545D2-EEB9-4E1F-AD1D-5857194911C7}"/>
    <cellStyle name="Normal 8 2 5 3 2 3 2 2" xfId="31182" xr:uid="{F386B3BE-2DAB-4135-8DE7-218ADCC74388}"/>
    <cellStyle name="Normal 8 2 5 3 2 3 2 3" xfId="47941" xr:uid="{2A338707-2CFD-4440-9637-41FB4DC71E8F}"/>
    <cellStyle name="Normal 8 2 5 3 2 3 3" xfId="22802" xr:uid="{CC45876A-B3D2-47F9-80D1-F3A7A1B84CD4}"/>
    <cellStyle name="Normal 8 2 5 3 2 3 4" xfId="39561" xr:uid="{C77C0AF5-E3FE-470D-8617-5C0244739E7B}"/>
    <cellStyle name="Normal 8 2 5 3 2 4" xfId="2778" xr:uid="{4F6177C3-3424-4FE3-B654-217DD09B011F}"/>
    <cellStyle name="Normal 8 2 5 3 2 4 2" xfId="11158" xr:uid="{5890C810-A83A-4A43-A7C9-F1F8C8FD17E1}"/>
    <cellStyle name="Normal 8 2 5 3 2 4 2 2" xfId="27918" xr:uid="{AB2D5A04-87BC-4927-AB6B-33BC96A93705}"/>
    <cellStyle name="Normal 8 2 5 3 2 4 2 3" xfId="44677" xr:uid="{4DCB1543-CBFF-4925-A3DA-7D884B57BDCF}"/>
    <cellStyle name="Normal 8 2 5 3 2 4 3" xfId="19538" xr:uid="{C81E87D6-10EC-47FC-A877-C2C87968D966}"/>
    <cellStyle name="Normal 8 2 5 3 2 4 4" xfId="36297" xr:uid="{6EBB23DD-965D-4B3D-930E-D8F4C5F68815}"/>
    <cellStyle name="Normal 8 2 5 3 2 5" xfId="9355" xr:uid="{F32D5A9C-E46E-4865-AA15-489F378A8D04}"/>
    <cellStyle name="Normal 8 2 5 3 2 5 2" xfId="26115" xr:uid="{1B206193-D56A-47CC-81DE-242895B83365}"/>
    <cellStyle name="Normal 8 2 5 3 2 5 3" xfId="42874" xr:uid="{A2A0C446-3551-444D-8B88-A7C862F4ABEE}"/>
    <cellStyle name="Normal 8 2 5 3 2 6" xfId="17735" xr:uid="{58903C6C-B3C0-4910-8D0D-9FA04453EDB1}"/>
    <cellStyle name="Normal 8 2 5 3 2 7" xfId="34494" xr:uid="{7E60ECDE-288A-4E1F-859D-8C0F5E6D0DFF}"/>
    <cellStyle name="Normal 8 2 5 3 3" xfId="1394" xr:uid="{4291B6B7-51A3-49FA-8E6F-B7D71BEF2DC5}"/>
    <cellStyle name="Normal 8 2 5 3 3 2" xfId="4783" xr:uid="{76F1C0EF-42EF-41D1-BC94-494534A5A93F}"/>
    <cellStyle name="Normal 8 2 5 3 3 2 2" xfId="13163" xr:uid="{9E229F84-23FC-42CA-BDD9-89266F47F09D}"/>
    <cellStyle name="Normal 8 2 5 3 3 2 2 2" xfId="29923" xr:uid="{21F57020-9E47-476F-A91C-700F877D5191}"/>
    <cellStyle name="Normal 8 2 5 3 3 2 2 3" xfId="46682" xr:uid="{A19314FF-0061-44D7-80F7-28FB49171320}"/>
    <cellStyle name="Normal 8 2 5 3 3 2 3" xfId="21543" xr:uid="{1E53C38B-AC19-4E63-8FB0-CCDC4BEF4E74}"/>
    <cellStyle name="Normal 8 2 5 3 3 2 4" xfId="38302" xr:uid="{75FD6E0D-5D49-4F46-BCFC-1BD308AA0041}"/>
    <cellStyle name="Normal 8 2 5 3 3 3" xfId="6470" xr:uid="{8F387844-E447-47D3-B072-FAE559554FF9}"/>
    <cellStyle name="Normal 8 2 5 3 3 3 2" xfId="14850" xr:uid="{D5ECF954-33D8-4863-B9F8-07D1A8B82320}"/>
    <cellStyle name="Normal 8 2 5 3 3 3 2 2" xfId="31610" xr:uid="{0AD27C92-2846-4867-ACB4-EE5C9F36C4F8}"/>
    <cellStyle name="Normal 8 2 5 3 3 3 2 3" xfId="48369" xr:uid="{E8BFDEC3-2034-44EE-9DC4-0E42E9B0B2FA}"/>
    <cellStyle name="Normal 8 2 5 3 3 3 3" xfId="23230" xr:uid="{121FE234-113A-4920-9809-227677CBF7BD}"/>
    <cellStyle name="Normal 8 2 5 3 3 3 4" xfId="39989" xr:uid="{12FD46E5-A5BA-4F04-9AA5-16F1FB4C08E2}"/>
    <cellStyle name="Normal 8 2 5 3 3 4" xfId="3206" xr:uid="{B73A2B09-2A6B-441B-A2A4-AAD528D0E06E}"/>
    <cellStyle name="Normal 8 2 5 3 3 4 2" xfId="11586" xr:uid="{6DCA75A6-7F2F-40C7-8474-E804F0C32328}"/>
    <cellStyle name="Normal 8 2 5 3 3 4 2 2" xfId="28346" xr:uid="{8F69AE48-17F2-4F4A-9F39-A7EF5A9163F5}"/>
    <cellStyle name="Normal 8 2 5 3 3 4 2 3" xfId="45105" xr:uid="{061DB4FA-826F-4AE9-A334-44FCCCACEDF0}"/>
    <cellStyle name="Normal 8 2 5 3 3 4 3" xfId="19966" xr:uid="{681AC1AA-3206-42E5-9C52-42F5106DCD97}"/>
    <cellStyle name="Normal 8 2 5 3 3 4 4" xfId="36725" xr:uid="{29EC6903-16F3-415B-AA1B-4CA5A7D95631}"/>
    <cellStyle name="Normal 8 2 5 3 3 5" xfId="9783" xr:uid="{A1DD597E-6411-4D3C-8512-FEFA53B5796A}"/>
    <cellStyle name="Normal 8 2 5 3 3 5 2" xfId="26543" xr:uid="{0BC7B59F-DDB2-4371-9D7F-E446DB92CE12}"/>
    <cellStyle name="Normal 8 2 5 3 3 5 3" xfId="43302" xr:uid="{699EFE89-541C-48F4-9F9A-F2522BBCE424}"/>
    <cellStyle name="Normal 8 2 5 3 3 6" xfId="18163" xr:uid="{7A07FEAB-2BF4-4FD8-925A-1E33FF94BCD2}"/>
    <cellStyle name="Normal 8 2 5 3 3 7" xfId="34922" xr:uid="{DF4203E3-1C5C-4412-B453-2CA64EB69366}"/>
    <cellStyle name="Normal 8 2 5 3 4" xfId="1834" xr:uid="{A85A9B37-7E4F-4254-B38B-981F77AFA259}"/>
    <cellStyle name="Normal 8 2 5 3 4 2" xfId="5223" xr:uid="{D9A178A5-F556-4715-BCA8-4E7B416D9E14}"/>
    <cellStyle name="Normal 8 2 5 3 4 2 2" xfId="13603" xr:uid="{988D4D0C-63C3-46F1-8209-2C8E0EEFBEEC}"/>
    <cellStyle name="Normal 8 2 5 3 4 2 2 2" xfId="30363" xr:uid="{972B1E56-8384-481E-AF72-0499DEA60715}"/>
    <cellStyle name="Normal 8 2 5 3 4 2 2 3" xfId="47122" xr:uid="{0382E1F8-2340-4D49-8137-EA2AF4C941B3}"/>
    <cellStyle name="Normal 8 2 5 3 4 2 3" xfId="21983" xr:uid="{C9543628-A7AC-4DEE-9ECB-7575B0B44127}"/>
    <cellStyle name="Normal 8 2 5 3 4 2 4" xfId="38742" xr:uid="{5CD9377A-C217-4DBC-99F6-3418C90E3B5E}"/>
    <cellStyle name="Normal 8 2 5 3 4 3" xfId="6910" xr:uid="{173ED0AC-9E45-409A-B548-6EB164A7C835}"/>
    <cellStyle name="Normal 8 2 5 3 4 3 2" xfId="15290" xr:uid="{C3B752E5-007A-4108-B989-A0086E1AFADF}"/>
    <cellStyle name="Normal 8 2 5 3 4 3 2 2" xfId="32050" xr:uid="{38D7B894-75D6-4177-9150-58C1CEE52570}"/>
    <cellStyle name="Normal 8 2 5 3 4 3 2 3" xfId="48809" xr:uid="{83DB1CF0-0CD5-4E01-A8DF-F811D58DC803}"/>
    <cellStyle name="Normal 8 2 5 3 4 3 3" xfId="23670" xr:uid="{3B328D6E-13D5-4424-8ABB-FBF187F0E568}"/>
    <cellStyle name="Normal 8 2 5 3 4 3 4" xfId="40429" xr:uid="{33670DA5-85A6-4689-968F-184FD683BB25}"/>
    <cellStyle name="Normal 8 2 5 3 4 4" xfId="3533" xr:uid="{B8210DF8-9E5E-408B-8CDB-486462729E6D}"/>
    <cellStyle name="Normal 8 2 5 3 4 4 2" xfId="11913" xr:uid="{CC24884F-CEAE-4230-B483-7CA920A1EBDD}"/>
    <cellStyle name="Normal 8 2 5 3 4 4 2 2" xfId="28673" xr:uid="{BB522BE3-D3CA-4051-A430-DEA72DDCEAAE}"/>
    <cellStyle name="Normal 8 2 5 3 4 4 2 3" xfId="45432" xr:uid="{82E5714A-3B38-4CFF-9C14-68D6C7A278A9}"/>
    <cellStyle name="Normal 8 2 5 3 4 4 3" xfId="20293" xr:uid="{FC589A9B-123F-4C14-B16D-651D662283B9}"/>
    <cellStyle name="Normal 8 2 5 3 4 4 4" xfId="37052" xr:uid="{CC737EB6-CB25-48B5-AD84-F0BCD2A91956}"/>
    <cellStyle name="Normal 8 2 5 3 4 5" xfId="10223" xr:uid="{460B5256-C584-44DB-85A1-113CE60C5098}"/>
    <cellStyle name="Normal 8 2 5 3 4 5 2" xfId="26983" xr:uid="{831CDBAC-4D3C-475A-A7B8-C63334EE3086}"/>
    <cellStyle name="Normal 8 2 5 3 4 5 3" xfId="43742" xr:uid="{A8354203-3925-430B-84CA-A597ACFEDF97}"/>
    <cellStyle name="Normal 8 2 5 3 4 6" xfId="18603" xr:uid="{5D615AAE-2731-46AD-B537-3BDDFAF81597}"/>
    <cellStyle name="Normal 8 2 5 3 4 7" xfId="35362" xr:uid="{D2D273BD-A3B9-406A-B41F-B049B93B2BC2}"/>
    <cellStyle name="Normal 8 2 5 3 5" xfId="3953" xr:uid="{8C58A643-A55B-474C-80E2-9F52128AB5B4}"/>
    <cellStyle name="Normal 8 2 5 3 5 2" xfId="12333" xr:uid="{902067E1-1CED-4203-AA76-4598DAAEB6D4}"/>
    <cellStyle name="Normal 8 2 5 3 5 2 2" xfId="29093" xr:uid="{B048A467-7F06-4E5D-A1F8-81A706CEE8ED}"/>
    <cellStyle name="Normal 8 2 5 3 5 2 3" xfId="45852" xr:uid="{0510FC7C-7509-4530-9397-EC61753228B3}"/>
    <cellStyle name="Normal 8 2 5 3 5 3" xfId="20713" xr:uid="{7F8BB5F8-7D21-422B-9829-8870A61656B2}"/>
    <cellStyle name="Normal 8 2 5 3 5 4" xfId="37472" xr:uid="{D632B557-375E-49B8-B390-3AB89E6FA397}"/>
    <cellStyle name="Normal 8 2 5 3 6" xfId="5616" xr:uid="{4B02C9C5-AACE-4DC9-B79E-AAA83E3429CF}"/>
    <cellStyle name="Normal 8 2 5 3 6 2" xfId="13996" xr:uid="{B0313BE7-9817-4931-B34C-67140B21026A}"/>
    <cellStyle name="Normal 8 2 5 3 6 2 2" xfId="30756" xr:uid="{92011328-BAA6-4F21-8629-3033F95F307B}"/>
    <cellStyle name="Normal 8 2 5 3 6 2 3" xfId="47515" xr:uid="{5F67B044-FF1E-400D-9EA3-C1AA9ED21233}"/>
    <cellStyle name="Normal 8 2 5 3 6 3" xfId="22376" xr:uid="{67652AD9-93BA-4B8F-BD8D-6F5B01832E62}"/>
    <cellStyle name="Normal 8 2 5 3 6 4" xfId="39135" xr:uid="{33DBF4AD-5BEF-46C0-ACCD-620F28D011CF}"/>
    <cellStyle name="Normal 8 2 5 3 7" xfId="7316" xr:uid="{236BBB81-7E1B-4A34-A034-971F49EEC38B}"/>
    <cellStyle name="Normal 8 2 5 3 7 2" xfId="15696" xr:uid="{E899E2FF-2683-4327-9063-7A0A167875CB}"/>
    <cellStyle name="Normal 8 2 5 3 7 2 2" xfId="32456" xr:uid="{6AE13293-3084-4E80-9108-CD81F11AFD63}"/>
    <cellStyle name="Normal 8 2 5 3 7 2 3" xfId="49215" xr:uid="{F3773CC6-5884-471D-9F74-715D96FA8B33}"/>
    <cellStyle name="Normal 8 2 5 3 7 3" xfId="24076" xr:uid="{C20474D8-8B07-4DED-9BAF-8E127FB14D85}"/>
    <cellStyle name="Normal 8 2 5 3 7 4" xfId="40835" xr:uid="{71D3B177-D32B-4B8F-865E-C934AAF2B960}"/>
    <cellStyle name="Normal 8 2 5 3 8" xfId="7722" xr:uid="{2EB05B5B-8F07-47CA-BE51-0D3E2D44B2F6}"/>
    <cellStyle name="Normal 8 2 5 3 8 2" xfId="16102" xr:uid="{AD6AF4E3-9D4B-47E4-A3BE-81C3AB3F3049}"/>
    <cellStyle name="Normal 8 2 5 3 8 2 2" xfId="32862" xr:uid="{3220ADB4-3313-4C39-8AE3-D796CF666944}"/>
    <cellStyle name="Normal 8 2 5 3 8 2 3" xfId="49621" xr:uid="{5A1C09DC-0816-4252-9D64-9F54A63AD6DF}"/>
    <cellStyle name="Normal 8 2 5 3 8 3" xfId="24482" xr:uid="{E551A0AF-13B4-4C10-A363-4B78E8672EEF}"/>
    <cellStyle name="Normal 8 2 5 3 8 4" xfId="41241" xr:uid="{FD828436-8A4B-4E1E-A599-84165D39B676}"/>
    <cellStyle name="Normal 8 2 5 3 9" xfId="8128" xr:uid="{4D18EB4B-81AA-4FDE-B778-C0B0B525B567}"/>
    <cellStyle name="Normal 8 2 5 3 9 2" xfId="16508" xr:uid="{1C666F9B-7458-4FA9-8232-FA872D625A33}"/>
    <cellStyle name="Normal 8 2 5 3 9 2 2" xfId="33268" xr:uid="{20FAAE19-34D5-4DF4-8C1B-D210391A96D6}"/>
    <cellStyle name="Normal 8 2 5 3 9 2 3" xfId="50027" xr:uid="{F8E47CDC-B8BF-4726-BD62-1BE2B1380D7B}"/>
    <cellStyle name="Normal 8 2 5 3 9 3" xfId="24888" xr:uid="{2FD27968-A904-4BDD-8F94-A68F518E3384}"/>
    <cellStyle name="Normal 8 2 5 3 9 4" xfId="41647" xr:uid="{528A8B06-E51B-4361-976B-2A13FC471576}"/>
    <cellStyle name="Normal 8 2 5 4" xfId="958" xr:uid="{77AC54E4-DA50-4E28-8981-F082992EDADC}"/>
    <cellStyle name="Normal 8 2 5 4 2" xfId="4353" xr:uid="{AEE56817-2D5D-4190-A64C-57F631325813}"/>
    <cellStyle name="Normal 8 2 5 4 2 2" xfId="12733" xr:uid="{A2A14B70-CFBA-4DC6-B5D2-D3126527AB81}"/>
    <cellStyle name="Normal 8 2 5 4 2 2 2" xfId="29493" xr:uid="{A0747A49-1366-42A2-9415-9B6469379970}"/>
    <cellStyle name="Normal 8 2 5 4 2 2 3" xfId="46252" xr:uid="{7A1FFD0D-92DF-49CD-A911-994585902CDB}"/>
    <cellStyle name="Normal 8 2 5 4 2 3" xfId="21113" xr:uid="{7666FFC1-4F10-4715-926E-68AC87A1A777}"/>
    <cellStyle name="Normal 8 2 5 4 2 4" xfId="37872" xr:uid="{AC4950F1-DD37-4514-8F60-CC95E2AC7241}"/>
    <cellStyle name="Normal 8 2 5 4 3" xfId="6040" xr:uid="{46B09B0D-F511-4155-9BD0-489DE32E7378}"/>
    <cellStyle name="Normal 8 2 5 4 3 2" xfId="14420" xr:uid="{CBF54CFE-51AD-4080-87F7-918CFEF377A3}"/>
    <cellStyle name="Normal 8 2 5 4 3 2 2" xfId="31180" xr:uid="{40F116D1-E415-4E78-B7A3-B2E305F81B3D}"/>
    <cellStyle name="Normal 8 2 5 4 3 2 3" xfId="47939" xr:uid="{A2664181-731B-4CBE-AC49-68F12840899F}"/>
    <cellStyle name="Normal 8 2 5 4 3 3" xfId="22800" xr:uid="{74154E5D-1D7B-4893-B1BD-EE6E730DC18D}"/>
    <cellStyle name="Normal 8 2 5 4 3 4" xfId="39559" xr:uid="{CC1EAD40-46C0-4B40-8BFB-D6E71531B65A}"/>
    <cellStyle name="Normal 8 2 5 4 4" xfId="2776" xr:uid="{B41DBA80-B915-44AE-B96A-5DB660BC1DC6}"/>
    <cellStyle name="Normal 8 2 5 4 4 2" xfId="11156" xr:uid="{9B8107A2-8210-4F68-8E8A-9FB3CB0E3B9F}"/>
    <cellStyle name="Normal 8 2 5 4 4 2 2" xfId="27916" xr:uid="{616418CB-3D7A-4923-B93E-C36AB80B932A}"/>
    <cellStyle name="Normal 8 2 5 4 4 2 3" xfId="44675" xr:uid="{274E1C9A-1DE8-460E-92C1-3BDB4E3E8C32}"/>
    <cellStyle name="Normal 8 2 5 4 4 3" xfId="19536" xr:uid="{48EFD478-EAD4-49BE-87BD-71C343D3A8F1}"/>
    <cellStyle name="Normal 8 2 5 4 4 4" xfId="36295" xr:uid="{D04A1DEC-918B-4A24-8A9A-853DF0E46912}"/>
    <cellStyle name="Normal 8 2 5 4 5" xfId="9353" xr:uid="{326FDEFC-E7EE-44E8-A582-F928738D8174}"/>
    <cellStyle name="Normal 8 2 5 4 5 2" xfId="26113" xr:uid="{6DFC9F68-0A83-488D-9B6C-00DE93827926}"/>
    <cellStyle name="Normal 8 2 5 4 5 3" xfId="42872" xr:uid="{E3A67DA4-02BB-48BE-A899-CC03065E1DBA}"/>
    <cellStyle name="Normal 8 2 5 4 6" xfId="17733" xr:uid="{5DABD0A9-D551-44F8-846E-9F6EEDEABDE0}"/>
    <cellStyle name="Normal 8 2 5 4 7" xfId="34492" xr:uid="{439EA3C2-1B46-4521-9DDC-A4C0E4052DA8}"/>
    <cellStyle name="Normal 8 2 5 5" xfId="1392" xr:uid="{440C4BFF-C271-4F9B-A4A2-9446D2676FC3}"/>
    <cellStyle name="Normal 8 2 5 5 2" xfId="4781" xr:uid="{3084546C-CE84-42F9-A307-5E3449050986}"/>
    <cellStyle name="Normal 8 2 5 5 2 2" xfId="13161" xr:uid="{4FEF23BB-2700-4E9A-9BC1-CB5FBB1240E3}"/>
    <cellStyle name="Normal 8 2 5 5 2 2 2" xfId="29921" xr:uid="{63B51040-EFF9-4417-B061-799CE073F2C3}"/>
    <cellStyle name="Normal 8 2 5 5 2 2 3" xfId="46680" xr:uid="{86AB25D3-E82C-4AE8-8D0F-04E04E5E7B81}"/>
    <cellStyle name="Normal 8 2 5 5 2 3" xfId="21541" xr:uid="{8E346515-7210-4652-85DF-D4DD26556C1F}"/>
    <cellStyle name="Normal 8 2 5 5 2 4" xfId="38300" xr:uid="{A52F52CC-6DD1-46E8-8BC8-5C7B1A61197A}"/>
    <cellStyle name="Normal 8 2 5 5 3" xfId="6468" xr:uid="{52D8090E-8128-4A77-BF17-DF0D1C8EDECE}"/>
    <cellStyle name="Normal 8 2 5 5 3 2" xfId="14848" xr:uid="{20C4D555-AFB0-491E-B3C9-09F81ECA9162}"/>
    <cellStyle name="Normal 8 2 5 5 3 2 2" xfId="31608" xr:uid="{6468CDF9-F4B2-4CFF-AE68-B3F2E046B6CE}"/>
    <cellStyle name="Normal 8 2 5 5 3 2 3" xfId="48367" xr:uid="{03CC633F-DD32-43E9-8758-2545E49A60B6}"/>
    <cellStyle name="Normal 8 2 5 5 3 3" xfId="23228" xr:uid="{F7D3885C-EBE8-4926-9B4C-45CB8AA5B16F}"/>
    <cellStyle name="Normal 8 2 5 5 3 4" xfId="39987" xr:uid="{1FB8027C-A3F3-4DBE-BD75-BB3F50626C4F}"/>
    <cellStyle name="Normal 8 2 5 5 4" xfId="3204" xr:uid="{B45542A4-FF8B-4962-88A9-DAE7A74AE6A8}"/>
    <cellStyle name="Normal 8 2 5 5 4 2" xfId="11584" xr:uid="{69DEFCC2-1360-4C4D-B3CB-4F129F9CB20B}"/>
    <cellStyle name="Normal 8 2 5 5 4 2 2" xfId="28344" xr:uid="{B6CECF38-76B6-47FA-B5D8-0620B3E1792B}"/>
    <cellStyle name="Normal 8 2 5 5 4 2 3" xfId="45103" xr:uid="{2B342052-7F60-4EF2-9E1F-6CCFB99D913A}"/>
    <cellStyle name="Normal 8 2 5 5 4 3" xfId="19964" xr:uid="{EDA1BC80-5FAC-4015-B2F2-86CA3F8DED3C}"/>
    <cellStyle name="Normal 8 2 5 5 4 4" xfId="36723" xr:uid="{4D1BAA2F-B16E-4D5A-94DF-F4564C0EF116}"/>
    <cellStyle name="Normal 8 2 5 5 5" xfId="9781" xr:uid="{7C3B6902-1F4A-4AAA-BAF0-A9723AB52AE3}"/>
    <cellStyle name="Normal 8 2 5 5 5 2" xfId="26541" xr:uid="{AE604B61-0815-4254-AC9E-4B252A543AB7}"/>
    <cellStyle name="Normal 8 2 5 5 5 3" xfId="43300" xr:uid="{DF1A4D46-B6F5-45DB-B210-B48A37C12710}"/>
    <cellStyle name="Normal 8 2 5 5 6" xfId="18161" xr:uid="{E7B0AA70-9521-4709-87A2-A7FD7683F936}"/>
    <cellStyle name="Normal 8 2 5 5 7" xfId="34920" xr:uid="{A7BE496B-CCB3-4F6B-A80C-081A352A25EE}"/>
    <cellStyle name="Normal 8 2 5 6" xfId="1563" xr:uid="{243A5FC0-6F2A-498A-87C6-0AB77F091D78}"/>
    <cellStyle name="Normal 8 2 5 6 2" xfId="4952" xr:uid="{A4242B93-0CFC-496F-848A-E512C2C39ECE}"/>
    <cellStyle name="Normal 8 2 5 6 2 2" xfId="13332" xr:uid="{B30BA32A-81DA-4CA1-80EB-846330CEF25B}"/>
    <cellStyle name="Normal 8 2 5 6 2 2 2" xfId="30092" xr:uid="{4A12EBCF-BCEA-4C9A-9211-4997692AEC70}"/>
    <cellStyle name="Normal 8 2 5 6 2 2 3" xfId="46851" xr:uid="{252D06EB-4722-4323-B122-DFE98C4E92FC}"/>
    <cellStyle name="Normal 8 2 5 6 2 3" xfId="21712" xr:uid="{1395B6C3-2B81-4C7E-8155-BEA0B3F8BEEB}"/>
    <cellStyle name="Normal 8 2 5 6 2 4" xfId="38471" xr:uid="{605B2B1C-E316-4693-8667-73F3325A2BC3}"/>
    <cellStyle name="Normal 8 2 5 6 3" xfId="6639" xr:uid="{98597FDC-0CC7-4DCC-9AA4-5C9C32EE2904}"/>
    <cellStyle name="Normal 8 2 5 6 3 2" xfId="15019" xr:uid="{C28310A9-765D-4983-B8F3-18A7F3EAAB58}"/>
    <cellStyle name="Normal 8 2 5 6 3 2 2" xfId="31779" xr:uid="{9607A562-F90D-486C-ADA0-A8A92778C342}"/>
    <cellStyle name="Normal 8 2 5 6 3 2 3" xfId="48538" xr:uid="{168A9ED3-C48B-4AB9-84C9-EA6D5F13F244}"/>
    <cellStyle name="Normal 8 2 5 6 3 3" xfId="23399" xr:uid="{20EFD464-4BC3-43A8-80C7-11F2580BBFDE}"/>
    <cellStyle name="Normal 8 2 5 6 3 4" xfId="40158" xr:uid="{4561460E-F52E-49E9-B123-07402AD4DB11}"/>
    <cellStyle name="Normal 8 2 5 6 4" xfId="2348" xr:uid="{6993F335-9A56-4732-A8B5-4974B5FF436D}"/>
    <cellStyle name="Normal 8 2 5 6 4 2" xfId="10730" xr:uid="{251C2F90-0A3B-4F5F-B6EE-60805FCA9F0E}"/>
    <cellStyle name="Normal 8 2 5 6 4 2 2" xfId="27490" xr:uid="{95408C13-9739-49A8-924C-EBA8417A8A25}"/>
    <cellStyle name="Normal 8 2 5 6 4 2 3" xfId="44249" xr:uid="{CE0A6F5A-1728-402B-8757-864EE9090260}"/>
    <cellStyle name="Normal 8 2 5 6 4 3" xfId="19110" xr:uid="{603AE840-3B14-4684-800F-1AAC7A8AB536}"/>
    <cellStyle name="Normal 8 2 5 6 4 4" xfId="35869" xr:uid="{88B8A5A6-167F-4FFE-B933-02E1D19B1F84}"/>
    <cellStyle name="Normal 8 2 5 6 5" xfId="9952" xr:uid="{B8ABA1F1-ABCA-457B-B124-3579DF3BD7F8}"/>
    <cellStyle name="Normal 8 2 5 6 5 2" xfId="26712" xr:uid="{66800B70-70C3-4BBD-9768-3EB71FCE2963}"/>
    <cellStyle name="Normal 8 2 5 6 5 3" xfId="43471" xr:uid="{A162622B-A652-4F67-897A-03FCA84DC0DE}"/>
    <cellStyle name="Normal 8 2 5 6 6" xfId="18332" xr:uid="{77AF56D7-5687-4BEF-AC4C-CECCC2820E48}"/>
    <cellStyle name="Normal 8 2 5 6 7" xfId="35091" xr:uid="{84C79275-959C-4B89-9C43-A54D1AAD5F61}"/>
    <cellStyle name="Normal 8 2 5 7" xfId="3682" xr:uid="{70FFE406-7A73-4906-A69F-EFDAD3DA400D}"/>
    <cellStyle name="Normal 8 2 5 7 2" xfId="12062" xr:uid="{351404F3-2FE3-4E05-ABD6-E1136B51CF52}"/>
    <cellStyle name="Normal 8 2 5 7 2 2" xfId="28822" xr:uid="{27D9B43C-3603-4C22-A929-17F50BE4C1DC}"/>
    <cellStyle name="Normal 8 2 5 7 2 3" xfId="45581" xr:uid="{7EB2B091-48A8-4E6B-8572-5A91CFA369E4}"/>
    <cellStyle name="Normal 8 2 5 7 3" xfId="20442" xr:uid="{9B755C5D-E5CD-4144-80B5-95AC380BD7DB}"/>
    <cellStyle name="Normal 8 2 5 7 4" xfId="37201" xr:uid="{A984DAB8-B192-4DC5-810F-A646E3AAE090}"/>
    <cellStyle name="Normal 8 2 5 8" xfId="5614" xr:uid="{D66DA0DE-286C-4699-9A1B-AD7D3EAF75E7}"/>
    <cellStyle name="Normal 8 2 5 8 2" xfId="13994" xr:uid="{94B536D8-F2D1-4A00-96A6-63C32C8E58AA}"/>
    <cellStyle name="Normal 8 2 5 8 2 2" xfId="30754" xr:uid="{7F6FD410-78D5-49CC-9343-18E64AE0E943}"/>
    <cellStyle name="Normal 8 2 5 8 2 3" xfId="47513" xr:uid="{14038E66-CA78-4783-A107-A4C6F77CE3A2}"/>
    <cellStyle name="Normal 8 2 5 8 3" xfId="22374" xr:uid="{63921951-6C0F-4707-A230-2A918925B031}"/>
    <cellStyle name="Normal 8 2 5 8 4" xfId="39133" xr:uid="{34E6E69D-DE47-446A-93C7-8E9993A1CFD2}"/>
    <cellStyle name="Normal 8 2 5 9" xfId="7045" xr:uid="{77D0959C-660A-440B-94D7-F9A088C26551}"/>
    <cellStyle name="Normal 8 2 5 9 2" xfId="15425" xr:uid="{0352D3B1-10BF-494E-9A62-9124FCBDED0D}"/>
    <cellStyle name="Normal 8 2 5 9 2 2" xfId="32185" xr:uid="{5F81CBEB-9EBB-404C-AE9E-761AAA302613}"/>
    <cellStyle name="Normal 8 2 5 9 2 3" xfId="48944" xr:uid="{DCF5B202-331D-4990-B44B-29B03173AC10}"/>
    <cellStyle name="Normal 8 2 5 9 3" xfId="23805" xr:uid="{84E59870-818A-41FC-9338-48A56328DC2C}"/>
    <cellStyle name="Normal 8 2 5 9 4" xfId="40564" xr:uid="{A6EA4C07-256A-4BCF-BE07-A704FF60868F}"/>
    <cellStyle name="Normal 8 2 6" xfId="523" xr:uid="{4B76CEBF-2707-44B6-A826-C9A45F1BD360}"/>
    <cellStyle name="Normal 8 2 6 10" xfId="8387" xr:uid="{60174866-1DD6-4CB7-B41A-24D5D2CCFAB3}"/>
    <cellStyle name="Normal 8 2 6 10 2" xfId="16767" xr:uid="{A0ADAA01-404E-4F0A-8E31-A66ACE6D73D3}"/>
    <cellStyle name="Normal 8 2 6 10 2 2" xfId="33527" xr:uid="{70F9C152-8A66-4957-9D74-43BCD6EC773A}"/>
    <cellStyle name="Normal 8 2 6 10 2 3" xfId="50286" xr:uid="{BF42B839-07D6-4ADB-A989-6481BEB805FC}"/>
    <cellStyle name="Normal 8 2 6 10 3" xfId="25147" xr:uid="{BC632A56-6666-4165-9B5C-39C2A00B1944}"/>
    <cellStyle name="Normal 8 2 6 10 4" xfId="41906" xr:uid="{98752AB2-B3E5-4AE5-BEBA-9BE8FDD76C35}"/>
    <cellStyle name="Normal 8 2 6 11" xfId="2351" xr:uid="{BDAC3ACF-C6BE-4194-8794-A34A49636778}"/>
    <cellStyle name="Normal 8 2 6 11 2" xfId="10733" xr:uid="{C7D80E94-CB2D-4DA1-AB6F-FA997F4725BC}"/>
    <cellStyle name="Normal 8 2 6 11 2 2" xfId="27493" xr:uid="{0507D561-8F1A-4E1E-8C5A-399B29F95E7B}"/>
    <cellStyle name="Normal 8 2 6 11 2 3" xfId="44252" xr:uid="{450A5F93-3EAF-4EC4-BF1B-F92E7BA1CC1C}"/>
    <cellStyle name="Normal 8 2 6 11 3" xfId="19113" xr:uid="{7A35C535-F0B7-436A-BEB4-49332001D986}"/>
    <cellStyle name="Normal 8 2 6 11 4" xfId="35872" xr:uid="{C3BC9D7D-0E48-429D-9889-535924787FD3}"/>
    <cellStyle name="Normal 8 2 6 12" xfId="8930" xr:uid="{16DF0D2E-A3D7-4A33-A808-803B39C9C3FA}"/>
    <cellStyle name="Normal 8 2 6 12 2" xfId="25690" xr:uid="{536C4C75-0D3D-4B4D-BBF4-7D67A9D33E10}"/>
    <cellStyle name="Normal 8 2 6 12 3" xfId="42449" xr:uid="{F4F7E385-8C54-4B20-8EF2-2A0A55FC61ED}"/>
    <cellStyle name="Normal 8 2 6 13" xfId="17310" xr:uid="{D1EF5CB3-9E80-48DE-9F50-15D12E482889}"/>
    <cellStyle name="Normal 8 2 6 14" xfId="34069" xr:uid="{DCD29241-D77D-4C38-ABD2-98B3F62F57A8}"/>
    <cellStyle name="Normal 8 2 6 2" xfId="961" xr:uid="{9BC48308-78A6-42F9-9C54-7C91B4151D42}"/>
    <cellStyle name="Normal 8 2 6 2 2" xfId="4356" xr:uid="{0AD455AE-E59F-4060-93E0-E4BDFD1FA5E9}"/>
    <cellStyle name="Normal 8 2 6 2 2 2" xfId="12736" xr:uid="{0ABB1D30-3740-41FC-B043-ECEEB7FFD7A0}"/>
    <cellStyle name="Normal 8 2 6 2 2 2 2" xfId="29496" xr:uid="{C636C76B-FE75-49FD-91A9-88B471EDE296}"/>
    <cellStyle name="Normal 8 2 6 2 2 2 3" xfId="46255" xr:uid="{2DCAC283-E738-4A42-AA13-3D6A72A132E6}"/>
    <cellStyle name="Normal 8 2 6 2 2 3" xfId="21116" xr:uid="{E94EF15F-E587-4783-BB49-5ABB93559571}"/>
    <cellStyle name="Normal 8 2 6 2 2 4" xfId="37875" xr:uid="{2AC4FE21-AF7F-4289-9ADD-1D90C189024E}"/>
    <cellStyle name="Normal 8 2 6 2 3" xfId="6043" xr:uid="{A82C8FD5-3C98-47F0-AF02-AAC8154DBC05}"/>
    <cellStyle name="Normal 8 2 6 2 3 2" xfId="14423" xr:uid="{A3D9527C-A95B-4954-BDE2-779A04083395}"/>
    <cellStyle name="Normal 8 2 6 2 3 2 2" xfId="31183" xr:uid="{525B9CA2-D9F9-4501-9133-7B48A6A37CA1}"/>
    <cellStyle name="Normal 8 2 6 2 3 2 3" xfId="47942" xr:uid="{5D7D2FA6-1674-4F54-A753-B295651543ED}"/>
    <cellStyle name="Normal 8 2 6 2 3 3" xfId="22803" xr:uid="{4CD91034-9785-4B28-A0E2-FBB6F5C57A8B}"/>
    <cellStyle name="Normal 8 2 6 2 3 4" xfId="39562" xr:uid="{56339416-0E48-427B-83BA-17F1D1D00484}"/>
    <cellStyle name="Normal 8 2 6 2 4" xfId="2779" xr:uid="{7DDC3F42-50CD-418D-98BF-A49BDF45AD4D}"/>
    <cellStyle name="Normal 8 2 6 2 4 2" xfId="11159" xr:uid="{22F283B1-A414-4998-B9CD-36D76D4E7FE7}"/>
    <cellStyle name="Normal 8 2 6 2 4 2 2" xfId="27919" xr:uid="{387CA48B-D723-4975-8CAD-31B58AD9E6A7}"/>
    <cellStyle name="Normal 8 2 6 2 4 2 3" xfId="44678" xr:uid="{7AECAD58-0F8E-4D1B-88A9-17050DD89129}"/>
    <cellStyle name="Normal 8 2 6 2 4 3" xfId="19539" xr:uid="{84D4B49A-AF48-48B2-BA22-5BD52D4EBADD}"/>
    <cellStyle name="Normal 8 2 6 2 4 4" xfId="36298" xr:uid="{786FA8F3-441A-4EC0-A1A4-0C2FC7F64C93}"/>
    <cellStyle name="Normal 8 2 6 2 5" xfId="9356" xr:uid="{EE66446D-A13D-41F0-92EB-9A39594EEA7B}"/>
    <cellStyle name="Normal 8 2 6 2 5 2" xfId="26116" xr:uid="{4A170587-8919-4A7C-8B59-6AD9D1CA2FA5}"/>
    <cellStyle name="Normal 8 2 6 2 5 3" xfId="42875" xr:uid="{C08822A2-86D2-4733-A2E7-B161ACAC51D4}"/>
    <cellStyle name="Normal 8 2 6 2 6" xfId="17736" xr:uid="{29B7ADBF-0B07-445D-8E1E-0C68500B362C}"/>
    <cellStyle name="Normal 8 2 6 2 7" xfId="34495" xr:uid="{C4DAD4EE-80F3-4FC5-A9C8-87D7EC7B5553}"/>
    <cellStyle name="Normal 8 2 6 3" xfId="1395" xr:uid="{C3773136-18F3-4D22-BD61-5F4790EE43E1}"/>
    <cellStyle name="Normal 8 2 6 3 2" xfId="4784" xr:uid="{079215CD-AFF5-4902-B5ED-58C15A030DC3}"/>
    <cellStyle name="Normal 8 2 6 3 2 2" xfId="13164" xr:uid="{857B3F62-1984-40F7-8CDD-0F83748B9656}"/>
    <cellStyle name="Normal 8 2 6 3 2 2 2" xfId="29924" xr:uid="{0738BC29-A2CE-4545-A298-53F81BC4C5CE}"/>
    <cellStyle name="Normal 8 2 6 3 2 2 3" xfId="46683" xr:uid="{901D1E47-2D66-4B27-8B91-E9E701C6FA64}"/>
    <cellStyle name="Normal 8 2 6 3 2 3" xfId="21544" xr:uid="{B2A81EB9-4486-4AB3-8095-D4926FBE991E}"/>
    <cellStyle name="Normal 8 2 6 3 2 4" xfId="38303" xr:uid="{53C972B4-44C0-47A5-AB50-C27367998883}"/>
    <cellStyle name="Normal 8 2 6 3 3" xfId="6471" xr:uid="{2FC247FB-3E2B-434C-954D-877DC0DEC2EB}"/>
    <cellStyle name="Normal 8 2 6 3 3 2" xfId="14851" xr:uid="{7965E2FD-3289-4E32-A587-A6E0D8C3407F}"/>
    <cellStyle name="Normal 8 2 6 3 3 2 2" xfId="31611" xr:uid="{C80364E4-A2EA-457F-A149-D696195E9918}"/>
    <cellStyle name="Normal 8 2 6 3 3 2 3" xfId="48370" xr:uid="{ACE5F4BB-53F7-439A-83B7-AC43CBD1BF27}"/>
    <cellStyle name="Normal 8 2 6 3 3 3" xfId="23231" xr:uid="{DB83A4C4-8D06-4B35-873D-EB3DECB5670C}"/>
    <cellStyle name="Normal 8 2 6 3 3 4" xfId="39990" xr:uid="{E340E7BD-AD8F-4057-BEA1-BDE4F4B25149}"/>
    <cellStyle name="Normal 8 2 6 3 4" xfId="3207" xr:uid="{C5AC5A3C-D82E-488E-83D9-7919B196EC38}"/>
    <cellStyle name="Normal 8 2 6 3 4 2" xfId="11587" xr:uid="{A633ED12-C308-442B-BB50-68FEEE1EB0C9}"/>
    <cellStyle name="Normal 8 2 6 3 4 2 2" xfId="28347" xr:uid="{E140225B-9C0E-44BE-B13B-9B281F6CFB93}"/>
    <cellStyle name="Normal 8 2 6 3 4 2 3" xfId="45106" xr:uid="{299D4FE7-48A7-4A4D-97D0-1F9251BBF498}"/>
    <cellStyle name="Normal 8 2 6 3 4 3" xfId="19967" xr:uid="{BB02255C-E870-460B-83A3-6C14A2532BFC}"/>
    <cellStyle name="Normal 8 2 6 3 4 4" xfId="36726" xr:uid="{4635A548-C045-47E8-9BC4-806AF784C9B4}"/>
    <cellStyle name="Normal 8 2 6 3 5" xfId="9784" xr:uid="{70E3D79B-C029-49D2-9F30-34A5984F84D7}"/>
    <cellStyle name="Normal 8 2 6 3 5 2" xfId="26544" xr:uid="{E36B1EFB-08A7-4A06-B129-2DF6247EC876}"/>
    <cellStyle name="Normal 8 2 6 3 5 3" xfId="43303" xr:uid="{F928A614-9656-4EF0-BD83-4B5611699E43}"/>
    <cellStyle name="Normal 8 2 6 3 6" xfId="18164" xr:uid="{2749BB0B-E905-45DB-B846-E7466F217BAE}"/>
    <cellStyle name="Normal 8 2 6 3 7" xfId="34923" xr:uid="{45ED8829-91B6-4283-BE24-E50E237B5952}"/>
    <cellStyle name="Normal 8 2 6 4" xfId="1687" xr:uid="{66802C2C-41ED-4A8A-9004-FCC0D96C0A6F}"/>
    <cellStyle name="Normal 8 2 6 4 2" xfId="5076" xr:uid="{8B52CB38-71FE-431A-A3B4-9E6CFFB1C01A}"/>
    <cellStyle name="Normal 8 2 6 4 2 2" xfId="13456" xr:uid="{91209E01-6C71-4D8F-BB7B-92882937204C}"/>
    <cellStyle name="Normal 8 2 6 4 2 2 2" xfId="30216" xr:uid="{EF90D84D-797D-4165-90BF-6CF2F09DFBD7}"/>
    <cellStyle name="Normal 8 2 6 4 2 2 3" xfId="46975" xr:uid="{CABFA636-BF76-46B7-BE0E-8FC78F1F68E9}"/>
    <cellStyle name="Normal 8 2 6 4 2 3" xfId="21836" xr:uid="{B51BC70F-2786-48D0-8D90-F86AD10CAD31}"/>
    <cellStyle name="Normal 8 2 6 4 2 4" xfId="38595" xr:uid="{FA6E86A1-829B-40E9-8E02-4FA5BD5F4466}"/>
    <cellStyle name="Normal 8 2 6 4 3" xfId="6763" xr:uid="{A5DE184A-515D-4097-8D19-925D7CA1298D}"/>
    <cellStyle name="Normal 8 2 6 4 3 2" xfId="15143" xr:uid="{7224BCAD-4A69-4451-8F37-F59571995084}"/>
    <cellStyle name="Normal 8 2 6 4 3 2 2" xfId="31903" xr:uid="{AE4617D5-D9DC-4C4A-B73B-B2BED98D81FA}"/>
    <cellStyle name="Normal 8 2 6 4 3 2 3" xfId="48662" xr:uid="{722116C6-B170-41E8-8991-ABAE7DF5519D}"/>
    <cellStyle name="Normal 8 2 6 4 3 3" xfId="23523" xr:uid="{4F6D5E17-3E65-48D7-A2A5-FA3E99207A69}"/>
    <cellStyle name="Normal 8 2 6 4 3 4" xfId="40282" xr:uid="{A32D1282-2CE7-486F-9DA5-FA1E2C7D488A}"/>
    <cellStyle name="Normal 8 2 6 4 4" xfId="3386" xr:uid="{A293900E-5FD6-43BE-8B45-7A931D8E8A84}"/>
    <cellStyle name="Normal 8 2 6 4 4 2" xfId="11766" xr:uid="{53797BEC-1AAE-4320-9BE0-69A9A0951F52}"/>
    <cellStyle name="Normal 8 2 6 4 4 2 2" xfId="28526" xr:uid="{97DA72E4-CFD7-4BE2-92AB-583F72D1FE68}"/>
    <cellStyle name="Normal 8 2 6 4 4 2 3" xfId="45285" xr:uid="{5F47141D-5462-4E03-89C8-0B14C71D7DD9}"/>
    <cellStyle name="Normal 8 2 6 4 4 3" xfId="20146" xr:uid="{4647CF58-39DE-4538-90DF-D53477FDF393}"/>
    <cellStyle name="Normal 8 2 6 4 4 4" xfId="36905" xr:uid="{3849CF9C-3EED-4B69-8F5F-A99D00319138}"/>
    <cellStyle name="Normal 8 2 6 4 5" xfId="10076" xr:uid="{CA3087C2-AF48-42DD-BE0D-963B72085456}"/>
    <cellStyle name="Normal 8 2 6 4 5 2" xfId="26836" xr:uid="{EE761417-7659-4EB8-8EA5-F1FD102D0A9B}"/>
    <cellStyle name="Normal 8 2 6 4 5 3" xfId="43595" xr:uid="{70BEC732-A3B1-4D3F-904E-97A846FCAF0E}"/>
    <cellStyle name="Normal 8 2 6 4 6" xfId="18456" xr:uid="{5C4C0715-82DF-40F4-87AC-9393D1255957}"/>
    <cellStyle name="Normal 8 2 6 4 7" xfId="35215" xr:uid="{2917AFB3-FEA9-4664-92DC-E3A48C9247AF}"/>
    <cellStyle name="Normal 8 2 6 5" xfId="3806" xr:uid="{E130A241-2B78-4803-9595-2EE6A1F8D303}"/>
    <cellStyle name="Normal 8 2 6 5 2" xfId="12186" xr:uid="{174E8990-9852-4C21-8677-31EB4ECD261B}"/>
    <cellStyle name="Normal 8 2 6 5 2 2" xfId="28946" xr:uid="{53EE0EEC-31B1-4492-A08C-A4CF302C6CE5}"/>
    <cellStyle name="Normal 8 2 6 5 2 3" xfId="45705" xr:uid="{946DE96F-67D9-443E-95EA-AC3B96742C40}"/>
    <cellStyle name="Normal 8 2 6 5 3" xfId="20566" xr:uid="{8E2BDD11-81F4-4373-B79C-8CEED2E590D2}"/>
    <cellStyle name="Normal 8 2 6 5 4" xfId="37325" xr:uid="{075778AD-6287-4458-8F4A-03FE6F85C02D}"/>
    <cellStyle name="Normal 8 2 6 6" xfId="5617" xr:uid="{62C7F01B-392E-4C4F-AA86-522AA6C12140}"/>
    <cellStyle name="Normal 8 2 6 6 2" xfId="13997" xr:uid="{1C1A991E-8099-483B-8F26-90718D57D295}"/>
    <cellStyle name="Normal 8 2 6 6 2 2" xfId="30757" xr:uid="{DBFFCB53-8942-42CC-AD62-C5676A039BFF}"/>
    <cellStyle name="Normal 8 2 6 6 2 3" xfId="47516" xr:uid="{8A7500A0-E151-4EFA-A37E-290F817EABC1}"/>
    <cellStyle name="Normal 8 2 6 6 3" xfId="22377" xr:uid="{C151BEC8-CEAC-4CD5-B8C6-CAC05341729E}"/>
    <cellStyle name="Normal 8 2 6 6 4" xfId="39136" xr:uid="{3C6147CC-24DF-46DC-8EC6-213F67735781}"/>
    <cellStyle name="Normal 8 2 6 7" xfId="7169" xr:uid="{3518CC58-3678-43F9-A8FB-0BD1494CFA00}"/>
    <cellStyle name="Normal 8 2 6 7 2" xfId="15549" xr:uid="{D1C3C142-0ADD-4226-9166-3F0A1CF2DDD9}"/>
    <cellStyle name="Normal 8 2 6 7 2 2" xfId="32309" xr:uid="{F04A51BA-93A6-4167-B579-D57FD2A75FDD}"/>
    <cellStyle name="Normal 8 2 6 7 2 3" xfId="49068" xr:uid="{89A43274-55FB-4866-B03A-C06F6BAAFE59}"/>
    <cellStyle name="Normal 8 2 6 7 3" xfId="23929" xr:uid="{66E5E026-1080-4DFD-9353-D320B46E4D0E}"/>
    <cellStyle name="Normal 8 2 6 7 4" xfId="40688" xr:uid="{B3B9753C-9E10-4511-83DD-3C334D27637B}"/>
    <cellStyle name="Normal 8 2 6 8" xfId="7575" xr:uid="{E4ECCEA1-F65E-4FB0-9FD9-2DD7C378E971}"/>
    <cellStyle name="Normal 8 2 6 8 2" xfId="15955" xr:uid="{AEA754B4-B352-4F82-806A-FE17DC6F228D}"/>
    <cellStyle name="Normal 8 2 6 8 2 2" xfId="32715" xr:uid="{D690DEDB-AE10-49B5-BE64-C862BA47A093}"/>
    <cellStyle name="Normal 8 2 6 8 2 3" xfId="49474" xr:uid="{97F86EB8-7BAD-43E4-96E7-8094873E60BF}"/>
    <cellStyle name="Normal 8 2 6 8 3" xfId="24335" xr:uid="{156F0837-D14A-4D33-8247-B138F5FBE8FD}"/>
    <cellStyle name="Normal 8 2 6 8 4" xfId="41094" xr:uid="{A4210A0E-12B0-43A4-BC41-1339CF467B2D}"/>
    <cellStyle name="Normal 8 2 6 9" xfId="7981" xr:uid="{15D6A687-D57F-447E-8876-B62689CCFC61}"/>
    <cellStyle name="Normal 8 2 6 9 2" xfId="16361" xr:uid="{4C6F8805-AD60-4795-8253-E1BA5C73DFF8}"/>
    <cellStyle name="Normal 8 2 6 9 2 2" xfId="33121" xr:uid="{631A3D9B-3384-43B2-9C40-15E49C0D01A0}"/>
    <cellStyle name="Normal 8 2 6 9 2 3" xfId="49880" xr:uid="{0BE3F613-CC32-4E5D-9298-A242F200E95C}"/>
    <cellStyle name="Normal 8 2 6 9 3" xfId="24741" xr:uid="{23189CCF-7598-49E7-88A4-4250134FD523}"/>
    <cellStyle name="Normal 8 2 6 9 4" xfId="41500" xr:uid="{10867EE3-0EF1-4933-A31A-64AA7856EDA6}"/>
    <cellStyle name="Normal 8 2 7" xfId="524" xr:uid="{7BBD8A24-45E1-41C9-A89B-1E7DDF934AEA}"/>
    <cellStyle name="Normal 8 2 7 10" xfId="8432" xr:uid="{FCBD9CD8-411B-4780-9743-570509B6BCE0}"/>
    <cellStyle name="Normal 8 2 7 10 2" xfId="16812" xr:uid="{BE707BB4-F928-41FC-BAE7-094B6074B7D5}"/>
    <cellStyle name="Normal 8 2 7 10 2 2" xfId="33572" xr:uid="{0F9A989D-AF1B-4FF7-9721-F1A695E54830}"/>
    <cellStyle name="Normal 8 2 7 10 2 3" xfId="50331" xr:uid="{4A2A1DD5-2A7E-40C2-A3E2-EFA0ACF71791}"/>
    <cellStyle name="Normal 8 2 7 10 3" xfId="25192" xr:uid="{CE4A9FEC-E2C9-4722-AF5F-81828042B60D}"/>
    <cellStyle name="Normal 8 2 7 10 4" xfId="41951" xr:uid="{48D8C6E7-EA24-4967-A383-844118E71634}"/>
    <cellStyle name="Normal 8 2 7 11" xfId="2352" xr:uid="{9328DE58-DB9F-4FB9-8ED3-97D12FAF1586}"/>
    <cellStyle name="Normal 8 2 7 11 2" xfId="10734" xr:uid="{98C98085-CB78-405D-A3A1-39FB3DD87C90}"/>
    <cellStyle name="Normal 8 2 7 11 2 2" xfId="27494" xr:uid="{C415A8E5-4EC1-46DA-BA5A-9F6F85535257}"/>
    <cellStyle name="Normal 8 2 7 11 2 3" xfId="44253" xr:uid="{04806E6C-2F9E-4627-B56A-3544DEBE55A5}"/>
    <cellStyle name="Normal 8 2 7 11 3" xfId="19114" xr:uid="{99E90A03-A8ED-4BC4-8032-C7895B819F99}"/>
    <cellStyle name="Normal 8 2 7 11 4" xfId="35873" xr:uid="{44003BBC-2D4B-4EF9-8F23-78C6C80533B8}"/>
    <cellStyle name="Normal 8 2 7 12" xfId="8931" xr:uid="{B0080586-24D4-4893-AAE8-407B0787B123}"/>
    <cellStyle name="Normal 8 2 7 12 2" xfId="25691" xr:uid="{764FACEE-BC78-4E95-B7AA-EA93F6AF652E}"/>
    <cellStyle name="Normal 8 2 7 12 3" xfId="42450" xr:uid="{43236103-46F3-4617-9CFE-A9E1A3E74153}"/>
    <cellStyle name="Normal 8 2 7 13" xfId="17311" xr:uid="{4CFB21E9-DD53-45A0-907B-B07827086FBF}"/>
    <cellStyle name="Normal 8 2 7 14" xfId="34070" xr:uid="{F59D5290-7C0A-42BE-A2D8-D60562610D37}"/>
    <cellStyle name="Normal 8 2 7 2" xfId="962" xr:uid="{DDFCB113-01A4-4948-80E9-077D924CBA86}"/>
    <cellStyle name="Normal 8 2 7 2 2" xfId="4357" xr:uid="{961DA949-B828-468D-B2FC-0C82EE8C9F78}"/>
    <cellStyle name="Normal 8 2 7 2 2 2" xfId="12737" xr:uid="{3F27C0DA-484F-41DB-888E-95320E381D8F}"/>
    <cellStyle name="Normal 8 2 7 2 2 2 2" xfId="29497" xr:uid="{F8A7DBD4-38A7-4072-BA4E-36C4B4115BF4}"/>
    <cellStyle name="Normal 8 2 7 2 2 2 3" xfId="46256" xr:uid="{F4771F00-51AA-4BE6-A03E-860F315CEF2B}"/>
    <cellStyle name="Normal 8 2 7 2 2 3" xfId="21117" xr:uid="{4544E45B-C362-467E-A99C-51C4585B0A6E}"/>
    <cellStyle name="Normal 8 2 7 2 2 4" xfId="37876" xr:uid="{40541A56-B8DD-4D7D-B509-AF367245AAFB}"/>
    <cellStyle name="Normal 8 2 7 2 3" xfId="6044" xr:uid="{7CD5AD0B-AAC8-4E85-9E8B-F39B505DAD30}"/>
    <cellStyle name="Normal 8 2 7 2 3 2" xfId="14424" xr:uid="{BA86EB21-182E-4509-AE20-36A969CAD0C8}"/>
    <cellStyle name="Normal 8 2 7 2 3 2 2" xfId="31184" xr:uid="{5437684C-A326-4AC7-BDBA-AD4A8B991F4F}"/>
    <cellStyle name="Normal 8 2 7 2 3 2 3" xfId="47943" xr:uid="{53589A77-B74C-4D51-94BD-EF8CABBF9364}"/>
    <cellStyle name="Normal 8 2 7 2 3 3" xfId="22804" xr:uid="{3FE3EEDF-1B03-4F45-870D-D435C5A51A43}"/>
    <cellStyle name="Normal 8 2 7 2 3 4" xfId="39563" xr:uid="{814034CD-BDC2-4295-9C55-F89C1D04093B}"/>
    <cellStyle name="Normal 8 2 7 2 4" xfId="2780" xr:uid="{A0A58F32-E677-47B9-B377-F847EF816B19}"/>
    <cellStyle name="Normal 8 2 7 2 4 2" xfId="11160" xr:uid="{253D6ABC-FD99-44BC-AE04-1CD2994FA3C6}"/>
    <cellStyle name="Normal 8 2 7 2 4 2 2" xfId="27920" xr:uid="{28FBC68C-4ACF-44AB-8655-DBC31403B3BA}"/>
    <cellStyle name="Normal 8 2 7 2 4 2 3" xfId="44679" xr:uid="{B7285071-9E4F-441F-AE7E-219A7BA26B10}"/>
    <cellStyle name="Normal 8 2 7 2 4 3" xfId="19540" xr:uid="{FC43F49B-B27F-49E1-B850-261EFAF8215C}"/>
    <cellStyle name="Normal 8 2 7 2 4 4" xfId="36299" xr:uid="{B09737B2-C37E-4CF0-B755-599C7A275319}"/>
    <cellStyle name="Normal 8 2 7 2 5" xfId="9357" xr:uid="{4C63A7B8-C9A1-48BF-9AA2-C02186677AE2}"/>
    <cellStyle name="Normal 8 2 7 2 5 2" xfId="26117" xr:uid="{EA4CDA55-DA77-4FFC-B053-A1240CC54C53}"/>
    <cellStyle name="Normal 8 2 7 2 5 3" xfId="42876" xr:uid="{AD831377-971C-435E-8E70-69742DE256C1}"/>
    <cellStyle name="Normal 8 2 7 2 6" xfId="17737" xr:uid="{5CA92D55-8E05-45DE-AE05-3F3F269E4318}"/>
    <cellStyle name="Normal 8 2 7 2 7" xfId="34496" xr:uid="{DEEB0904-93BB-4547-9BFC-D4BE363C92B7}"/>
    <cellStyle name="Normal 8 2 7 3" xfId="1396" xr:uid="{3E4C36FF-F58E-4A9F-9355-F4D1C53E7C15}"/>
    <cellStyle name="Normal 8 2 7 3 2" xfId="4785" xr:uid="{97D8B0EF-CA1C-425F-BEB6-C9E1FE5620EC}"/>
    <cellStyle name="Normal 8 2 7 3 2 2" xfId="13165" xr:uid="{DE4412B6-D589-4E40-A804-AE52C54D3B07}"/>
    <cellStyle name="Normal 8 2 7 3 2 2 2" xfId="29925" xr:uid="{28EDC9D6-3537-4D05-9CB5-7A7025996A91}"/>
    <cellStyle name="Normal 8 2 7 3 2 2 3" xfId="46684" xr:uid="{92B97821-1EDC-404C-B5B0-A2D10E9E4B77}"/>
    <cellStyle name="Normal 8 2 7 3 2 3" xfId="21545" xr:uid="{C9D5A1B2-95BF-4DE8-9EF1-A3C6243616B8}"/>
    <cellStyle name="Normal 8 2 7 3 2 4" xfId="38304" xr:uid="{6A7FD30E-30D0-45CC-97F2-8E30291A1F7C}"/>
    <cellStyle name="Normal 8 2 7 3 3" xfId="6472" xr:uid="{3D278E47-BE0C-4A39-83B2-B4A9DDBC8286}"/>
    <cellStyle name="Normal 8 2 7 3 3 2" xfId="14852" xr:uid="{02B007A0-6F11-4C09-A008-988C6417F7D0}"/>
    <cellStyle name="Normal 8 2 7 3 3 2 2" xfId="31612" xr:uid="{0A79DE6F-A070-47CB-9637-4E8125AB753A}"/>
    <cellStyle name="Normal 8 2 7 3 3 2 3" xfId="48371" xr:uid="{4B78CBB0-940E-4981-89B7-F6ABC4A9A85F}"/>
    <cellStyle name="Normal 8 2 7 3 3 3" xfId="23232" xr:uid="{4FDCE83B-1024-4677-8FC8-8375BA943CC2}"/>
    <cellStyle name="Normal 8 2 7 3 3 4" xfId="39991" xr:uid="{78801B52-7832-4BFE-A7DC-665057526B8A}"/>
    <cellStyle name="Normal 8 2 7 3 4" xfId="3208" xr:uid="{EA92C0F5-39FC-4D42-A817-6F0E127C1E9E}"/>
    <cellStyle name="Normal 8 2 7 3 4 2" xfId="11588" xr:uid="{CDAADD78-411E-434E-90CF-02C1AA5F834D}"/>
    <cellStyle name="Normal 8 2 7 3 4 2 2" xfId="28348" xr:uid="{4375A4F5-0FA0-46A7-AF21-059814B39C44}"/>
    <cellStyle name="Normal 8 2 7 3 4 2 3" xfId="45107" xr:uid="{D7D366A8-F703-4709-A1CD-B2D5232982EE}"/>
    <cellStyle name="Normal 8 2 7 3 4 3" xfId="19968" xr:uid="{C9A7AA20-90B6-4FBB-A548-50066C2665D1}"/>
    <cellStyle name="Normal 8 2 7 3 4 4" xfId="36727" xr:uid="{11E12150-2F38-4B42-8ADD-6713804931E0}"/>
    <cellStyle name="Normal 8 2 7 3 5" xfId="9785" xr:uid="{1473E145-8F52-44CA-93FD-3911C77D72C9}"/>
    <cellStyle name="Normal 8 2 7 3 5 2" xfId="26545" xr:uid="{C0138CB3-8465-4B4D-95E5-5B72D28E4563}"/>
    <cellStyle name="Normal 8 2 7 3 5 3" xfId="43304" xr:uid="{6922BDF3-F230-4EF0-9392-BD733689C543}"/>
    <cellStyle name="Normal 8 2 7 3 6" xfId="18165" xr:uid="{75CEAC11-B5C4-4EAD-BF50-841BFC90E67C}"/>
    <cellStyle name="Normal 8 2 7 3 7" xfId="34924" xr:uid="{CF5F48FD-241F-4607-9651-71D376883CF4}"/>
    <cellStyle name="Normal 8 2 7 4" xfId="1732" xr:uid="{E749C235-C080-4B68-96AA-19ED3E2E5B18}"/>
    <cellStyle name="Normal 8 2 7 4 2" xfId="5121" xr:uid="{999BEACC-3E04-4AAF-8FC4-C2B6A918EF73}"/>
    <cellStyle name="Normal 8 2 7 4 2 2" xfId="13501" xr:uid="{85F6712E-5D6E-43E7-93ED-4295D680A3A7}"/>
    <cellStyle name="Normal 8 2 7 4 2 2 2" xfId="30261" xr:uid="{7B8ABE3E-DF2E-4E99-848F-C67E7910B5C7}"/>
    <cellStyle name="Normal 8 2 7 4 2 2 3" xfId="47020" xr:uid="{F0714E6C-302E-4F33-BF2C-E19A47695A2F}"/>
    <cellStyle name="Normal 8 2 7 4 2 3" xfId="21881" xr:uid="{F1E3F7B3-2EEF-400D-91DD-4B5150189331}"/>
    <cellStyle name="Normal 8 2 7 4 2 4" xfId="38640" xr:uid="{526C2545-B5F1-4953-AC70-E461AF55E28C}"/>
    <cellStyle name="Normal 8 2 7 4 3" xfId="6808" xr:uid="{99955C85-868F-4FD0-923D-650AE3C2669B}"/>
    <cellStyle name="Normal 8 2 7 4 3 2" xfId="15188" xr:uid="{54A9D9AE-0BB0-4AEF-A4A8-00F447DEF951}"/>
    <cellStyle name="Normal 8 2 7 4 3 2 2" xfId="31948" xr:uid="{E235E5AA-2CE1-44B8-91ED-C088F42C1048}"/>
    <cellStyle name="Normal 8 2 7 4 3 2 3" xfId="48707" xr:uid="{683FE371-107E-4178-9F4C-287E16F0C6D2}"/>
    <cellStyle name="Normal 8 2 7 4 3 3" xfId="23568" xr:uid="{76C4A423-579A-456A-A5CF-025CBDC360F9}"/>
    <cellStyle name="Normal 8 2 7 4 3 4" xfId="40327" xr:uid="{BD2925D0-3DE2-4071-8798-B8A54A4D66CC}"/>
    <cellStyle name="Normal 8 2 7 4 4" xfId="3431" xr:uid="{060E0202-84B6-4E58-B79C-9AF258C3AA2B}"/>
    <cellStyle name="Normal 8 2 7 4 4 2" xfId="11811" xr:uid="{5A202FBC-DB35-450C-8034-5E8C9283455A}"/>
    <cellStyle name="Normal 8 2 7 4 4 2 2" xfId="28571" xr:uid="{715A37EF-7585-4AA0-87B8-6B3E45815282}"/>
    <cellStyle name="Normal 8 2 7 4 4 2 3" xfId="45330" xr:uid="{2352C546-5738-49FA-AB38-4AA04BC3B8A1}"/>
    <cellStyle name="Normal 8 2 7 4 4 3" xfId="20191" xr:uid="{B19311C6-0CE6-4070-B60C-F310458FC017}"/>
    <cellStyle name="Normal 8 2 7 4 4 4" xfId="36950" xr:uid="{300EE2AD-2EAE-472C-A999-3D4A6497D8F1}"/>
    <cellStyle name="Normal 8 2 7 4 5" xfId="10121" xr:uid="{F52B0183-F2CF-45F4-ACDD-90A86EA50663}"/>
    <cellStyle name="Normal 8 2 7 4 5 2" xfId="26881" xr:uid="{60C7AE3A-5BDB-4476-A325-A3CB5405D09A}"/>
    <cellStyle name="Normal 8 2 7 4 5 3" xfId="43640" xr:uid="{E8910EE2-18FA-444B-AB03-076BDCFCA478}"/>
    <cellStyle name="Normal 8 2 7 4 6" xfId="18501" xr:uid="{1F80871F-7813-4AA3-B845-339043D054A9}"/>
    <cellStyle name="Normal 8 2 7 4 7" xfId="35260" xr:uid="{C5ACA9BD-BC1C-42BE-8CF1-098CB05152ED}"/>
    <cellStyle name="Normal 8 2 7 5" xfId="3851" xr:uid="{E892783F-08C2-4497-980A-80A7F6D57843}"/>
    <cellStyle name="Normal 8 2 7 5 2" xfId="12231" xr:uid="{D441EE2D-1D89-4019-A6DB-5B42FB5CFF9F}"/>
    <cellStyle name="Normal 8 2 7 5 2 2" xfId="28991" xr:uid="{B02D63F2-E80A-4829-96A8-4D9504449003}"/>
    <cellStyle name="Normal 8 2 7 5 2 3" xfId="45750" xr:uid="{1ED257E7-A6D1-4182-9EC4-94BA13C4FA11}"/>
    <cellStyle name="Normal 8 2 7 5 3" xfId="20611" xr:uid="{6B86761C-1E6F-4EF8-AEC6-1B013E849C22}"/>
    <cellStyle name="Normal 8 2 7 5 4" xfId="37370" xr:uid="{C783C20C-0EDC-4D4F-8CAC-3AD940A6419D}"/>
    <cellStyle name="Normal 8 2 7 6" xfId="5618" xr:uid="{F8F18078-C72F-40EB-8203-FCD12CB59E8D}"/>
    <cellStyle name="Normal 8 2 7 6 2" xfId="13998" xr:uid="{0494AAF4-5363-4A55-B43C-288DB0CA2AAE}"/>
    <cellStyle name="Normal 8 2 7 6 2 2" xfId="30758" xr:uid="{4896F242-930B-400E-A6D3-16EDDB517D1E}"/>
    <cellStyle name="Normal 8 2 7 6 2 3" xfId="47517" xr:uid="{8614F0F2-0FC0-457F-9F5B-35B4048B977A}"/>
    <cellStyle name="Normal 8 2 7 6 3" xfId="22378" xr:uid="{6D3654D4-2991-48AA-80BF-810135594624}"/>
    <cellStyle name="Normal 8 2 7 6 4" xfId="39137" xr:uid="{06283739-AB7B-4703-BA12-76B701A4F785}"/>
    <cellStyle name="Normal 8 2 7 7" xfId="7214" xr:uid="{DEE5BCE1-3507-462A-8655-BA4E2F761ABD}"/>
    <cellStyle name="Normal 8 2 7 7 2" xfId="15594" xr:uid="{D6F62C92-9895-4142-8CF1-A47772C9FB12}"/>
    <cellStyle name="Normal 8 2 7 7 2 2" xfId="32354" xr:uid="{48714757-E2A8-4653-9DE2-86D796729FFC}"/>
    <cellStyle name="Normal 8 2 7 7 2 3" xfId="49113" xr:uid="{B95B537D-9C49-4F83-BFAD-B9306038A400}"/>
    <cellStyle name="Normal 8 2 7 7 3" xfId="23974" xr:uid="{962EE89B-0B83-471C-87BF-FE5A8A22FB3D}"/>
    <cellStyle name="Normal 8 2 7 7 4" xfId="40733" xr:uid="{F555423C-2854-4BDC-91E3-6166C3D7B146}"/>
    <cellStyle name="Normal 8 2 7 8" xfId="7620" xr:uid="{595B5BC1-3B78-4D71-8981-0FE19A4469FD}"/>
    <cellStyle name="Normal 8 2 7 8 2" xfId="16000" xr:uid="{8B7A935B-DB28-428C-B91F-3E9A5E3C168C}"/>
    <cellStyle name="Normal 8 2 7 8 2 2" xfId="32760" xr:uid="{4A8E5555-A365-40E1-B404-F60E009F12BD}"/>
    <cellStyle name="Normal 8 2 7 8 2 3" xfId="49519" xr:uid="{95D9FEB6-E6C6-4744-9981-FFF42AEAA747}"/>
    <cellStyle name="Normal 8 2 7 8 3" xfId="24380" xr:uid="{1AA6FFB4-9747-4610-9E4D-3F9921CF95A5}"/>
    <cellStyle name="Normal 8 2 7 8 4" xfId="41139" xr:uid="{0DA66A18-CC7A-49A7-8625-6074CB4B1F4F}"/>
    <cellStyle name="Normal 8 2 7 9" xfId="8026" xr:uid="{740F6D86-253C-48BA-A2D9-AD1347864BE7}"/>
    <cellStyle name="Normal 8 2 7 9 2" xfId="16406" xr:uid="{BB79E284-DF5C-45DC-BC8D-02F526559DFE}"/>
    <cellStyle name="Normal 8 2 7 9 2 2" xfId="33166" xr:uid="{4C7F1884-6BC2-4A75-AA34-47D889265502}"/>
    <cellStyle name="Normal 8 2 7 9 2 3" xfId="49925" xr:uid="{C5A6AA2C-5288-489F-A04A-F876EB514258}"/>
    <cellStyle name="Normal 8 2 7 9 3" xfId="24786" xr:uid="{12C88523-DD12-4AC6-A0FE-8E3EFF342B2A}"/>
    <cellStyle name="Normal 8 2 7 9 4" xfId="41545" xr:uid="{4FA9D450-4790-42F8-8749-D89D60A26259}"/>
    <cellStyle name="Normal 8 2 8" xfId="591" xr:uid="{6B92E3DE-EA7D-4009-9EDD-ED6FE90EEB37}"/>
    <cellStyle name="Normal 8 2 8 2" xfId="3986" xr:uid="{CA471616-6292-4717-BB73-6F7AC07ED4F4}"/>
    <cellStyle name="Normal 8 2 8 2 2" xfId="12366" xr:uid="{6F803A90-946E-4D1B-9B6F-2CDACDECD49B}"/>
    <cellStyle name="Normal 8 2 8 2 2 2" xfId="29126" xr:uid="{899FF54E-BD3D-4A09-AEEB-6067316FD180}"/>
    <cellStyle name="Normal 8 2 8 2 2 3" xfId="45885" xr:uid="{EBDCD94C-40B2-432D-8E38-1FC617D1A02F}"/>
    <cellStyle name="Normal 8 2 8 2 3" xfId="20746" xr:uid="{FA991AE8-4246-4CF3-BBFF-07F22ED7DE75}"/>
    <cellStyle name="Normal 8 2 8 2 4" xfId="37505" xr:uid="{756A4469-469A-4B93-AA15-59B7EB11083F}"/>
    <cellStyle name="Normal 8 2 8 3" xfId="5673" xr:uid="{C8F4ADCE-A8E3-4AA8-A256-89F7BECDB85C}"/>
    <cellStyle name="Normal 8 2 8 3 2" xfId="14053" xr:uid="{10427A7E-7A77-431C-9363-2DE90D84F75E}"/>
    <cellStyle name="Normal 8 2 8 3 2 2" xfId="30813" xr:uid="{F64737CB-0125-40D1-88A7-C7BD8DBFD335}"/>
    <cellStyle name="Normal 8 2 8 3 2 3" xfId="47572" xr:uid="{12911BE7-7FA5-4CAA-A705-8E4EC9A68DEC}"/>
    <cellStyle name="Normal 8 2 8 3 3" xfId="22433" xr:uid="{B1C6F608-075D-402E-BB3B-2CF70CC329E9}"/>
    <cellStyle name="Normal 8 2 8 3 4" xfId="39192" xr:uid="{F1979EE6-DCF2-405B-8955-100CB76F67B4}"/>
    <cellStyle name="Normal 8 2 8 4" xfId="2409" xr:uid="{5A3A7834-5C89-48DE-9B2E-2AA409823C31}"/>
    <cellStyle name="Normal 8 2 8 4 2" xfId="10789" xr:uid="{C6D95748-175C-479A-9ECE-04EFB681D198}"/>
    <cellStyle name="Normal 8 2 8 4 2 2" xfId="27549" xr:uid="{54157943-E298-4E25-BC24-CEAF89AD75B3}"/>
    <cellStyle name="Normal 8 2 8 4 2 3" xfId="44308" xr:uid="{E7053E06-B464-420C-BB72-20A343DEBC03}"/>
    <cellStyle name="Normal 8 2 8 4 3" xfId="19169" xr:uid="{ED3BA832-4E94-4AAF-A1FB-7D9EFC49F897}"/>
    <cellStyle name="Normal 8 2 8 4 4" xfId="35928" xr:uid="{4E5A94ED-BE61-4FC7-8D48-5042A732ECF4}"/>
    <cellStyle name="Normal 8 2 8 5" xfId="8986" xr:uid="{D750D4AD-8F2B-44DF-B4A3-F77756C85006}"/>
    <cellStyle name="Normal 8 2 8 5 2" xfId="25746" xr:uid="{30AC37E3-538F-4D1E-9FD9-48340E688978}"/>
    <cellStyle name="Normal 8 2 8 5 3" xfId="42505" xr:uid="{FFCC671E-5BDE-4DA7-8DD5-CD11A33CDDCF}"/>
    <cellStyle name="Normal 8 2 8 6" xfId="17366" xr:uid="{BB3FE79E-D053-41C5-915D-D35B80403359}"/>
    <cellStyle name="Normal 8 2 8 7" xfId="34125" xr:uid="{A43B478B-8520-43F8-9EDE-0BEDFBC95F88}"/>
    <cellStyle name="Normal 8 2 9" xfId="1025" xr:uid="{3CCCD44C-8DC5-4129-A787-EA599FAB2F48}"/>
    <cellStyle name="Normal 8 2 9 2" xfId="4414" xr:uid="{9AB091D1-7C95-49FB-97A4-B5ADCE09D7EA}"/>
    <cellStyle name="Normal 8 2 9 2 2" xfId="12794" xr:uid="{BABB49A5-FDAE-4E64-B4F5-A7096C2D9DA5}"/>
    <cellStyle name="Normal 8 2 9 2 2 2" xfId="29554" xr:uid="{8C6BEDBE-426F-4866-9F79-A8094D97FB13}"/>
    <cellStyle name="Normal 8 2 9 2 2 3" xfId="46313" xr:uid="{36C12A80-046B-45A6-B7B1-A309BD0DC47E}"/>
    <cellStyle name="Normal 8 2 9 2 3" xfId="21174" xr:uid="{D9DD6859-E8CB-4AF1-8F22-B193B2C48A6C}"/>
    <cellStyle name="Normal 8 2 9 2 4" xfId="37933" xr:uid="{FB1D4ADD-22B4-4412-B21E-A69A11512197}"/>
    <cellStyle name="Normal 8 2 9 3" xfId="6101" xr:uid="{15C15EA1-DAB2-4EA0-B3AE-B494366AF528}"/>
    <cellStyle name="Normal 8 2 9 3 2" xfId="14481" xr:uid="{BDEABF34-6494-4CCA-BE55-FF36049997A0}"/>
    <cellStyle name="Normal 8 2 9 3 2 2" xfId="31241" xr:uid="{6BF954D7-C6D4-4664-962A-E8786F0A4A1C}"/>
    <cellStyle name="Normal 8 2 9 3 2 3" xfId="48000" xr:uid="{8E30D140-89A0-490D-8104-B90D840A7B2F}"/>
    <cellStyle name="Normal 8 2 9 3 3" xfId="22861" xr:uid="{0AFD8489-CCAA-4E9F-9DCC-11C1408E8B4F}"/>
    <cellStyle name="Normal 8 2 9 3 4" xfId="39620" xr:uid="{6A5B0E44-1D6C-4398-BACD-7D5B982B7B85}"/>
    <cellStyle name="Normal 8 2 9 4" xfId="2837" xr:uid="{1D57F53A-B3B3-4B28-8057-99725740C160}"/>
    <cellStyle name="Normal 8 2 9 4 2" xfId="11217" xr:uid="{2AC6DFC0-BA4D-4EAC-8B1E-34207BCEBECE}"/>
    <cellStyle name="Normal 8 2 9 4 2 2" xfId="27977" xr:uid="{E392045D-B16D-4C58-A371-294774241F7D}"/>
    <cellStyle name="Normal 8 2 9 4 2 3" xfId="44736" xr:uid="{ED65A8D0-0A07-463C-A463-5AA44700B784}"/>
    <cellStyle name="Normal 8 2 9 4 3" xfId="19597" xr:uid="{0DFF295A-FD91-4AFB-83A4-879D919CAA5D}"/>
    <cellStyle name="Normal 8 2 9 4 4" xfId="36356" xr:uid="{C90BE5F5-CCFD-40BC-96A0-912F9CF0232D}"/>
    <cellStyle name="Normal 8 2 9 5" xfId="9414" xr:uid="{78D04552-927E-4CCE-A979-85D8C558F730}"/>
    <cellStyle name="Normal 8 2 9 5 2" xfId="26174" xr:uid="{5BBFAC28-E761-48DB-B475-1D80AD23D1D9}"/>
    <cellStyle name="Normal 8 2 9 5 3" xfId="42933" xr:uid="{7FF2DAF7-DC23-4E7C-AB9C-9A27E30D06C0}"/>
    <cellStyle name="Normal 8 2 9 6" xfId="17794" xr:uid="{940643C1-6CB2-466C-AF60-A09E039CB578}"/>
    <cellStyle name="Normal 8 2 9 7" xfId="34553" xr:uid="{5FF3D6B4-1848-401B-9981-F73CD38D7A4D}"/>
    <cellStyle name="Normal 8 20" xfId="16933" xr:uid="{4D5BC8C3-5FE6-4505-B007-C91DFE817F97}"/>
    <cellStyle name="Normal 8 21" xfId="33692" xr:uid="{E97CAA05-DC29-4378-8C14-8148275DC12C}"/>
    <cellStyle name="Normal 8 3" xfId="110" xr:uid="{E8DEBA15-408C-447E-ADAD-F306B500F5DF}"/>
    <cellStyle name="Normal 8 3 10" xfId="7004" xr:uid="{E1C88C00-AD2C-4118-9B9C-99A37FDBBF0B}"/>
    <cellStyle name="Normal 8 3 10 2" xfId="15384" xr:uid="{0CA9151C-D6F8-4617-A67B-FB8466B62C04}"/>
    <cellStyle name="Normal 8 3 10 2 2" xfId="32144" xr:uid="{F5082F47-C523-4E4C-A3EF-CAF3E7B08012}"/>
    <cellStyle name="Normal 8 3 10 2 3" xfId="48903" xr:uid="{26E4F481-0198-4807-9CBC-D89CA4EDFDCA}"/>
    <cellStyle name="Normal 8 3 10 3" xfId="23764" xr:uid="{F0A505A5-D8EB-4F43-8A4D-D5465071B0DF}"/>
    <cellStyle name="Normal 8 3 10 4" xfId="40523" xr:uid="{F39C3466-85DB-4833-88CC-D0B984AC5348}"/>
    <cellStyle name="Normal 8 3 11" xfId="7410" xr:uid="{28011C32-AB4D-4131-B260-0D163D859286}"/>
    <cellStyle name="Normal 8 3 11 2" xfId="15790" xr:uid="{D7E9F15A-F567-488F-A3A9-3526310EBDB7}"/>
    <cellStyle name="Normal 8 3 11 2 2" xfId="32550" xr:uid="{3CA426B1-0ECF-4EE7-AC84-8F454CD81122}"/>
    <cellStyle name="Normal 8 3 11 2 3" xfId="49309" xr:uid="{626DBFCC-1B9E-4192-9E79-FCFC8F13333F}"/>
    <cellStyle name="Normal 8 3 11 3" xfId="24170" xr:uid="{07E71E49-A648-49CC-8D52-E75113214AC5}"/>
    <cellStyle name="Normal 8 3 11 4" xfId="40929" xr:uid="{20D1E33F-35B1-4849-8B57-92C1B0D6C7BF}"/>
    <cellStyle name="Normal 8 3 12" xfId="7816" xr:uid="{2C6C52D2-3F92-4500-950F-A9843FB4A72A}"/>
    <cellStyle name="Normal 8 3 12 2" xfId="16196" xr:uid="{446D6E5F-FB7B-4816-8977-838C6D05EB26}"/>
    <cellStyle name="Normal 8 3 12 2 2" xfId="32956" xr:uid="{E1A34A50-8F0E-475C-9E09-D5D60193F931}"/>
    <cellStyle name="Normal 8 3 12 2 3" xfId="49715" xr:uid="{B0A28E1F-CBBA-4B0C-8625-757128ABDF9F}"/>
    <cellStyle name="Normal 8 3 12 3" xfId="24576" xr:uid="{B93BFBE3-3006-42E6-953A-06EFF8890900}"/>
    <cellStyle name="Normal 8 3 12 4" xfId="41335" xr:uid="{C82BCC2D-BE38-4B1F-888E-E30B5A535750}"/>
    <cellStyle name="Normal 8 3 13" xfId="8222" xr:uid="{442B0DDD-D88A-419E-9903-36498093BDB1}"/>
    <cellStyle name="Normal 8 3 13 2" xfId="16602" xr:uid="{42909850-2807-40F4-943E-86FAFEA6AE04}"/>
    <cellStyle name="Normal 8 3 13 2 2" xfId="33362" xr:uid="{9B1F61D4-1B8F-4086-B32E-3D8D839ABD0D}"/>
    <cellStyle name="Normal 8 3 13 2 3" xfId="50121" xr:uid="{DDE1821A-1FD9-4467-8D56-518E86E81A98}"/>
    <cellStyle name="Normal 8 3 13 3" xfId="24982" xr:uid="{B04C8647-8344-4DC0-A013-E24A6ACF514A}"/>
    <cellStyle name="Normal 8 3 13 4" xfId="41741" xr:uid="{12ED70F7-6C32-45C5-BF28-FE00AC6A5811}"/>
    <cellStyle name="Normal 8 3 14" xfId="1874" xr:uid="{978C649C-ECA6-4696-97C3-B75CE9F144F6}"/>
    <cellStyle name="Normal 8 3 14 2" xfId="10262" xr:uid="{4563FB70-EA5D-4649-BF1D-9A1514B3E2DC}"/>
    <cellStyle name="Normal 8 3 14 2 2" xfId="27022" xr:uid="{7FCBC7A7-112F-4562-8544-1F3835F6D9E6}"/>
    <cellStyle name="Normal 8 3 14 2 3" xfId="43781" xr:uid="{2341CCBD-658D-4612-8EB5-05CE69503554}"/>
    <cellStyle name="Normal 8 3 14 3" xfId="18642" xr:uid="{08AF994C-5357-4F2D-B7B1-04624B602A06}"/>
    <cellStyle name="Normal 8 3 14 4" xfId="35401" xr:uid="{5B9BCE9C-5A84-41FB-8A27-10C98C51434A}"/>
    <cellStyle name="Normal 8 3 15" xfId="8581" xr:uid="{9BCF7278-09C2-4088-85ED-033378AE356A}"/>
    <cellStyle name="Normal 8 3 15 2" xfId="25341" xr:uid="{04561A55-53B7-4E86-98B2-B76A64698228}"/>
    <cellStyle name="Normal 8 3 15 3" xfId="42100" xr:uid="{FB652180-A255-4670-8317-E123F3C06630}"/>
    <cellStyle name="Normal 8 3 16" xfId="16961" xr:uid="{50821A59-24F4-46FF-BBED-C4CB354DD302}"/>
    <cellStyle name="Normal 8 3 17" xfId="33720" xr:uid="{AE23804B-48BC-41FB-AC95-CAA3984CAE1C}"/>
    <cellStyle name="Normal 8 3 2" xfId="194" xr:uid="{32536B6B-AED2-4260-929F-E17F95E9553F}"/>
    <cellStyle name="Normal 8 3 2 10" xfId="7435" xr:uid="{1F60C2C7-43F8-4E25-A1DC-E7C6E30555B8}"/>
    <cellStyle name="Normal 8 3 2 10 2" xfId="15815" xr:uid="{74E36B45-F7B0-4DFB-8C52-888BE771BAF9}"/>
    <cellStyle name="Normal 8 3 2 10 2 2" xfId="32575" xr:uid="{8E3BE90D-F673-43AE-8D1E-E36176BD683A}"/>
    <cellStyle name="Normal 8 3 2 10 2 3" xfId="49334" xr:uid="{769526FF-53C4-45E3-9BEC-F10EF3001211}"/>
    <cellStyle name="Normal 8 3 2 10 3" xfId="24195" xr:uid="{67DBD781-D43E-4161-BF2E-E12E0AFFFFDB}"/>
    <cellStyle name="Normal 8 3 2 10 4" xfId="40954" xr:uid="{BD8C80CE-9C8D-4B3C-9C76-46CAD21C767E}"/>
    <cellStyle name="Normal 8 3 2 11" xfId="7841" xr:uid="{D270845F-FCC2-4F87-8C7D-BA2DF4990D66}"/>
    <cellStyle name="Normal 8 3 2 11 2" xfId="16221" xr:uid="{A8CACF4D-B39F-4F15-B177-CF992CA310C5}"/>
    <cellStyle name="Normal 8 3 2 11 2 2" xfId="32981" xr:uid="{BCA31806-B3BD-411E-974D-6291DDCC63D2}"/>
    <cellStyle name="Normal 8 3 2 11 2 3" xfId="49740" xr:uid="{81A15AA1-7617-4774-B257-FBC8723E415F}"/>
    <cellStyle name="Normal 8 3 2 11 3" xfId="24601" xr:uid="{634F9FE0-DDB7-43C5-AAB8-7021463E2567}"/>
    <cellStyle name="Normal 8 3 2 11 4" xfId="41360" xr:uid="{ACE4480E-0683-46B4-900A-DC5D455C9BD7}"/>
    <cellStyle name="Normal 8 3 2 12" xfId="8247" xr:uid="{80EE9034-A65E-4B1E-BA8F-849812B31B13}"/>
    <cellStyle name="Normal 8 3 2 12 2" xfId="16627" xr:uid="{B87F2F11-0D35-479B-AC8C-AD5C02389212}"/>
    <cellStyle name="Normal 8 3 2 12 2 2" xfId="33387" xr:uid="{63CDE5F1-6058-4DE9-9FB3-031190BFBA62}"/>
    <cellStyle name="Normal 8 3 2 12 2 3" xfId="50146" xr:uid="{0D9365F4-0C81-4D33-A0F9-3548B9509CB4}"/>
    <cellStyle name="Normal 8 3 2 12 3" xfId="25007" xr:uid="{C8107D24-4278-468C-AF4A-1F1F1DE88C00}"/>
    <cellStyle name="Normal 8 3 2 12 4" xfId="41766" xr:uid="{28E891CD-30B5-4FB7-A27E-BEFACDB3308F}"/>
    <cellStyle name="Normal 8 3 2 13" xfId="2074" xr:uid="{27B5460B-E5C2-4ED6-8103-4BD457A29C44}"/>
    <cellStyle name="Normal 8 3 2 13 2" xfId="10458" xr:uid="{1AE15D36-619D-4BFC-A437-5C2E91B5DD4E}"/>
    <cellStyle name="Normal 8 3 2 13 2 2" xfId="27218" xr:uid="{FE1D7C11-F405-49E0-B8D0-36D7C20D37F8}"/>
    <cellStyle name="Normal 8 3 2 13 2 3" xfId="43977" xr:uid="{EE8DF679-70C5-4C05-BEA6-F0C05B84DA90}"/>
    <cellStyle name="Normal 8 3 2 13 3" xfId="18838" xr:uid="{70AF4692-7A4F-4E41-8937-A7277D46DC17}"/>
    <cellStyle name="Normal 8 3 2 13 4" xfId="35597" xr:uid="{C03A68AE-5A93-4B1E-8240-46D0075806D8}"/>
    <cellStyle name="Normal 8 3 2 14" xfId="8655" xr:uid="{DFF89768-8601-4203-B8F9-B4B0EF2710BA}"/>
    <cellStyle name="Normal 8 3 2 14 2" xfId="25415" xr:uid="{2DEBF0A6-C986-447F-AA37-15BC3DDF500E}"/>
    <cellStyle name="Normal 8 3 2 14 3" xfId="42174" xr:uid="{B7E696E9-7CE4-4AC5-B8FB-AF34F5DB9731}"/>
    <cellStyle name="Normal 8 3 2 15" xfId="17035" xr:uid="{0A787B63-C9A8-4593-B501-5EB88029646B}"/>
    <cellStyle name="Normal 8 3 2 16" xfId="33794" xr:uid="{44B43CBC-DF41-4464-A27F-7FCF6A212280}"/>
    <cellStyle name="Normal 8 3 2 2" xfId="525" xr:uid="{E455DA99-BBA1-4A79-A1A3-11510AF7CCED}"/>
    <cellStyle name="Normal 8 3 2 2 10" xfId="8394" xr:uid="{00FDC38E-AE6C-483A-AA61-F989524156E3}"/>
    <cellStyle name="Normal 8 3 2 2 10 2" xfId="16774" xr:uid="{7F8A8E2A-6281-4D59-AC5B-47573FE6AD76}"/>
    <cellStyle name="Normal 8 3 2 2 10 2 2" xfId="33534" xr:uid="{2F619F24-5099-4E50-AF0A-0F5887E68043}"/>
    <cellStyle name="Normal 8 3 2 2 10 2 3" xfId="50293" xr:uid="{3D99D6F7-3ECB-4B0F-8453-30C5460E5204}"/>
    <cellStyle name="Normal 8 3 2 2 10 3" xfId="25154" xr:uid="{9E2C20EC-47F5-4AB2-8024-826D55039DE5}"/>
    <cellStyle name="Normal 8 3 2 2 10 4" xfId="41913" xr:uid="{8AAD969E-6A5F-4E3E-8C77-0D1078907DE9}"/>
    <cellStyle name="Normal 8 3 2 2 11" xfId="2353" xr:uid="{9419F9E6-35C1-45A4-882E-F171305400BB}"/>
    <cellStyle name="Normal 8 3 2 2 11 2" xfId="10735" xr:uid="{BB63E157-9814-4F5E-AAE9-44469C783579}"/>
    <cellStyle name="Normal 8 3 2 2 11 2 2" xfId="27495" xr:uid="{A69FFA21-FD38-4030-AAED-0F0ABFD5C735}"/>
    <cellStyle name="Normal 8 3 2 2 11 2 3" xfId="44254" xr:uid="{E2D95A7D-542D-4991-8F8F-6CDB725C3600}"/>
    <cellStyle name="Normal 8 3 2 2 11 3" xfId="19115" xr:uid="{4F4F630E-918C-4317-8D6B-2FF82378ED6A}"/>
    <cellStyle name="Normal 8 3 2 2 11 4" xfId="35874" xr:uid="{7531F82B-2243-4B13-8881-B769F06F676A}"/>
    <cellStyle name="Normal 8 3 2 2 12" xfId="8932" xr:uid="{5EACD769-F2E4-42C7-972C-36C9F59FAF51}"/>
    <cellStyle name="Normal 8 3 2 2 12 2" xfId="25692" xr:uid="{1572CE4A-04EE-47C7-BB9F-9ACA89691CAA}"/>
    <cellStyle name="Normal 8 3 2 2 12 3" xfId="42451" xr:uid="{E5C02E45-8183-456F-A80F-F5EADFAE67FC}"/>
    <cellStyle name="Normal 8 3 2 2 13" xfId="17312" xr:uid="{747EE957-1DFE-4E17-B6B9-BB242EDB68C8}"/>
    <cellStyle name="Normal 8 3 2 2 14" xfId="34071" xr:uid="{8D9CAEEB-639F-4D55-A8C3-9945D26C5FE3}"/>
    <cellStyle name="Normal 8 3 2 2 2" xfId="963" xr:uid="{7859A5D3-4C5D-4929-A9CC-65B143EC2229}"/>
    <cellStyle name="Normal 8 3 2 2 2 2" xfId="4358" xr:uid="{8BBFF062-C8F5-4244-B406-4AA1C0F80A91}"/>
    <cellStyle name="Normal 8 3 2 2 2 2 2" xfId="12738" xr:uid="{2F303740-29FE-4AC3-8BF4-52688CA65820}"/>
    <cellStyle name="Normal 8 3 2 2 2 2 2 2" xfId="29498" xr:uid="{7CD2D806-1EE3-4DDC-A804-27E3E82A345A}"/>
    <cellStyle name="Normal 8 3 2 2 2 2 2 3" xfId="46257" xr:uid="{7BFD1A9F-9FD7-44B1-9A2E-0EF88BE82EED}"/>
    <cellStyle name="Normal 8 3 2 2 2 2 3" xfId="21118" xr:uid="{29AF00BB-6FE7-4098-B640-75CFE9A11328}"/>
    <cellStyle name="Normal 8 3 2 2 2 2 4" xfId="37877" xr:uid="{0F4CCD6A-5EC3-40AF-B441-70270420AB16}"/>
    <cellStyle name="Normal 8 3 2 2 2 3" xfId="6045" xr:uid="{E79A7576-99BA-465B-9763-27B1EAC65BE4}"/>
    <cellStyle name="Normal 8 3 2 2 2 3 2" xfId="14425" xr:uid="{06704814-256C-41AD-A0A8-52F2ED4C3159}"/>
    <cellStyle name="Normal 8 3 2 2 2 3 2 2" xfId="31185" xr:uid="{B1C51E4C-E16F-4F2B-AC14-C018D8E97C3D}"/>
    <cellStyle name="Normal 8 3 2 2 2 3 2 3" xfId="47944" xr:uid="{C11C37A2-E2C4-4CFA-95FC-54DF93425ECA}"/>
    <cellStyle name="Normal 8 3 2 2 2 3 3" xfId="22805" xr:uid="{405AA7F7-3E80-4610-9484-385120F1FF2E}"/>
    <cellStyle name="Normal 8 3 2 2 2 3 4" xfId="39564" xr:uid="{880CE2E0-FAEA-48C8-A546-8FF91C7EF77A}"/>
    <cellStyle name="Normal 8 3 2 2 2 4" xfId="2781" xr:uid="{E4131327-2BAA-4E78-B235-61E5EF4871CD}"/>
    <cellStyle name="Normal 8 3 2 2 2 4 2" xfId="11161" xr:uid="{775375DD-0239-4C81-AD46-3389063501BB}"/>
    <cellStyle name="Normal 8 3 2 2 2 4 2 2" xfId="27921" xr:uid="{4D18C345-346B-4D5F-B2D4-E47919C16423}"/>
    <cellStyle name="Normal 8 3 2 2 2 4 2 3" xfId="44680" xr:uid="{8F21E2BF-77EE-497B-94A7-83A45C9C8C23}"/>
    <cellStyle name="Normal 8 3 2 2 2 4 3" xfId="19541" xr:uid="{3EB92428-0B7A-43AD-B425-B4C36A286C7F}"/>
    <cellStyle name="Normal 8 3 2 2 2 4 4" xfId="36300" xr:uid="{8FF913FE-3A4D-4599-AB27-E574E153833F}"/>
    <cellStyle name="Normal 8 3 2 2 2 5" xfId="9358" xr:uid="{0E50926D-D4F6-4FA2-8347-0EE44AFB8466}"/>
    <cellStyle name="Normal 8 3 2 2 2 5 2" xfId="26118" xr:uid="{039054E1-6A19-4AB0-B39E-6B710EE08F62}"/>
    <cellStyle name="Normal 8 3 2 2 2 5 3" xfId="42877" xr:uid="{C0503E50-FEFF-439D-A3E3-D3D339175177}"/>
    <cellStyle name="Normal 8 3 2 2 2 6" xfId="17738" xr:uid="{11E89EBE-751C-45C0-ADB3-0779E125EFD3}"/>
    <cellStyle name="Normal 8 3 2 2 2 7" xfId="34497" xr:uid="{EC6A7D7A-B411-49E9-8B48-80808F6A0816}"/>
    <cellStyle name="Normal 8 3 2 2 3" xfId="1397" xr:uid="{17FA5A47-61D5-4A8B-AAFB-C9E44AC7100E}"/>
    <cellStyle name="Normal 8 3 2 2 3 2" xfId="4786" xr:uid="{7E095DFF-D0FF-4C14-AD2C-8C6215B3139E}"/>
    <cellStyle name="Normal 8 3 2 2 3 2 2" xfId="13166" xr:uid="{57863FC7-3364-4D7E-B0F5-96B7735271E0}"/>
    <cellStyle name="Normal 8 3 2 2 3 2 2 2" xfId="29926" xr:uid="{84F785C8-E803-40C2-8DA0-FBD21B917CCF}"/>
    <cellStyle name="Normal 8 3 2 2 3 2 2 3" xfId="46685" xr:uid="{EA8C7B95-7204-448F-947A-B9CA5CB93A2A}"/>
    <cellStyle name="Normal 8 3 2 2 3 2 3" xfId="21546" xr:uid="{BF5363AB-65AE-4A04-A6E7-0F104EBCE800}"/>
    <cellStyle name="Normal 8 3 2 2 3 2 4" xfId="38305" xr:uid="{29906DF5-B454-45A2-A111-813423F4CD44}"/>
    <cellStyle name="Normal 8 3 2 2 3 3" xfId="6473" xr:uid="{16D6D1C2-66CC-4C2D-A052-3EE92844FBF3}"/>
    <cellStyle name="Normal 8 3 2 2 3 3 2" xfId="14853" xr:uid="{068DA025-1D97-4CEC-9AE8-C7653BD46A4E}"/>
    <cellStyle name="Normal 8 3 2 2 3 3 2 2" xfId="31613" xr:uid="{73BF4A66-5F61-4D74-A9FE-72645E572283}"/>
    <cellStyle name="Normal 8 3 2 2 3 3 2 3" xfId="48372" xr:uid="{6885F33B-8F8F-4C5A-83E3-E65B243225FC}"/>
    <cellStyle name="Normal 8 3 2 2 3 3 3" xfId="23233" xr:uid="{8227B7D4-AEE4-4FF3-AC64-7D933B50762A}"/>
    <cellStyle name="Normal 8 3 2 2 3 3 4" xfId="39992" xr:uid="{02E00CBC-7438-4B1E-893B-A4E584B012FD}"/>
    <cellStyle name="Normal 8 3 2 2 3 4" xfId="3209" xr:uid="{C41719AC-158C-4C41-A10D-75601122AB84}"/>
    <cellStyle name="Normal 8 3 2 2 3 4 2" xfId="11589" xr:uid="{D2992ACC-AAB1-463B-B91B-71821DF2D93F}"/>
    <cellStyle name="Normal 8 3 2 2 3 4 2 2" xfId="28349" xr:uid="{029E7524-A3C3-4E4C-93E1-CAE8C2F377ED}"/>
    <cellStyle name="Normal 8 3 2 2 3 4 2 3" xfId="45108" xr:uid="{71B97838-5BD2-43C1-905B-7C42734DBD8E}"/>
    <cellStyle name="Normal 8 3 2 2 3 4 3" xfId="19969" xr:uid="{7F375409-FF18-4B41-9A03-12EAF7B1A7B1}"/>
    <cellStyle name="Normal 8 3 2 2 3 4 4" xfId="36728" xr:uid="{609CDA93-57F3-475B-9628-C0615A31AD46}"/>
    <cellStyle name="Normal 8 3 2 2 3 5" xfId="9786" xr:uid="{F35D561C-AF29-46E2-9D22-0A79183A52DC}"/>
    <cellStyle name="Normal 8 3 2 2 3 5 2" xfId="26546" xr:uid="{352E43DD-5E7A-491C-8C38-2339EDF6E1FE}"/>
    <cellStyle name="Normal 8 3 2 2 3 5 3" xfId="43305" xr:uid="{FA42E6F1-34D0-413D-949D-5005615507B8}"/>
    <cellStyle name="Normal 8 3 2 2 3 6" xfId="18166" xr:uid="{9CF18AE7-DCC4-4AA9-86F3-2DA9A8619BBC}"/>
    <cellStyle name="Normal 8 3 2 2 3 7" xfId="34925" xr:uid="{E61BEEE5-B054-47D4-9F77-20B785F8370E}"/>
    <cellStyle name="Normal 8 3 2 2 4" xfId="1694" xr:uid="{96AB528D-726B-4C60-B0B5-91116B1410CF}"/>
    <cellStyle name="Normal 8 3 2 2 4 2" xfId="5083" xr:uid="{25A8D58A-B658-4E63-9685-49BA08752C1B}"/>
    <cellStyle name="Normal 8 3 2 2 4 2 2" xfId="13463" xr:uid="{5E433691-969F-477B-97D1-87570A292846}"/>
    <cellStyle name="Normal 8 3 2 2 4 2 2 2" xfId="30223" xr:uid="{2A69A9A4-B580-48EB-A1D4-5E9879265E1B}"/>
    <cellStyle name="Normal 8 3 2 2 4 2 2 3" xfId="46982" xr:uid="{B7E81739-3874-4CE0-A2F5-8B2777C41513}"/>
    <cellStyle name="Normal 8 3 2 2 4 2 3" xfId="21843" xr:uid="{0B3E84D0-F0C3-45DA-91E3-6EE53808319F}"/>
    <cellStyle name="Normal 8 3 2 2 4 2 4" xfId="38602" xr:uid="{C70E2920-825D-4FCE-B41A-5560190F1F01}"/>
    <cellStyle name="Normal 8 3 2 2 4 3" xfId="6770" xr:uid="{F025D8A5-AD86-42FC-BD28-AA913848EDE9}"/>
    <cellStyle name="Normal 8 3 2 2 4 3 2" xfId="15150" xr:uid="{570BED47-CDD9-472E-906D-F158C670DEA6}"/>
    <cellStyle name="Normal 8 3 2 2 4 3 2 2" xfId="31910" xr:uid="{234F704F-041E-4D48-97A2-AFF41E376B37}"/>
    <cellStyle name="Normal 8 3 2 2 4 3 2 3" xfId="48669" xr:uid="{7359BB82-A299-441E-A5E5-56BE536CEA3B}"/>
    <cellStyle name="Normal 8 3 2 2 4 3 3" xfId="23530" xr:uid="{7AB2539B-C82E-4FE7-B5D2-CC21E3AC1717}"/>
    <cellStyle name="Normal 8 3 2 2 4 3 4" xfId="40289" xr:uid="{B62BE403-6357-4774-8F57-4222A4D42541}"/>
    <cellStyle name="Normal 8 3 2 2 4 4" xfId="3393" xr:uid="{0BC66180-FDB7-42B0-A676-670359CB2375}"/>
    <cellStyle name="Normal 8 3 2 2 4 4 2" xfId="11773" xr:uid="{46B4D73C-AEF9-4E0D-A24C-01510A077BAF}"/>
    <cellStyle name="Normal 8 3 2 2 4 4 2 2" xfId="28533" xr:uid="{CE0BF453-114A-460D-B150-746D01608E70}"/>
    <cellStyle name="Normal 8 3 2 2 4 4 2 3" xfId="45292" xr:uid="{911C6E0C-20F7-4168-865F-385018F3EB43}"/>
    <cellStyle name="Normal 8 3 2 2 4 4 3" xfId="20153" xr:uid="{75F3DEBB-859A-4018-9E65-299FB89FAAF4}"/>
    <cellStyle name="Normal 8 3 2 2 4 4 4" xfId="36912" xr:uid="{6C0760FA-301E-430A-9191-FADF077B2914}"/>
    <cellStyle name="Normal 8 3 2 2 4 5" xfId="10083" xr:uid="{B8022504-AD72-49D0-8287-F4DCA731DBF1}"/>
    <cellStyle name="Normal 8 3 2 2 4 5 2" xfId="26843" xr:uid="{36C0FDA7-8984-4B87-BD54-9E89FD49B652}"/>
    <cellStyle name="Normal 8 3 2 2 4 5 3" xfId="43602" xr:uid="{02128A0D-CF07-4609-83C7-23665839AFB5}"/>
    <cellStyle name="Normal 8 3 2 2 4 6" xfId="18463" xr:uid="{3924BDC4-B82C-4F22-BCC1-5C579A9C90DC}"/>
    <cellStyle name="Normal 8 3 2 2 4 7" xfId="35222" xr:uid="{B4A3FD62-9AE8-427C-8F0A-FFC2116E213C}"/>
    <cellStyle name="Normal 8 3 2 2 5" xfId="3813" xr:uid="{129A407C-3D51-4A31-9691-CDEBD6D74309}"/>
    <cellStyle name="Normal 8 3 2 2 5 2" xfId="12193" xr:uid="{839A1BF7-4891-4BE9-A5E7-49730913442E}"/>
    <cellStyle name="Normal 8 3 2 2 5 2 2" xfId="28953" xr:uid="{3EC31F8B-DFF5-4FC5-9517-55008D0A4A41}"/>
    <cellStyle name="Normal 8 3 2 2 5 2 3" xfId="45712" xr:uid="{69EA2691-8773-4712-A125-8DC315406E49}"/>
    <cellStyle name="Normal 8 3 2 2 5 3" xfId="20573" xr:uid="{9B3F928C-AAE8-4B33-9A97-2F5F0EDACBE9}"/>
    <cellStyle name="Normal 8 3 2 2 5 4" xfId="37332" xr:uid="{1943DCFF-B15A-4A74-9729-9124FF25BFF1}"/>
    <cellStyle name="Normal 8 3 2 2 6" xfId="5619" xr:uid="{EAE171CE-82AB-496B-AEEA-F39AF2AA8FAB}"/>
    <cellStyle name="Normal 8 3 2 2 6 2" xfId="13999" xr:uid="{878CD4C3-F794-4902-AEBB-8489FB9763D0}"/>
    <cellStyle name="Normal 8 3 2 2 6 2 2" xfId="30759" xr:uid="{CF051E13-5365-4961-8B37-6DAD0D6EC2E7}"/>
    <cellStyle name="Normal 8 3 2 2 6 2 3" xfId="47518" xr:uid="{045B8B15-3D02-490F-B2E7-0297312EB10E}"/>
    <cellStyle name="Normal 8 3 2 2 6 3" xfId="22379" xr:uid="{F1738F81-D957-4DD8-B163-9D7BADF2F204}"/>
    <cellStyle name="Normal 8 3 2 2 6 4" xfId="39138" xr:uid="{54F2FFC8-47C8-48B2-81AE-59F28461D9CA}"/>
    <cellStyle name="Normal 8 3 2 2 7" xfId="7176" xr:uid="{5A232491-BBE8-4333-84A6-8105720A5697}"/>
    <cellStyle name="Normal 8 3 2 2 7 2" xfId="15556" xr:uid="{BC0A96FC-D39B-4831-BF32-BAA831FF8C6E}"/>
    <cellStyle name="Normal 8 3 2 2 7 2 2" xfId="32316" xr:uid="{4AA5CDBE-6E71-4A69-8C84-2235C09491C5}"/>
    <cellStyle name="Normal 8 3 2 2 7 2 3" xfId="49075" xr:uid="{5BCDA4CD-1321-4089-B048-79A7DEED7367}"/>
    <cellStyle name="Normal 8 3 2 2 7 3" xfId="23936" xr:uid="{59DD0017-7E36-4CB5-AEEB-76CA04238D93}"/>
    <cellStyle name="Normal 8 3 2 2 7 4" xfId="40695" xr:uid="{F75C9353-BE3C-49D0-B979-604DD7C55BAB}"/>
    <cellStyle name="Normal 8 3 2 2 8" xfId="7582" xr:uid="{6BD7AE2C-EA84-45EA-BE5C-9E7191ED397B}"/>
    <cellStyle name="Normal 8 3 2 2 8 2" xfId="15962" xr:uid="{5A8B9569-8D35-412D-8D10-BBA20203937C}"/>
    <cellStyle name="Normal 8 3 2 2 8 2 2" xfId="32722" xr:uid="{82FA979D-0D9A-45BF-9480-F2827890ADA0}"/>
    <cellStyle name="Normal 8 3 2 2 8 2 3" xfId="49481" xr:uid="{12C6EB8A-3792-4824-BCB7-D6FC81306718}"/>
    <cellStyle name="Normal 8 3 2 2 8 3" xfId="24342" xr:uid="{6362F474-53FB-4DD3-BE1F-84EF314AEFB4}"/>
    <cellStyle name="Normal 8 3 2 2 8 4" xfId="41101" xr:uid="{9966DD82-9555-484B-ABD2-6F3310845F40}"/>
    <cellStyle name="Normal 8 3 2 2 9" xfId="7988" xr:uid="{C940A37D-7EF4-44FC-B275-997BC6F04233}"/>
    <cellStyle name="Normal 8 3 2 2 9 2" xfId="16368" xr:uid="{5D15E862-3650-4620-AD62-A911E6D06023}"/>
    <cellStyle name="Normal 8 3 2 2 9 2 2" xfId="33128" xr:uid="{273349F2-EB37-4F86-AF21-A81C546958AC}"/>
    <cellStyle name="Normal 8 3 2 2 9 2 3" xfId="49887" xr:uid="{EE9554D0-E576-47BA-84EB-095FF97558FF}"/>
    <cellStyle name="Normal 8 3 2 2 9 3" xfId="24748" xr:uid="{213E17A1-D479-4B43-9E54-78867A2823B8}"/>
    <cellStyle name="Normal 8 3 2 2 9 4" xfId="41507" xr:uid="{A89892AF-8674-4493-9F9C-41717CE220E8}"/>
    <cellStyle name="Normal 8 3 2 3" xfId="526" xr:uid="{672CD4E7-CB80-4A7A-836D-F4C03511CD79}"/>
    <cellStyle name="Normal 8 3 2 3 10" xfId="8518" xr:uid="{6ADBB2AB-244A-4D65-8277-D5870231D7B2}"/>
    <cellStyle name="Normal 8 3 2 3 10 2" xfId="16898" xr:uid="{815B2767-F750-4418-842F-8E0783F1EEC5}"/>
    <cellStyle name="Normal 8 3 2 3 10 2 2" xfId="33658" xr:uid="{D608CADD-BBD8-4335-87CF-CC470CC6DC9D}"/>
    <cellStyle name="Normal 8 3 2 3 10 2 3" xfId="50417" xr:uid="{F51DC710-99E3-4804-BA72-C3B03CA826EF}"/>
    <cellStyle name="Normal 8 3 2 3 10 3" xfId="25278" xr:uid="{EADFA907-D8CF-44CF-A0CD-8130A17FC0B5}"/>
    <cellStyle name="Normal 8 3 2 3 10 4" xfId="42037" xr:uid="{2FAF0B74-2D07-4ED4-9519-DA6D7D96F6B7}"/>
    <cellStyle name="Normal 8 3 2 3 11" xfId="2354" xr:uid="{60325CF6-71A8-46DF-B888-0A559CD9F8A7}"/>
    <cellStyle name="Normal 8 3 2 3 11 2" xfId="10736" xr:uid="{6C49A982-CA41-4E58-B9DD-E9DFD54DEEB5}"/>
    <cellStyle name="Normal 8 3 2 3 11 2 2" xfId="27496" xr:uid="{FBCC75C2-F611-4572-8DEC-7D2099A383DB}"/>
    <cellStyle name="Normal 8 3 2 3 11 2 3" xfId="44255" xr:uid="{5383C62B-7DDF-4B8B-950C-6E767FAA2FC0}"/>
    <cellStyle name="Normal 8 3 2 3 11 3" xfId="19116" xr:uid="{FB1B32E0-815E-4FDE-B1CB-BA06ABB4257B}"/>
    <cellStyle name="Normal 8 3 2 3 11 4" xfId="35875" xr:uid="{64464126-A937-4DC6-BA12-34E2D1E842D2}"/>
    <cellStyle name="Normal 8 3 2 3 12" xfId="8933" xr:uid="{08134BA5-9D82-4D2F-AD7B-81DCA14B3669}"/>
    <cellStyle name="Normal 8 3 2 3 12 2" xfId="25693" xr:uid="{585CA102-9AFF-4F9B-88C0-CA3123F79DE2}"/>
    <cellStyle name="Normal 8 3 2 3 12 3" xfId="42452" xr:uid="{C78958EF-1CA7-4E00-8768-7D366C0F6F62}"/>
    <cellStyle name="Normal 8 3 2 3 13" xfId="17313" xr:uid="{D3249941-F547-4A35-B05B-80AB045DEE23}"/>
    <cellStyle name="Normal 8 3 2 3 14" xfId="34072" xr:uid="{2B8D14C2-3739-498A-A725-AEC1DABC9F99}"/>
    <cellStyle name="Normal 8 3 2 3 2" xfId="964" xr:uid="{4650437B-7A82-4A3A-B642-4AC40A77A8E8}"/>
    <cellStyle name="Normal 8 3 2 3 2 2" xfId="4359" xr:uid="{8863D59B-F282-49AF-90EA-09CF2CF5BF10}"/>
    <cellStyle name="Normal 8 3 2 3 2 2 2" xfId="12739" xr:uid="{8BFD7CAD-F8BA-4C11-9BCC-92D2CB0F6110}"/>
    <cellStyle name="Normal 8 3 2 3 2 2 2 2" xfId="29499" xr:uid="{3240FEF5-2776-4542-BF8D-E5D0F99A303F}"/>
    <cellStyle name="Normal 8 3 2 3 2 2 2 3" xfId="46258" xr:uid="{C82D1E1F-1D86-4A1A-AF5B-2625D4CDC3D2}"/>
    <cellStyle name="Normal 8 3 2 3 2 2 3" xfId="21119" xr:uid="{FDDEEB52-7BA3-4DC1-BB3D-420E8343F90F}"/>
    <cellStyle name="Normal 8 3 2 3 2 2 4" xfId="37878" xr:uid="{DDE1C1A5-0E4F-48FC-A70C-42158C5F7D8B}"/>
    <cellStyle name="Normal 8 3 2 3 2 3" xfId="6046" xr:uid="{7A6289E5-7996-4016-AE38-BA330650B227}"/>
    <cellStyle name="Normal 8 3 2 3 2 3 2" xfId="14426" xr:uid="{0712CF35-AF92-4C48-8115-24F78AD7DAD0}"/>
    <cellStyle name="Normal 8 3 2 3 2 3 2 2" xfId="31186" xr:uid="{DAF86FD2-8166-4BDC-B387-55F17E84B449}"/>
    <cellStyle name="Normal 8 3 2 3 2 3 2 3" xfId="47945" xr:uid="{216310B7-B891-40C6-844A-8775AAD3F987}"/>
    <cellStyle name="Normal 8 3 2 3 2 3 3" xfId="22806" xr:uid="{82659BF6-4216-4C56-A904-5712F05C2C28}"/>
    <cellStyle name="Normal 8 3 2 3 2 3 4" xfId="39565" xr:uid="{B02BF27F-DDF5-43AD-AC44-4194E67652C5}"/>
    <cellStyle name="Normal 8 3 2 3 2 4" xfId="2782" xr:uid="{598E2095-5570-4315-9A9C-F90C387E1285}"/>
    <cellStyle name="Normal 8 3 2 3 2 4 2" xfId="11162" xr:uid="{240DF683-52AA-4F76-B3CB-285E6A79651D}"/>
    <cellStyle name="Normal 8 3 2 3 2 4 2 2" xfId="27922" xr:uid="{0660A909-B5FF-47DA-97B0-5A85B4E73DF8}"/>
    <cellStyle name="Normal 8 3 2 3 2 4 2 3" xfId="44681" xr:uid="{37A873F1-3E27-4F05-A360-C2ABA715C544}"/>
    <cellStyle name="Normal 8 3 2 3 2 4 3" xfId="19542" xr:uid="{EFA5E31E-01F6-49FD-8D8C-50EE29FFC0F7}"/>
    <cellStyle name="Normal 8 3 2 3 2 4 4" xfId="36301" xr:uid="{947BE82D-099B-4E7F-B66E-2804560CFB82}"/>
    <cellStyle name="Normal 8 3 2 3 2 5" xfId="9359" xr:uid="{B19FAF17-68DE-4C89-B3C1-6C66CD3A8297}"/>
    <cellStyle name="Normal 8 3 2 3 2 5 2" xfId="26119" xr:uid="{5F7724BB-B033-4357-A918-99B08AD6B83C}"/>
    <cellStyle name="Normal 8 3 2 3 2 5 3" xfId="42878" xr:uid="{0A965F99-5E08-44AF-A3C6-215CAC852119}"/>
    <cellStyle name="Normal 8 3 2 3 2 6" xfId="17739" xr:uid="{A9608B27-78CA-45F5-A64B-C2E1F6CF41A5}"/>
    <cellStyle name="Normal 8 3 2 3 2 7" xfId="34498" xr:uid="{A107ACA5-5C28-41AA-95F5-E3959DEC7EC8}"/>
    <cellStyle name="Normal 8 3 2 3 3" xfId="1398" xr:uid="{D5E7F2A8-317F-4E28-A1F6-636ECBA669AB}"/>
    <cellStyle name="Normal 8 3 2 3 3 2" xfId="4787" xr:uid="{703774B7-09C1-4859-807B-012E19EE3997}"/>
    <cellStyle name="Normal 8 3 2 3 3 2 2" xfId="13167" xr:uid="{648647ED-50F8-41AF-B8BD-66A885CEEBD3}"/>
    <cellStyle name="Normal 8 3 2 3 3 2 2 2" xfId="29927" xr:uid="{1534B480-BAFF-4A52-AA5C-497E4D816209}"/>
    <cellStyle name="Normal 8 3 2 3 3 2 2 3" xfId="46686" xr:uid="{345F7466-3ACB-4401-B4C1-09227034FB6A}"/>
    <cellStyle name="Normal 8 3 2 3 3 2 3" xfId="21547" xr:uid="{EB94837C-1CA9-47D9-8855-05A42B6F3A27}"/>
    <cellStyle name="Normal 8 3 2 3 3 2 4" xfId="38306" xr:uid="{053E49AC-82BB-471B-B6CB-0B4BD1BE91FB}"/>
    <cellStyle name="Normal 8 3 2 3 3 3" xfId="6474" xr:uid="{A8D88E6C-1643-4C09-80F4-FBAB97C3A930}"/>
    <cellStyle name="Normal 8 3 2 3 3 3 2" xfId="14854" xr:uid="{9F93B45C-C588-4EBD-B6F0-B9B37D2C42E4}"/>
    <cellStyle name="Normal 8 3 2 3 3 3 2 2" xfId="31614" xr:uid="{B83023F2-12A6-4FBF-87C8-8C1797063A56}"/>
    <cellStyle name="Normal 8 3 2 3 3 3 2 3" xfId="48373" xr:uid="{2BE5A428-87A3-42E5-939C-4A3F53290039}"/>
    <cellStyle name="Normal 8 3 2 3 3 3 3" xfId="23234" xr:uid="{8367A681-5442-4941-892A-2832A3C17A22}"/>
    <cellStyle name="Normal 8 3 2 3 3 3 4" xfId="39993" xr:uid="{79B117E2-2741-4AB9-A13B-0583890CB480}"/>
    <cellStyle name="Normal 8 3 2 3 3 4" xfId="3210" xr:uid="{C099DAC7-E0E2-4796-AC25-E7E975446EA1}"/>
    <cellStyle name="Normal 8 3 2 3 3 4 2" xfId="11590" xr:uid="{DBECDC3D-F23D-4661-BD7D-B65DE73053EB}"/>
    <cellStyle name="Normal 8 3 2 3 3 4 2 2" xfId="28350" xr:uid="{A529FADB-26BA-4162-B1FB-DCF58A12CC69}"/>
    <cellStyle name="Normal 8 3 2 3 3 4 2 3" xfId="45109" xr:uid="{968A091F-017C-43F8-AA5E-3D76B0BA86A4}"/>
    <cellStyle name="Normal 8 3 2 3 3 4 3" xfId="19970" xr:uid="{B4C8155C-458F-49A8-A7DF-CD2B2C52E2C0}"/>
    <cellStyle name="Normal 8 3 2 3 3 4 4" xfId="36729" xr:uid="{DA6CA25D-FD03-4D55-8D46-01B8F0A94B18}"/>
    <cellStyle name="Normal 8 3 2 3 3 5" xfId="9787" xr:uid="{77C1C460-438E-4B53-8966-03297FD4CF54}"/>
    <cellStyle name="Normal 8 3 2 3 3 5 2" xfId="26547" xr:uid="{9EBFEDB5-1B31-4CB1-B741-FACD414AF258}"/>
    <cellStyle name="Normal 8 3 2 3 3 5 3" xfId="43306" xr:uid="{D8E6A4E9-CEAC-4FAD-A223-2D0D917B4824}"/>
    <cellStyle name="Normal 8 3 2 3 3 6" xfId="18167" xr:uid="{9F077628-26EB-40B9-91DF-A3FCB52DDD90}"/>
    <cellStyle name="Normal 8 3 2 3 3 7" xfId="34926" xr:uid="{A9384DE2-0322-4054-B950-99B47D7D5B9A}"/>
    <cellStyle name="Normal 8 3 2 3 4" xfId="1818" xr:uid="{48122400-6B24-4944-A80B-3AEAB4C49CD9}"/>
    <cellStyle name="Normal 8 3 2 3 4 2" xfId="5207" xr:uid="{115C9A37-48E0-4468-8E48-F8EAEF0B0F6E}"/>
    <cellStyle name="Normal 8 3 2 3 4 2 2" xfId="13587" xr:uid="{6CB2B917-69EE-4515-80C3-DB859C62934B}"/>
    <cellStyle name="Normal 8 3 2 3 4 2 2 2" xfId="30347" xr:uid="{EB992F7F-FDA0-4FB0-8183-ACED0BAB7BFB}"/>
    <cellStyle name="Normal 8 3 2 3 4 2 2 3" xfId="47106" xr:uid="{7E4EBE1E-FF43-493D-A6CC-499931DCF901}"/>
    <cellStyle name="Normal 8 3 2 3 4 2 3" xfId="21967" xr:uid="{9D80EB6A-544E-4536-AA1D-A508A6466272}"/>
    <cellStyle name="Normal 8 3 2 3 4 2 4" xfId="38726" xr:uid="{E454E604-D95A-404D-A961-160D7C945DF3}"/>
    <cellStyle name="Normal 8 3 2 3 4 3" xfId="6894" xr:uid="{5AF26CBC-74BE-4BDD-BBFB-174204DEC0A6}"/>
    <cellStyle name="Normal 8 3 2 3 4 3 2" xfId="15274" xr:uid="{EE7EECBC-739F-46BA-A0F0-1E95A8B3C182}"/>
    <cellStyle name="Normal 8 3 2 3 4 3 2 2" xfId="32034" xr:uid="{45E024B5-E35D-414C-B2CF-0E05F9D2D206}"/>
    <cellStyle name="Normal 8 3 2 3 4 3 2 3" xfId="48793" xr:uid="{E528CC1A-7252-4B53-9464-AC806A9F6AD9}"/>
    <cellStyle name="Normal 8 3 2 3 4 3 3" xfId="23654" xr:uid="{AC788AA4-6173-4EB3-8C9F-5B360BD70F2D}"/>
    <cellStyle name="Normal 8 3 2 3 4 3 4" xfId="40413" xr:uid="{4E198A5A-0CE0-46D7-A24F-B7DA5530C8DE}"/>
    <cellStyle name="Normal 8 3 2 3 4 4" xfId="3517" xr:uid="{24B55F7C-4FD3-44B5-B9DD-369271D635CE}"/>
    <cellStyle name="Normal 8 3 2 3 4 4 2" xfId="11897" xr:uid="{5CF31547-F859-4D3D-9FFD-713D62291DB9}"/>
    <cellStyle name="Normal 8 3 2 3 4 4 2 2" xfId="28657" xr:uid="{84E6D711-FBC4-45B8-B992-2207A7E99CD2}"/>
    <cellStyle name="Normal 8 3 2 3 4 4 2 3" xfId="45416" xr:uid="{58084DCA-F261-487F-8571-2FE16B623DDA}"/>
    <cellStyle name="Normal 8 3 2 3 4 4 3" xfId="20277" xr:uid="{DCB01E14-5DAD-439C-ADEB-B616C76BB6FB}"/>
    <cellStyle name="Normal 8 3 2 3 4 4 4" xfId="37036" xr:uid="{B614A6DA-4A49-4780-AEFB-AC87BD0CDEB2}"/>
    <cellStyle name="Normal 8 3 2 3 4 5" xfId="10207" xr:uid="{C6AC7455-C76E-4076-B634-E2F47150020E}"/>
    <cellStyle name="Normal 8 3 2 3 4 5 2" xfId="26967" xr:uid="{3CADC6F7-2C92-4057-9AE6-3EEF11534CEF}"/>
    <cellStyle name="Normal 8 3 2 3 4 5 3" xfId="43726" xr:uid="{CACA876F-DBB1-4439-826A-2C4AA6D1085E}"/>
    <cellStyle name="Normal 8 3 2 3 4 6" xfId="18587" xr:uid="{E82B1F69-C647-440E-8DE0-666CE8184D02}"/>
    <cellStyle name="Normal 8 3 2 3 4 7" xfId="35346" xr:uid="{E93D53C4-72CE-4350-8A85-68A478B91179}"/>
    <cellStyle name="Normal 8 3 2 3 5" xfId="3937" xr:uid="{100C3F4A-50D5-40C8-A034-63759D561105}"/>
    <cellStyle name="Normal 8 3 2 3 5 2" xfId="12317" xr:uid="{5331A62D-B2ED-4396-8BDE-F50130EC1A48}"/>
    <cellStyle name="Normal 8 3 2 3 5 2 2" xfId="29077" xr:uid="{A0FB5AC5-1B7C-4E97-A424-ECF2EF1CCCEE}"/>
    <cellStyle name="Normal 8 3 2 3 5 2 3" xfId="45836" xr:uid="{F583778E-8CBF-4C1C-9859-443638221B8C}"/>
    <cellStyle name="Normal 8 3 2 3 5 3" xfId="20697" xr:uid="{66C3EFF4-254E-4969-96E9-5385DEC83038}"/>
    <cellStyle name="Normal 8 3 2 3 5 4" xfId="37456" xr:uid="{0D3DBA30-8BBF-4F3B-87A2-3D904425DC02}"/>
    <cellStyle name="Normal 8 3 2 3 6" xfId="5620" xr:uid="{C2354441-EDCB-4CD2-89EA-A3B12F1AC34E}"/>
    <cellStyle name="Normal 8 3 2 3 6 2" xfId="14000" xr:uid="{F3489E79-7783-4403-9CFB-52D6CBAF8625}"/>
    <cellStyle name="Normal 8 3 2 3 6 2 2" xfId="30760" xr:uid="{0D345C4F-D52E-4DAB-A133-BD641DCD1875}"/>
    <cellStyle name="Normal 8 3 2 3 6 2 3" xfId="47519" xr:uid="{A319A336-3038-414E-ABDF-5CD417F54BD3}"/>
    <cellStyle name="Normal 8 3 2 3 6 3" xfId="22380" xr:uid="{2D8D5945-7B9A-4E42-9D51-A8887AC6A6D0}"/>
    <cellStyle name="Normal 8 3 2 3 6 4" xfId="39139" xr:uid="{49DB06D8-8E4B-4948-83C2-C261047F66A1}"/>
    <cellStyle name="Normal 8 3 2 3 7" xfId="7300" xr:uid="{B04F6A81-D9B3-4E02-9834-ABEC3D84CE3A}"/>
    <cellStyle name="Normal 8 3 2 3 7 2" xfId="15680" xr:uid="{4ABE9CD2-B0AA-4C7A-AC35-A1B76471DFEA}"/>
    <cellStyle name="Normal 8 3 2 3 7 2 2" xfId="32440" xr:uid="{3F71842E-6F49-469D-93AE-BD7DCB742E13}"/>
    <cellStyle name="Normal 8 3 2 3 7 2 3" xfId="49199" xr:uid="{C8841D9C-AFFC-45A1-9965-DBFEB53DA911}"/>
    <cellStyle name="Normal 8 3 2 3 7 3" xfId="24060" xr:uid="{485C01C4-1B43-4BA8-88BF-9DE8398653D6}"/>
    <cellStyle name="Normal 8 3 2 3 7 4" xfId="40819" xr:uid="{869B29B7-4C66-43B5-B4FB-FF57381EED44}"/>
    <cellStyle name="Normal 8 3 2 3 8" xfId="7706" xr:uid="{FC3150E6-AB32-4409-8AF3-CDEBED8786FD}"/>
    <cellStyle name="Normal 8 3 2 3 8 2" xfId="16086" xr:uid="{519FEE7D-F1AE-4B9F-9547-08D730CCD6C7}"/>
    <cellStyle name="Normal 8 3 2 3 8 2 2" xfId="32846" xr:uid="{D80E0F15-7870-4830-BAAF-98D44D67A3D2}"/>
    <cellStyle name="Normal 8 3 2 3 8 2 3" xfId="49605" xr:uid="{4ECEE1E2-DF72-4F87-A0BF-0E82B48F8C13}"/>
    <cellStyle name="Normal 8 3 2 3 8 3" xfId="24466" xr:uid="{68F52253-2C65-4FBF-8EA1-41453D58CF29}"/>
    <cellStyle name="Normal 8 3 2 3 8 4" xfId="41225" xr:uid="{83948EB3-F183-47FB-8E78-8197FAE34131}"/>
    <cellStyle name="Normal 8 3 2 3 9" xfId="8112" xr:uid="{89C6DB66-7110-4E5C-BFE9-9F73AB71202A}"/>
    <cellStyle name="Normal 8 3 2 3 9 2" xfId="16492" xr:uid="{E8996D97-81BD-4A75-9E62-A30AC9120103}"/>
    <cellStyle name="Normal 8 3 2 3 9 2 2" xfId="33252" xr:uid="{850B95BE-EB9B-4589-8DCD-56B1B0CC38D2}"/>
    <cellStyle name="Normal 8 3 2 3 9 2 3" xfId="50011" xr:uid="{E60A35D8-F84F-4341-86C0-B8C448944065}"/>
    <cellStyle name="Normal 8 3 2 3 9 3" xfId="24872" xr:uid="{45DC1F20-DEFE-4F59-A410-3870220E4919}"/>
    <cellStyle name="Normal 8 3 2 3 9 4" xfId="41631" xr:uid="{4D01F9B4-A42D-431C-A327-DDB07F9ADE41}"/>
    <cellStyle name="Normal 8 3 2 4" xfId="686" xr:uid="{05AAE740-3996-49A2-91D9-2E234C4518C1}"/>
    <cellStyle name="Normal 8 3 2 4 2" xfId="4081" xr:uid="{7ADEE0F9-CF0F-4D59-A7AC-517337236A31}"/>
    <cellStyle name="Normal 8 3 2 4 2 2" xfId="12461" xr:uid="{E2A33A13-65DB-4D12-86BC-A710ADE0AB2D}"/>
    <cellStyle name="Normal 8 3 2 4 2 2 2" xfId="29221" xr:uid="{E218BB68-2EA3-4C72-9814-24F35F8CF0C4}"/>
    <cellStyle name="Normal 8 3 2 4 2 2 3" xfId="45980" xr:uid="{F2E80BDE-B27F-4488-A4E3-C219EB88ACA5}"/>
    <cellStyle name="Normal 8 3 2 4 2 3" xfId="20841" xr:uid="{99E64D4C-1840-4EC1-9512-304AC3A77A17}"/>
    <cellStyle name="Normal 8 3 2 4 2 4" xfId="37600" xr:uid="{D497BB14-79CA-4071-8B91-9C1281EFA5E9}"/>
    <cellStyle name="Normal 8 3 2 4 3" xfId="5768" xr:uid="{F0785909-0600-4D8F-8B34-4A3C6CC45528}"/>
    <cellStyle name="Normal 8 3 2 4 3 2" xfId="14148" xr:uid="{BB02F47B-C4D8-4FD0-B93B-F588A6C2815E}"/>
    <cellStyle name="Normal 8 3 2 4 3 2 2" xfId="30908" xr:uid="{525D92EE-B518-4CFB-A103-4FE296AF3253}"/>
    <cellStyle name="Normal 8 3 2 4 3 2 3" xfId="47667" xr:uid="{9051E83B-3260-425F-93F7-6761B5C19A03}"/>
    <cellStyle name="Normal 8 3 2 4 3 3" xfId="22528" xr:uid="{F2ACCED5-649C-473A-A783-31A2C82047F2}"/>
    <cellStyle name="Normal 8 3 2 4 3 4" xfId="39287" xr:uid="{DA5DEF6B-38F3-455F-AE10-703A0DEA5313}"/>
    <cellStyle name="Normal 8 3 2 4 4" xfId="2504" xr:uid="{942A14DD-68BA-4B91-B306-251816205117}"/>
    <cellStyle name="Normal 8 3 2 4 4 2" xfId="10884" xr:uid="{7CBBFB15-8B43-4BC3-AEA6-2ED03E2B1566}"/>
    <cellStyle name="Normal 8 3 2 4 4 2 2" xfId="27644" xr:uid="{27BDC40F-D13D-4CA3-97C1-136ED11864FF}"/>
    <cellStyle name="Normal 8 3 2 4 4 2 3" xfId="44403" xr:uid="{F920E74C-F5E8-44E5-B9E5-5AF6E3AEA633}"/>
    <cellStyle name="Normal 8 3 2 4 4 3" xfId="19264" xr:uid="{D5C8980D-E5F6-45C0-A147-C4E3709996DC}"/>
    <cellStyle name="Normal 8 3 2 4 4 4" xfId="36023" xr:uid="{C843BFAA-B44C-4938-AB9D-D033829DC679}"/>
    <cellStyle name="Normal 8 3 2 4 5" xfId="9081" xr:uid="{E9C7B15C-65BF-439F-8FDF-D44BF15164EA}"/>
    <cellStyle name="Normal 8 3 2 4 5 2" xfId="25841" xr:uid="{A74DFF42-B05C-4520-B311-E18FA004E431}"/>
    <cellStyle name="Normal 8 3 2 4 5 3" xfId="42600" xr:uid="{E7C7874C-33B2-46AA-9BB6-4A3DCC76EDE0}"/>
    <cellStyle name="Normal 8 3 2 4 6" xfId="17461" xr:uid="{7AD62EC1-CF6D-4958-9396-E8C739A5813A}"/>
    <cellStyle name="Normal 8 3 2 4 7" xfId="34220" xr:uid="{A046850E-A921-493A-9121-C87DD1F899BD}"/>
    <cellStyle name="Normal 8 3 2 5" xfId="1120" xr:uid="{B84C54B8-E7A9-43E5-9535-45D9C3E99249}"/>
    <cellStyle name="Normal 8 3 2 5 2" xfId="4509" xr:uid="{FC2E510E-0669-44C9-8A97-E24827D34ADF}"/>
    <cellStyle name="Normal 8 3 2 5 2 2" xfId="12889" xr:uid="{D51C537D-E260-4515-BA2A-38C188D867DE}"/>
    <cellStyle name="Normal 8 3 2 5 2 2 2" xfId="29649" xr:uid="{7853D61E-3012-4B10-8DDE-8C8C931C1A8F}"/>
    <cellStyle name="Normal 8 3 2 5 2 2 3" xfId="46408" xr:uid="{4A510548-29BF-4A83-BE7F-258603ECD167}"/>
    <cellStyle name="Normal 8 3 2 5 2 3" xfId="21269" xr:uid="{F0E09C5D-E345-4E21-BFC1-2E6C2F7A01CB}"/>
    <cellStyle name="Normal 8 3 2 5 2 4" xfId="38028" xr:uid="{77D71A37-7DF3-43F1-A6CB-A9B496B6B826}"/>
    <cellStyle name="Normal 8 3 2 5 3" xfId="6196" xr:uid="{1BD540D2-3B51-48CE-AA0A-A13821E1DAD8}"/>
    <cellStyle name="Normal 8 3 2 5 3 2" xfId="14576" xr:uid="{646A3650-904D-4265-BFB4-C907D6CD6B76}"/>
    <cellStyle name="Normal 8 3 2 5 3 2 2" xfId="31336" xr:uid="{5C487788-DA12-459E-8C5F-27A209CA9355}"/>
    <cellStyle name="Normal 8 3 2 5 3 2 3" xfId="48095" xr:uid="{D7690637-6F59-417F-8058-94FBCDDA30A6}"/>
    <cellStyle name="Normal 8 3 2 5 3 3" xfId="22956" xr:uid="{5DBF5B30-DD90-482E-A0D9-56CEB8A15F27}"/>
    <cellStyle name="Normal 8 3 2 5 3 4" xfId="39715" xr:uid="{3FA36A0F-F524-4312-A6EF-3F7C58FF1E39}"/>
    <cellStyle name="Normal 8 3 2 5 4" xfId="2932" xr:uid="{9F5C164D-9A90-4F2B-B5D8-B593A65B19D0}"/>
    <cellStyle name="Normal 8 3 2 5 4 2" xfId="11312" xr:uid="{79FC8526-5F43-4B28-842C-3FC15E590976}"/>
    <cellStyle name="Normal 8 3 2 5 4 2 2" xfId="28072" xr:uid="{4EC53142-7305-4416-8E0B-3D2B987DA330}"/>
    <cellStyle name="Normal 8 3 2 5 4 2 3" xfId="44831" xr:uid="{9FFA0F29-9B66-4252-B0A6-70B6F00202B1}"/>
    <cellStyle name="Normal 8 3 2 5 4 3" xfId="19692" xr:uid="{40FA75AA-8343-463B-AE6F-AD6E7DB47E73}"/>
    <cellStyle name="Normal 8 3 2 5 4 4" xfId="36451" xr:uid="{A785CB16-6526-494A-9FBE-E076DFC863F1}"/>
    <cellStyle name="Normal 8 3 2 5 5" xfId="9509" xr:uid="{FC9C452B-0A45-4F2D-91E4-71566FB9C88F}"/>
    <cellStyle name="Normal 8 3 2 5 5 2" xfId="26269" xr:uid="{4B211C4B-794F-4DB9-B17E-7FED2021BDE5}"/>
    <cellStyle name="Normal 8 3 2 5 5 3" xfId="43028" xr:uid="{99D44F88-D34A-428F-A15A-19D43046F807}"/>
    <cellStyle name="Normal 8 3 2 5 6" xfId="17889" xr:uid="{1109F20C-4334-416A-AF97-556759968C9F}"/>
    <cellStyle name="Normal 8 3 2 5 7" xfId="34648" xr:uid="{9B886AD5-69E5-4719-B212-A5F6D5B21EB9}"/>
    <cellStyle name="Normal 8 3 2 6" xfId="1547" xr:uid="{B4DC4B4B-DED5-4C2D-8E86-0EA10718A0D1}"/>
    <cellStyle name="Normal 8 3 2 6 2" xfId="4936" xr:uid="{2BA833CE-2CF4-4E76-9A3F-BA3E3488F6D8}"/>
    <cellStyle name="Normal 8 3 2 6 2 2" xfId="13316" xr:uid="{00B80C0D-8626-418A-84EF-02BB98607C07}"/>
    <cellStyle name="Normal 8 3 2 6 2 2 2" xfId="30076" xr:uid="{698641E8-088F-49AC-AD30-2315B3AAB0DD}"/>
    <cellStyle name="Normal 8 3 2 6 2 2 3" xfId="46835" xr:uid="{AF275432-E191-45C7-B924-E527BFD174CF}"/>
    <cellStyle name="Normal 8 3 2 6 2 3" xfId="21696" xr:uid="{94BEA600-58A1-482C-A3A0-02846CA897F7}"/>
    <cellStyle name="Normal 8 3 2 6 2 4" xfId="38455" xr:uid="{6304F5C3-3FCF-429B-A5A4-3C35A7BC6EBA}"/>
    <cellStyle name="Normal 8 3 2 6 3" xfId="6623" xr:uid="{10494A33-40EF-43B4-98DA-2EC366B12E04}"/>
    <cellStyle name="Normal 8 3 2 6 3 2" xfId="15003" xr:uid="{69D9E2A1-5E03-41B0-BD98-E924F0543471}"/>
    <cellStyle name="Normal 8 3 2 6 3 2 2" xfId="31763" xr:uid="{6E1DAC77-1C97-499B-970A-D0280F8DA583}"/>
    <cellStyle name="Normal 8 3 2 6 3 2 3" xfId="48522" xr:uid="{81EEE424-54E4-4AE9-B7C0-AE9AE6422839}"/>
    <cellStyle name="Normal 8 3 2 6 3 3" xfId="23383" xr:uid="{9ADACF84-734C-447E-BAB3-F318D6DB9E76}"/>
    <cellStyle name="Normal 8 3 2 6 3 4" xfId="40142" xr:uid="{B4E13D9C-D983-4A3D-8B78-23F583ADCF40}"/>
    <cellStyle name="Normal 8 3 2 6 4" xfId="3270" xr:uid="{13ADF653-6546-4806-BB2B-E72480C80ADA}"/>
    <cellStyle name="Normal 8 3 2 6 4 2" xfId="11650" xr:uid="{E5B0BEDB-C245-49ED-BF5A-681F4FBA0FF6}"/>
    <cellStyle name="Normal 8 3 2 6 4 2 2" xfId="28410" xr:uid="{1D310B2A-B76A-4FB7-8098-F95C1009661E}"/>
    <cellStyle name="Normal 8 3 2 6 4 2 3" xfId="45169" xr:uid="{558D99D3-966B-428B-8896-2D097357F877}"/>
    <cellStyle name="Normal 8 3 2 6 4 3" xfId="20030" xr:uid="{8FA0F5B5-72E1-4678-9A08-1E747C3A5FDC}"/>
    <cellStyle name="Normal 8 3 2 6 4 4" xfId="36789" xr:uid="{99362CE5-79FC-4DB1-8C74-275FB019255D}"/>
    <cellStyle name="Normal 8 3 2 6 5" xfId="9936" xr:uid="{9452A82D-E9FC-41F0-828D-EB6BDAAB42B2}"/>
    <cellStyle name="Normal 8 3 2 6 5 2" xfId="26696" xr:uid="{98FC76C5-55E2-4180-A333-F08E85034808}"/>
    <cellStyle name="Normal 8 3 2 6 5 3" xfId="43455" xr:uid="{EDB4BB69-EF15-47E4-AFDC-9ECAFCBDCEBD}"/>
    <cellStyle name="Normal 8 3 2 6 6" xfId="18316" xr:uid="{5E03C4B4-70F0-4D6B-A15B-BDECB40643EB}"/>
    <cellStyle name="Normal 8 3 2 6 7" xfId="35075" xr:uid="{3F604E86-6CBF-4CE0-8DD6-23BF5006DABC}"/>
    <cellStyle name="Normal 8 3 2 7" xfId="3666" xr:uid="{6B073B12-48EB-41DF-BEDA-8B74A85A08D3}"/>
    <cellStyle name="Normal 8 3 2 7 2" xfId="12046" xr:uid="{81E02CAC-86E0-4950-8D26-08AA66F88462}"/>
    <cellStyle name="Normal 8 3 2 7 2 2" xfId="28806" xr:uid="{A3B8FCF2-21AC-49ED-B5C9-DEB18856867C}"/>
    <cellStyle name="Normal 8 3 2 7 2 3" xfId="45565" xr:uid="{ECC22078-9D7A-4D48-B6CD-935B9F11E033}"/>
    <cellStyle name="Normal 8 3 2 7 3" xfId="20426" xr:uid="{3777FD99-4C0E-4F91-BC22-BB5462B44E1B}"/>
    <cellStyle name="Normal 8 3 2 7 4" xfId="37185" xr:uid="{D8D3063D-9DD0-46A7-AE4D-B36CC2BE7272}"/>
    <cellStyle name="Normal 8 3 2 8" xfId="5342" xr:uid="{4D062B3F-D4A5-4A81-9F6A-8521AEE53869}"/>
    <cellStyle name="Normal 8 3 2 8 2" xfId="13722" xr:uid="{CD856B35-BD5F-49F9-BCB8-45BD69C540F6}"/>
    <cellStyle name="Normal 8 3 2 8 2 2" xfId="30482" xr:uid="{48C36404-81DF-4A39-8FDF-7E6CE6B546AD}"/>
    <cellStyle name="Normal 8 3 2 8 2 3" xfId="47241" xr:uid="{E4B506C7-54C0-4FFC-8585-E1B70A703122}"/>
    <cellStyle name="Normal 8 3 2 8 3" xfId="22102" xr:uid="{698AAB3B-407A-4B77-9F1F-CF1526D00739}"/>
    <cellStyle name="Normal 8 3 2 8 4" xfId="38861" xr:uid="{901AA75B-DCAF-4CFE-A901-32408201E130}"/>
    <cellStyle name="Normal 8 3 2 9" xfId="7029" xr:uid="{7FC253A2-CE38-411B-80FE-44CC738D3CE9}"/>
    <cellStyle name="Normal 8 3 2 9 2" xfId="15409" xr:uid="{F6BF9C81-5A0F-4668-B652-624757ABA73C}"/>
    <cellStyle name="Normal 8 3 2 9 2 2" xfId="32169" xr:uid="{A55A8E46-90CA-4B9D-B4B5-EF50FBB513C3}"/>
    <cellStyle name="Normal 8 3 2 9 2 3" xfId="48928" xr:uid="{3B715D31-7F95-4AE5-B083-7A8AD5D7AE3E}"/>
    <cellStyle name="Normal 8 3 2 9 3" xfId="23789" xr:uid="{CF5C9DDF-6432-48F0-B679-FC069F0761F5}"/>
    <cellStyle name="Normal 8 3 2 9 4" xfId="40548" xr:uid="{C3C16EA7-EC99-4564-BDBC-853CF61358AD}"/>
    <cellStyle name="Normal 8 3 3" xfId="527" xr:uid="{200662B1-9A43-47D2-80D7-2D9D26801605}"/>
    <cellStyle name="Normal 8 3 3 10" xfId="8393" xr:uid="{E30DE5BC-B02B-4BF0-988F-64248096B0C2}"/>
    <cellStyle name="Normal 8 3 3 10 2" xfId="16773" xr:uid="{B037856F-57E2-4F1F-A3CC-EF1508D45C08}"/>
    <cellStyle name="Normal 8 3 3 10 2 2" xfId="33533" xr:uid="{963A3D12-94A2-41E2-A090-6D3C5BF759F2}"/>
    <cellStyle name="Normal 8 3 3 10 2 3" xfId="50292" xr:uid="{82B78F34-CF01-4259-A185-237E8EB36C07}"/>
    <cellStyle name="Normal 8 3 3 10 3" xfId="25153" xr:uid="{D497AB55-6B67-49B3-BCBA-C0F2E341621B}"/>
    <cellStyle name="Normal 8 3 3 10 4" xfId="41912" xr:uid="{84A75207-EA2F-4ED4-A05A-D99E567CA5A8}"/>
    <cellStyle name="Normal 8 3 3 11" xfId="2355" xr:uid="{580E5F99-0FB3-4EF3-8F22-E13AACD96C2E}"/>
    <cellStyle name="Normal 8 3 3 11 2" xfId="10737" xr:uid="{7734E044-E4F1-45FE-BFC7-6603541FF26A}"/>
    <cellStyle name="Normal 8 3 3 11 2 2" xfId="27497" xr:uid="{07C6B419-DCA8-452F-AA71-FF109707F7A0}"/>
    <cellStyle name="Normal 8 3 3 11 2 3" xfId="44256" xr:uid="{893AAB52-32BE-4D82-8826-67DAC7AD2DF4}"/>
    <cellStyle name="Normal 8 3 3 11 3" xfId="19117" xr:uid="{5C222452-E2D2-4F56-BA82-2F912A4D2723}"/>
    <cellStyle name="Normal 8 3 3 11 4" xfId="35876" xr:uid="{1F74D540-8246-464F-AF42-A47F1D8AB4FA}"/>
    <cellStyle name="Normal 8 3 3 12" xfId="8934" xr:uid="{83ED4538-39D4-4131-8E3F-51A779B5DC7E}"/>
    <cellStyle name="Normal 8 3 3 12 2" xfId="25694" xr:uid="{27B128B4-F19D-4916-92D8-63ACADEE2600}"/>
    <cellStyle name="Normal 8 3 3 12 3" xfId="42453" xr:uid="{A74202A4-2587-4190-A6E2-644206FC5A6F}"/>
    <cellStyle name="Normal 8 3 3 13" xfId="17314" xr:uid="{7C4107DC-4656-48EF-867B-26991166BF43}"/>
    <cellStyle name="Normal 8 3 3 14" xfId="34073" xr:uid="{A6A47741-07EF-4B66-BC25-42915875210B}"/>
    <cellStyle name="Normal 8 3 3 2" xfId="965" xr:uid="{94BE6D7E-A455-4465-A090-96F23564F22F}"/>
    <cellStyle name="Normal 8 3 3 2 2" xfId="4360" xr:uid="{B8C16F16-FBE4-4721-B538-26F407FC8303}"/>
    <cellStyle name="Normal 8 3 3 2 2 2" xfId="12740" xr:uid="{9A82695F-18B5-4700-A7A9-A71A084F763B}"/>
    <cellStyle name="Normal 8 3 3 2 2 2 2" xfId="29500" xr:uid="{445B807F-180C-4FD8-8338-AC3CEA841441}"/>
    <cellStyle name="Normal 8 3 3 2 2 2 3" xfId="46259" xr:uid="{36D10033-7893-4A63-860D-7D5126BF90D9}"/>
    <cellStyle name="Normal 8 3 3 2 2 3" xfId="21120" xr:uid="{023745A6-820E-4EFB-A40F-BFBF9F851ECD}"/>
    <cellStyle name="Normal 8 3 3 2 2 4" xfId="37879" xr:uid="{EB4188DF-A896-4E55-8BC2-5BC1362F54C3}"/>
    <cellStyle name="Normal 8 3 3 2 3" xfId="6047" xr:uid="{BAB56247-0875-4276-B4C5-39775DE826C0}"/>
    <cellStyle name="Normal 8 3 3 2 3 2" xfId="14427" xr:uid="{231569D4-1686-48B3-8C9D-E6F31F0366BB}"/>
    <cellStyle name="Normal 8 3 3 2 3 2 2" xfId="31187" xr:uid="{7CB00436-371B-43DD-B432-7B99B269ED9F}"/>
    <cellStyle name="Normal 8 3 3 2 3 2 3" xfId="47946" xr:uid="{38667C31-3761-4E7F-AC0D-3A98C2D3C3B4}"/>
    <cellStyle name="Normal 8 3 3 2 3 3" xfId="22807" xr:uid="{FD0124E9-C931-491E-A4D3-B9D1D9F978A9}"/>
    <cellStyle name="Normal 8 3 3 2 3 4" xfId="39566" xr:uid="{439617B4-B166-4E15-87A3-44CD1DD5B534}"/>
    <cellStyle name="Normal 8 3 3 2 4" xfId="2783" xr:uid="{8CE286E1-EE0E-41DC-B86E-CDEE4BA75E54}"/>
    <cellStyle name="Normal 8 3 3 2 4 2" xfId="11163" xr:uid="{AD405338-8ED5-4105-ACDD-9B352B72137E}"/>
    <cellStyle name="Normal 8 3 3 2 4 2 2" xfId="27923" xr:uid="{ABE5BA5C-65CA-46D5-9CE0-009C370421E9}"/>
    <cellStyle name="Normal 8 3 3 2 4 2 3" xfId="44682" xr:uid="{0FE8437D-85B4-4DED-92D8-0CD5E14BBFDA}"/>
    <cellStyle name="Normal 8 3 3 2 4 3" xfId="19543" xr:uid="{8A4A2A8C-0442-499B-9C7E-43C0FE827EAB}"/>
    <cellStyle name="Normal 8 3 3 2 4 4" xfId="36302" xr:uid="{CB676F9C-548C-4CAC-8375-099922CB607C}"/>
    <cellStyle name="Normal 8 3 3 2 5" xfId="9360" xr:uid="{D7E96892-0433-4568-AA49-AA03A1FA9FF3}"/>
    <cellStyle name="Normal 8 3 3 2 5 2" xfId="26120" xr:uid="{4938792F-CA57-4268-BDAE-EA7B8BCD12BB}"/>
    <cellStyle name="Normal 8 3 3 2 5 3" xfId="42879" xr:uid="{D53C78F8-287F-437C-8A62-A045A0286F2D}"/>
    <cellStyle name="Normal 8 3 3 2 6" xfId="17740" xr:uid="{57DECB18-894D-4882-AF1E-0F665E4B1A8E}"/>
    <cellStyle name="Normal 8 3 3 2 7" xfId="34499" xr:uid="{20F89ECB-E764-4024-A8F8-DEBA955046FE}"/>
    <cellStyle name="Normal 8 3 3 3" xfId="1399" xr:uid="{63C592EA-AE95-44B3-A8BC-CDB6AB957491}"/>
    <cellStyle name="Normal 8 3 3 3 2" xfId="4788" xr:uid="{45B06CCC-8D49-477D-B734-6DE572C8DE88}"/>
    <cellStyle name="Normal 8 3 3 3 2 2" xfId="13168" xr:uid="{C4C77CCD-632B-4BA8-92D3-7E1CAF7ABA97}"/>
    <cellStyle name="Normal 8 3 3 3 2 2 2" xfId="29928" xr:uid="{92F89621-77A3-438E-B99F-96219EEF8749}"/>
    <cellStyle name="Normal 8 3 3 3 2 2 3" xfId="46687" xr:uid="{53A32C65-1BF2-4EC2-94B2-EDEE936B5BA9}"/>
    <cellStyle name="Normal 8 3 3 3 2 3" xfId="21548" xr:uid="{89329CDE-E83D-49C0-A119-C1161B1C8A5F}"/>
    <cellStyle name="Normal 8 3 3 3 2 4" xfId="38307" xr:uid="{85B22F59-F911-4C0F-8B7F-22B22A6C9607}"/>
    <cellStyle name="Normal 8 3 3 3 3" xfId="6475" xr:uid="{0B713439-FFB2-4A12-8D83-19F2AF9EFF04}"/>
    <cellStyle name="Normal 8 3 3 3 3 2" xfId="14855" xr:uid="{97925E68-C092-4D8D-9BEA-F7507EEDA330}"/>
    <cellStyle name="Normal 8 3 3 3 3 2 2" xfId="31615" xr:uid="{D2D334C0-478E-48FB-AD76-085580C69511}"/>
    <cellStyle name="Normal 8 3 3 3 3 2 3" xfId="48374" xr:uid="{226B6350-F41E-46CB-8731-D83D83EF5919}"/>
    <cellStyle name="Normal 8 3 3 3 3 3" xfId="23235" xr:uid="{2E5F6B6D-76BC-466B-A0BB-61C790338684}"/>
    <cellStyle name="Normal 8 3 3 3 3 4" xfId="39994" xr:uid="{A0F6F269-0AC4-47AC-A1AE-F8E445D21A99}"/>
    <cellStyle name="Normal 8 3 3 3 4" xfId="3211" xr:uid="{28316C28-EA1D-4078-B0FE-6065437CDB93}"/>
    <cellStyle name="Normal 8 3 3 3 4 2" xfId="11591" xr:uid="{26DAF1FB-6C06-415F-96C2-1475E13E1CC8}"/>
    <cellStyle name="Normal 8 3 3 3 4 2 2" xfId="28351" xr:uid="{63A5DC28-33DE-4FB9-8097-09CA24B7F886}"/>
    <cellStyle name="Normal 8 3 3 3 4 2 3" xfId="45110" xr:uid="{91BCBF3A-2C9D-4DC9-91A2-5BC93BF0D2EF}"/>
    <cellStyle name="Normal 8 3 3 3 4 3" xfId="19971" xr:uid="{20F4AF9D-3DC4-40B1-AA14-094461E3ED58}"/>
    <cellStyle name="Normal 8 3 3 3 4 4" xfId="36730" xr:uid="{17BE399A-88E3-463A-AC09-33E0D5D304A9}"/>
    <cellStyle name="Normal 8 3 3 3 5" xfId="9788" xr:uid="{D147C138-B1A7-48BE-9A33-A5E1BBA15651}"/>
    <cellStyle name="Normal 8 3 3 3 5 2" xfId="26548" xr:uid="{2E614D22-4085-418C-B467-65EAFBEC17B5}"/>
    <cellStyle name="Normal 8 3 3 3 5 3" xfId="43307" xr:uid="{29A9A4B5-94D8-4937-AFF8-39E73AE1D229}"/>
    <cellStyle name="Normal 8 3 3 3 6" xfId="18168" xr:uid="{2465471F-8417-4F3E-99AF-0037FD0C17F9}"/>
    <cellStyle name="Normal 8 3 3 3 7" xfId="34927" xr:uid="{A64CC483-8188-4DA6-948F-755FAA7DED06}"/>
    <cellStyle name="Normal 8 3 3 4" xfId="1693" xr:uid="{17289735-5641-460E-BE28-C0F3BB0C7CF3}"/>
    <cellStyle name="Normal 8 3 3 4 2" xfId="5082" xr:uid="{7184D7DB-AC9C-4F61-A33A-F5C2B245A47D}"/>
    <cellStyle name="Normal 8 3 3 4 2 2" xfId="13462" xr:uid="{160B1EBD-0808-4032-88D2-63A77BB29282}"/>
    <cellStyle name="Normal 8 3 3 4 2 2 2" xfId="30222" xr:uid="{70C038FD-B6D0-478E-98DF-CC3C4D0838DB}"/>
    <cellStyle name="Normal 8 3 3 4 2 2 3" xfId="46981" xr:uid="{E3514E85-DB0C-4EC3-9F23-CD9B0BA63092}"/>
    <cellStyle name="Normal 8 3 3 4 2 3" xfId="21842" xr:uid="{9B43A52C-A783-4E09-8F80-913FF59A52B5}"/>
    <cellStyle name="Normal 8 3 3 4 2 4" xfId="38601" xr:uid="{90303181-624D-4192-9AED-22E43ECCBDBF}"/>
    <cellStyle name="Normal 8 3 3 4 3" xfId="6769" xr:uid="{AAC54E11-D8FF-4103-BB7A-E93006D6CF56}"/>
    <cellStyle name="Normal 8 3 3 4 3 2" xfId="15149" xr:uid="{9C6FE289-3445-4209-9E8A-7E7DC53686C6}"/>
    <cellStyle name="Normal 8 3 3 4 3 2 2" xfId="31909" xr:uid="{A1FD293A-DDB3-4CCC-89AC-63E9A8D68A7D}"/>
    <cellStyle name="Normal 8 3 3 4 3 2 3" xfId="48668" xr:uid="{B305D93C-988F-4313-9878-FB0F078AAE6C}"/>
    <cellStyle name="Normal 8 3 3 4 3 3" xfId="23529" xr:uid="{32AD0E49-1E79-4194-B6DC-6E07CC5174F1}"/>
    <cellStyle name="Normal 8 3 3 4 3 4" xfId="40288" xr:uid="{F222CAD5-5650-4EA6-BDB8-C54006789714}"/>
    <cellStyle name="Normal 8 3 3 4 4" xfId="3392" xr:uid="{08ABE169-E508-4E79-999C-D343FB3324EA}"/>
    <cellStyle name="Normal 8 3 3 4 4 2" xfId="11772" xr:uid="{33AB77FD-B82B-421F-A8E4-AAEC123D07E6}"/>
    <cellStyle name="Normal 8 3 3 4 4 2 2" xfId="28532" xr:uid="{F7C2A3C3-1317-4DFD-8D2D-D6AB44B02703}"/>
    <cellStyle name="Normal 8 3 3 4 4 2 3" xfId="45291" xr:uid="{41A61258-D6BB-4BA6-AB71-463B07BCCFB3}"/>
    <cellStyle name="Normal 8 3 3 4 4 3" xfId="20152" xr:uid="{43160C33-7CC6-42F3-A8E9-D838CD892DB6}"/>
    <cellStyle name="Normal 8 3 3 4 4 4" xfId="36911" xr:uid="{CABA1977-6351-4230-A6AE-43D59B9652B7}"/>
    <cellStyle name="Normal 8 3 3 4 5" xfId="10082" xr:uid="{9F521100-D348-41E8-9134-45F5E94C0C3C}"/>
    <cellStyle name="Normal 8 3 3 4 5 2" xfId="26842" xr:uid="{98B1B352-1C83-4F57-AC60-6405DF2753D0}"/>
    <cellStyle name="Normal 8 3 3 4 5 3" xfId="43601" xr:uid="{852268B3-E47B-441A-98C1-0E0541D6C2C8}"/>
    <cellStyle name="Normal 8 3 3 4 6" xfId="18462" xr:uid="{206F8CF8-23DD-4C8A-AC62-3CB14A97F401}"/>
    <cellStyle name="Normal 8 3 3 4 7" xfId="35221" xr:uid="{F735EA02-542B-48AA-B648-67015A46FA0E}"/>
    <cellStyle name="Normal 8 3 3 5" xfId="3812" xr:uid="{CCE029B0-53AC-496A-8CE6-C2FCF10455D2}"/>
    <cellStyle name="Normal 8 3 3 5 2" xfId="12192" xr:uid="{E5B16692-C024-4A58-A903-EEFE94577D86}"/>
    <cellStyle name="Normal 8 3 3 5 2 2" xfId="28952" xr:uid="{D847DD92-63A7-4DDA-B7A3-F27AC5D01564}"/>
    <cellStyle name="Normal 8 3 3 5 2 3" xfId="45711" xr:uid="{1BC14277-AC02-4FE0-B845-0BAB6E7A19E0}"/>
    <cellStyle name="Normal 8 3 3 5 3" xfId="20572" xr:uid="{0F42F99E-9939-4BEA-9EAE-0BDAD0F45136}"/>
    <cellStyle name="Normal 8 3 3 5 4" xfId="37331" xr:uid="{D38379A8-EE11-48CD-A377-FAC3E46B0259}"/>
    <cellStyle name="Normal 8 3 3 6" xfId="5621" xr:uid="{B4182945-E1D9-4825-94FF-B461FA94B890}"/>
    <cellStyle name="Normal 8 3 3 6 2" xfId="14001" xr:uid="{E50FD95B-D27A-43F3-AB32-C6976CDCBFE2}"/>
    <cellStyle name="Normal 8 3 3 6 2 2" xfId="30761" xr:uid="{FD0452BB-BF39-4BEE-B549-90CB899CA1A3}"/>
    <cellStyle name="Normal 8 3 3 6 2 3" xfId="47520" xr:uid="{72E978BF-A850-4387-ABE7-A2931D33DD69}"/>
    <cellStyle name="Normal 8 3 3 6 3" xfId="22381" xr:uid="{15E921C6-14FB-4AB6-B244-1C044DA548F2}"/>
    <cellStyle name="Normal 8 3 3 6 4" xfId="39140" xr:uid="{7084CE6D-C300-4CFD-84DC-264F10593A4E}"/>
    <cellStyle name="Normal 8 3 3 7" xfId="7175" xr:uid="{CAD1B5B2-5675-4D0D-A1D9-6FF40DBE4ACE}"/>
    <cellStyle name="Normal 8 3 3 7 2" xfId="15555" xr:uid="{2B33D3FF-3C2E-4CB0-B00F-87A06D80CD0D}"/>
    <cellStyle name="Normal 8 3 3 7 2 2" xfId="32315" xr:uid="{04096832-D474-48DC-A6C8-6007A5DE766C}"/>
    <cellStyle name="Normal 8 3 3 7 2 3" xfId="49074" xr:uid="{D53FFB14-4732-40C2-8C64-151745F2D27D}"/>
    <cellStyle name="Normal 8 3 3 7 3" xfId="23935" xr:uid="{6800B100-9F21-4CC5-9B64-DA756638BACA}"/>
    <cellStyle name="Normal 8 3 3 7 4" xfId="40694" xr:uid="{3434B26A-1B42-4DAC-B265-938E176DEB81}"/>
    <cellStyle name="Normal 8 3 3 8" xfId="7581" xr:uid="{0DD62B6D-15F7-4568-AABF-B7CE76EAA11D}"/>
    <cellStyle name="Normal 8 3 3 8 2" xfId="15961" xr:uid="{5FCA464E-955D-4162-9D38-64D7A71B7840}"/>
    <cellStyle name="Normal 8 3 3 8 2 2" xfId="32721" xr:uid="{D5BF8A6A-0B64-410F-8441-397F19072262}"/>
    <cellStyle name="Normal 8 3 3 8 2 3" xfId="49480" xr:uid="{F2D58D22-6508-4610-B49E-3A68CA613ABE}"/>
    <cellStyle name="Normal 8 3 3 8 3" xfId="24341" xr:uid="{45E8555C-C8DB-4538-84AF-9529E719B328}"/>
    <cellStyle name="Normal 8 3 3 8 4" xfId="41100" xr:uid="{92C31A5A-9E73-476B-9102-4C531ADFFFB8}"/>
    <cellStyle name="Normal 8 3 3 9" xfId="7987" xr:uid="{3E745ED7-9F99-4C9D-8C56-811E9FCD274E}"/>
    <cellStyle name="Normal 8 3 3 9 2" xfId="16367" xr:uid="{228073E7-F14C-4C22-98C8-42D29A93DA79}"/>
    <cellStyle name="Normal 8 3 3 9 2 2" xfId="33127" xr:uid="{69C130A3-A8E2-4BED-8F84-658FC0FC3482}"/>
    <cellStyle name="Normal 8 3 3 9 2 3" xfId="49886" xr:uid="{BEB46C8A-8FF2-4E93-B457-967BD9327870}"/>
    <cellStyle name="Normal 8 3 3 9 3" xfId="24747" xr:uid="{04E040DB-D5BD-49E7-A748-6BC1922049CA}"/>
    <cellStyle name="Normal 8 3 3 9 4" xfId="41506" xr:uid="{C9B98ACC-06C1-44EF-8A50-677DC6A06FE2}"/>
    <cellStyle name="Normal 8 3 4" xfId="528" xr:uid="{F54742E8-9E21-4944-934A-5FA2A1E4BC0C}"/>
    <cellStyle name="Normal 8 3 4 10" xfId="8493" xr:uid="{4622B52C-33D7-4E0E-8D36-6639BBC0956D}"/>
    <cellStyle name="Normal 8 3 4 10 2" xfId="16873" xr:uid="{FD8C5E53-BD95-4769-87EE-64F278F0541F}"/>
    <cellStyle name="Normal 8 3 4 10 2 2" xfId="33633" xr:uid="{AB08FEA7-BFEB-4D56-B927-DFA20D19E6FF}"/>
    <cellStyle name="Normal 8 3 4 10 2 3" xfId="50392" xr:uid="{1C6945F3-9144-4428-9F53-12197B78DFC0}"/>
    <cellStyle name="Normal 8 3 4 10 3" xfId="25253" xr:uid="{0FE2F838-7FD4-4DB1-BDF9-5FE2B25C708D}"/>
    <cellStyle name="Normal 8 3 4 10 4" xfId="42012" xr:uid="{DCF86F4E-EDDA-4E42-84F5-C53DB7ACA364}"/>
    <cellStyle name="Normal 8 3 4 11" xfId="2356" xr:uid="{4FBD7D31-FAA2-4134-BFE0-4D4CAF7C9DF0}"/>
    <cellStyle name="Normal 8 3 4 11 2" xfId="10738" xr:uid="{6445B5EE-44EE-4474-8080-809A5B7BF465}"/>
    <cellStyle name="Normal 8 3 4 11 2 2" xfId="27498" xr:uid="{6574FF6A-58F3-4939-B6BA-E0AE38844BBA}"/>
    <cellStyle name="Normal 8 3 4 11 2 3" xfId="44257" xr:uid="{D6734B26-885A-463B-8CA3-DF9F59EB4BC6}"/>
    <cellStyle name="Normal 8 3 4 11 3" xfId="19118" xr:uid="{2FBA03C2-97E2-4D23-BEA4-48EBF1FAB325}"/>
    <cellStyle name="Normal 8 3 4 11 4" xfId="35877" xr:uid="{F33507BC-A1C1-4D5E-824D-09D3FA987576}"/>
    <cellStyle name="Normal 8 3 4 12" xfId="8935" xr:uid="{F65C1E48-BEDB-4E33-9006-36F435CDBC35}"/>
    <cellStyle name="Normal 8 3 4 12 2" xfId="25695" xr:uid="{11FB0584-FE00-4ACD-9F0E-ABE4F42BC8FC}"/>
    <cellStyle name="Normal 8 3 4 12 3" xfId="42454" xr:uid="{757A44AD-FC07-4282-AC04-6ABB00E28A32}"/>
    <cellStyle name="Normal 8 3 4 13" xfId="17315" xr:uid="{D5600E8C-C06A-41A2-A711-96124AE3F2E0}"/>
    <cellStyle name="Normal 8 3 4 14" xfId="34074" xr:uid="{18CE6C6F-F3AC-43CE-8FE4-080A928429DF}"/>
    <cellStyle name="Normal 8 3 4 2" xfId="966" xr:uid="{8B07BD1F-CDC6-498C-93FB-D850D0E80CA7}"/>
    <cellStyle name="Normal 8 3 4 2 2" xfId="4361" xr:uid="{E48042D8-DF6A-4FA8-A39B-01D7A9F41FD8}"/>
    <cellStyle name="Normal 8 3 4 2 2 2" xfId="12741" xr:uid="{51A9F3C7-396B-417B-A09F-CB36F45CA04E}"/>
    <cellStyle name="Normal 8 3 4 2 2 2 2" xfId="29501" xr:uid="{D1E980DD-501D-4A9A-885F-EDEF261639AB}"/>
    <cellStyle name="Normal 8 3 4 2 2 2 3" xfId="46260" xr:uid="{BE8507C0-0CAE-441A-A957-F93C6E463645}"/>
    <cellStyle name="Normal 8 3 4 2 2 3" xfId="21121" xr:uid="{6592C671-DBCD-4165-839A-76BD3EE3F2B5}"/>
    <cellStyle name="Normal 8 3 4 2 2 4" xfId="37880" xr:uid="{CFC28D69-C8A8-4D4F-B72A-F951E89C10CD}"/>
    <cellStyle name="Normal 8 3 4 2 3" xfId="6048" xr:uid="{E2A03D50-4D1E-4013-A2BA-892EBCD1E274}"/>
    <cellStyle name="Normal 8 3 4 2 3 2" xfId="14428" xr:uid="{CA5F1C2B-EA51-44FC-9582-8C39D06F6633}"/>
    <cellStyle name="Normal 8 3 4 2 3 2 2" xfId="31188" xr:uid="{33279C1A-6272-4151-BB1F-2B4805055F87}"/>
    <cellStyle name="Normal 8 3 4 2 3 2 3" xfId="47947" xr:uid="{88986374-26E0-473A-9DBD-8FD85CA98176}"/>
    <cellStyle name="Normal 8 3 4 2 3 3" xfId="22808" xr:uid="{2B9E4F48-DF71-4707-8D9A-4F750AA5BF49}"/>
    <cellStyle name="Normal 8 3 4 2 3 4" xfId="39567" xr:uid="{336DD14A-4287-4BA3-BEA1-2858E420839D}"/>
    <cellStyle name="Normal 8 3 4 2 4" xfId="2784" xr:uid="{DAA8FC56-D087-41BE-9366-C06C364919C2}"/>
    <cellStyle name="Normal 8 3 4 2 4 2" xfId="11164" xr:uid="{D4A3A019-EC6E-4769-81B9-54DFF49E5758}"/>
    <cellStyle name="Normal 8 3 4 2 4 2 2" xfId="27924" xr:uid="{D3C1E35D-7583-43C3-96C6-993905440E9E}"/>
    <cellStyle name="Normal 8 3 4 2 4 2 3" xfId="44683" xr:uid="{5D8F1733-A1A9-486B-9045-AF26728FD341}"/>
    <cellStyle name="Normal 8 3 4 2 4 3" xfId="19544" xr:uid="{303CF4C5-84E4-42EB-B2C4-9ABD8C6DE8AC}"/>
    <cellStyle name="Normal 8 3 4 2 4 4" xfId="36303" xr:uid="{88F6CD7B-8A04-4002-B462-79FFDA2A8155}"/>
    <cellStyle name="Normal 8 3 4 2 5" xfId="9361" xr:uid="{82B8D0B5-C00E-4058-8BC6-11E2BF0EA137}"/>
    <cellStyle name="Normal 8 3 4 2 5 2" xfId="26121" xr:uid="{D2F5F1E7-265E-4064-94B0-67089CAF5476}"/>
    <cellStyle name="Normal 8 3 4 2 5 3" xfId="42880" xr:uid="{66D3654D-2A1E-427A-9EE1-8231B81C6454}"/>
    <cellStyle name="Normal 8 3 4 2 6" xfId="17741" xr:uid="{D8EF5076-AECC-4A4F-9E74-3309680B93D0}"/>
    <cellStyle name="Normal 8 3 4 2 7" xfId="34500" xr:uid="{02BAB9D5-35D0-43E1-9C57-054B9C73F215}"/>
    <cellStyle name="Normal 8 3 4 3" xfId="1400" xr:uid="{6AC15C14-9AF0-473B-8610-DE5BF1E0B1A6}"/>
    <cellStyle name="Normal 8 3 4 3 2" xfId="4789" xr:uid="{B180E24D-9F35-41F4-8D67-D0886A0F049F}"/>
    <cellStyle name="Normal 8 3 4 3 2 2" xfId="13169" xr:uid="{4C9CC5BC-4795-4A67-8910-9584E810444B}"/>
    <cellStyle name="Normal 8 3 4 3 2 2 2" xfId="29929" xr:uid="{CAB290DC-9C6B-423D-BCCC-A01C92B05FB5}"/>
    <cellStyle name="Normal 8 3 4 3 2 2 3" xfId="46688" xr:uid="{955E4E31-9676-4AF4-8AA2-155C057CED38}"/>
    <cellStyle name="Normal 8 3 4 3 2 3" xfId="21549" xr:uid="{76213DC8-2310-46AF-86EE-F4FFB17D4510}"/>
    <cellStyle name="Normal 8 3 4 3 2 4" xfId="38308" xr:uid="{6C82BDFE-F562-4802-932F-F724BEA7B515}"/>
    <cellStyle name="Normal 8 3 4 3 3" xfId="6476" xr:uid="{FDF0590E-25FB-4F67-929A-80849DE03D63}"/>
    <cellStyle name="Normal 8 3 4 3 3 2" xfId="14856" xr:uid="{FA32AE71-B9EC-4A9D-942E-D988E9E82FD3}"/>
    <cellStyle name="Normal 8 3 4 3 3 2 2" xfId="31616" xr:uid="{20B5BB06-929F-4164-8580-91F5BC688ED2}"/>
    <cellStyle name="Normal 8 3 4 3 3 2 3" xfId="48375" xr:uid="{54ADE48E-A69F-4C5E-A93E-AC6544C67F01}"/>
    <cellStyle name="Normal 8 3 4 3 3 3" xfId="23236" xr:uid="{A5BE5FAD-B083-4C01-934E-EAFFB50BE730}"/>
    <cellStyle name="Normal 8 3 4 3 3 4" xfId="39995" xr:uid="{89F1B0DD-4A85-42B8-8515-B3087356D9C7}"/>
    <cellStyle name="Normal 8 3 4 3 4" xfId="3212" xr:uid="{1A9C7E7D-3D7B-4498-AF1B-262EB6194304}"/>
    <cellStyle name="Normal 8 3 4 3 4 2" xfId="11592" xr:uid="{76B88F31-EA39-40F1-9BD1-6A8A2CF872D4}"/>
    <cellStyle name="Normal 8 3 4 3 4 2 2" xfId="28352" xr:uid="{6923B023-758C-45F9-8078-36CA33384542}"/>
    <cellStyle name="Normal 8 3 4 3 4 2 3" xfId="45111" xr:uid="{A73D25AB-AB2B-4D9B-8C98-427D94AC210C}"/>
    <cellStyle name="Normal 8 3 4 3 4 3" xfId="19972" xr:uid="{11B4DC19-BD58-4913-A938-423F8F95446F}"/>
    <cellStyle name="Normal 8 3 4 3 4 4" xfId="36731" xr:uid="{C86A4D1C-DAB8-48CB-9B55-3BEDC19D0C80}"/>
    <cellStyle name="Normal 8 3 4 3 5" xfId="9789" xr:uid="{A2797654-CB95-4252-9DF0-5BC82E213F8E}"/>
    <cellStyle name="Normal 8 3 4 3 5 2" xfId="26549" xr:uid="{4E07F56F-2A02-465C-BB29-B2AF12197208}"/>
    <cellStyle name="Normal 8 3 4 3 5 3" xfId="43308" xr:uid="{1A2041B3-F3DB-432E-B8B5-FA440026E198}"/>
    <cellStyle name="Normal 8 3 4 3 6" xfId="18169" xr:uid="{720A03FD-E0E4-4481-BFDD-BE14F391F0A7}"/>
    <cellStyle name="Normal 8 3 4 3 7" xfId="34928" xr:uid="{D5C50376-EF4B-4D4C-B1CA-6821808BD28A}"/>
    <cellStyle name="Normal 8 3 4 4" xfId="1793" xr:uid="{41306A98-14C2-4C6C-B138-B03F39BE0C58}"/>
    <cellStyle name="Normal 8 3 4 4 2" xfId="5182" xr:uid="{89E37D58-3B18-4F22-AEF4-E02CB8014236}"/>
    <cellStyle name="Normal 8 3 4 4 2 2" xfId="13562" xr:uid="{56181B43-9E20-43DB-81A5-1D9E903C5044}"/>
    <cellStyle name="Normal 8 3 4 4 2 2 2" xfId="30322" xr:uid="{C36DE91C-CFD8-4254-8729-DDAF9C2FFF09}"/>
    <cellStyle name="Normal 8 3 4 4 2 2 3" xfId="47081" xr:uid="{3F556A00-0499-4544-A905-47946747D8D8}"/>
    <cellStyle name="Normal 8 3 4 4 2 3" xfId="21942" xr:uid="{B00FA461-1E77-47DF-9701-A267166DCE8C}"/>
    <cellStyle name="Normal 8 3 4 4 2 4" xfId="38701" xr:uid="{CE576008-F89A-4900-A74F-E6FB5D3FD7DF}"/>
    <cellStyle name="Normal 8 3 4 4 3" xfId="6869" xr:uid="{AA1B98E6-75DA-45C5-92B9-916D6858C753}"/>
    <cellStyle name="Normal 8 3 4 4 3 2" xfId="15249" xr:uid="{13406947-C982-468D-ABE3-F6B73E4CA41D}"/>
    <cellStyle name="Normal 8 3 4 4 3 2 2" xfId="32009" xr:uid="{39898CE1-BAD8-4BD4-B4BB-BE988142C953}"/>
    <cellStyle name="Normal 8 3 4 4 3 2 3" xfId="48768" xr:uid="{EEDA376C-A532-45BC-B3C5-8155789939C1}"/>
    <cellStyle name="Normal 8 3 4 4 3 3" xfId="23629" xr:uid="{1E21BA1E-09B8-4627-ADB0-761D8FE97CD9}"/>
    <cellStyle name="Normal 8 3 4 4 3 4" xfId="40388" xr:uid="{09481359-A907-4DB8-A837-152BC91B48D5}"/>
    <cellStyle name="Normal 8 3 4 4 4" xfId="3492" xr:uid="{A1F3ACD2-FF82-4D6F-BEB2-AF494EBB27B7}"/>
    <cellStyle name="Normal 8 3 4 4 4 2" xfId="11872" xr:uid="{8CD163F6-69D2-4865-B656-664EEB87359D}"/>
    <cellStyle name="Normal 8 3 4 4 4 2 2" xfId="28632" xr:uid="{A1E70A70-DBC0-43DD-B5F7-57B695D15712}"/>
    <cellStyle name="Normal 8 3 4 4 4 2 3" xfId="45391" xr:uid="{F6702F5C-B19F-4F3E-BD7F-8167DA1681BE}"/>
    <cellStyle name="Normal 8 3 4 4 4 3" xfId="20252" xr:uid="{E3F8B9E7-4F70-4E40-AEA6-F5B216095102}"/>
    <cellStyle name="Normal 8 3 4 4 4 4" xfId="37011" xr:uid="{6A58C15B-2557-48C6-9A1E-B7ABC0D76DFE}"/>
    <cellStyle name="Normal 8 3 4 4 5" xfId="10182" xr:uid="{4AC5843E-C6BB-4150-B651-8B7BA0A59B52}"/>
    <cellStyle name="Normal 8 3 4 4 5 2" xfId="26942" xr:uid="{B28DA71A-22FB-4F96-A7F2-EBB9E1CE31F5}"/>
    <cellStyle name="Normal 8 3 4 4 5 3" xfId="43701" xr:uid="{B451CC50-EB75-44AD-AC55-9CD15E4069CA}"/>
    <cellStyle name="Normal 8 3 4 4 6" xfId="18562" xr:uid="{58CB3806-ED0D-4E84-8719-60AB5CC25967}"/>
    <cellStyle name="Normal 8 3 4 4 7" xfId="35321" xr:uid="{43DA30DD-4000-419F-B8EC-D30A01FA3F37}"/>
    <cellStyle name="Normal 8 3 4 5" xfId="3912" xr:uid="{34D2B921-91EA-42B7-9126-1BBA2B015B5E}"/>
    <cellStyle name="Normal 8 3 4 5 2" xfId="12292" xr:uid="{06F3080C-51E3-4A79-A751-6BA76FEA55E6}"/>
    <cellStyle name="Normal 8 3 4 5 2 2" xfId="29052" xr:uid="{5DE9FE2A-813D-4204-8CF7-B5691C229DF0}"/>
    <cellStyle name="Normal 8 3 4 5 2 3" xfId="45811" xr:uid="{701DE0FA-0ECC-4F4D-93AA-B01C6189533E}"/>
    <cellStyle name="Normal 8 3 4 5 3" xfId="20672" xr:uid="{5751F232-D53B-4C98-AB60-32A548D222FF}"/>
    <cellStyle name="Normal 8 3 4 5 4" xfId="37431" xr:uid="{1358C405-CFD5-4AF7-8E93-2E708DEC6585}"/>
    <cellStyle name="Normal 8 3 4 6" xfId="5622" xr:uid="{011DF220-76AE-45D8-8BEC-F0F405F54AF5}"/>
    <cellStyle name="Normal 8 3 4 6 2" xfId="14002" xr:uid="{23EFA488-A002-4829-BF90-F8CEC8081308}"/>
    <cellStyle name="Normal 8 3 4 6 2 2" xfId="30762" xr:uid="{3FE31D77-1D12-4822-BF49-8EA64661CF1C}"/>
    <cellStyle name="Normal 8 3 4 6 2 3" xfId="47521" xr:uid="{CC2AD411-EFED-4624-B04E-34D18F922AD6}"/>
    <cellStyle name="Normal 8 3 4 6 3" xfId="22382" xr:uid="{032518F4-4A61-4104-B34F-8F1C182444AE}"/>
    <cellStyle name="Normal 8 3 4 6 4" xfId="39141" xr:uid="{082E0191-A94A-4752-8696-97D9F1014191}"/>
    <cellStyle name="Normal 8 3 4 7" xfId="7275" xr:uid="{BCB67DAE-F21D-4EAA-B7FB-F25FE44829BE}"/>
    <cellStyle name="Normal 8 3 4 7 2" xfId="15655" xr:uid="{1D191438-0B76-4BF8-ABDD-05D6B3847E1F}"/>
    <cellStyle name="Normal 8 3 4 7 2 2" xfId="32415" xr:uid="{3153465B-FA23-4FFA-999B-FFAB579D42E8}"/>
    <cellStyle name="Normal 8 3 4 7 2 3" xfId="49174" xr:uid="{9DC31F2F-0ABE-41A6-A52F-B59869AB57B5}"/>
    <cellStyle name="Normal 8 3 4 7 3" xfId="24035" xr:uid="{6BFAEB4F-FB30-40FC-9255-37F8C1ACE705}"/>
    <cellStyle name="Normal 8 3 4 7 4" xfId="40794" xr:uid="{81BBBCB2-D6C6-425B-9A65-1321DB4B4567}"/>
    <cellStyle name="Normal 8 3 4 8" xfId="7681" xr:uid="{811AE32D-C025-43B2-A3FB-3618B2042972}"/>
    <cellStyle name="Normal 8 3 4 8 2" xfId="16061" xr:uid="{5F568B96-EAD5-4973-A0F3-F49D6536F03C}"/>
    <cellStyle name="Normal 8 3 4 8 2 2" xfId="32821" xr:uid="{46CEBC64-4A67-4AA3-A6DE-360F0D1632D6}"/>
    <cellStyle name="Normal 8 3 4 8 2 3" xfId="49580" xr:uid="{140FCEB0-F718-461E-90AE-0050818251CD}"/>
    <cellStyle name="Normal 8 3 4 8 3" xfId="24441" xr:uid="{61C96CAF-D11C-43C6-907E-692C883F6384}"/>
    <cellStyle name="Normal 8 3 4 8 4" xfId="41200" xr:uid="{5D697B66-E8D3-4026-A5B7-344E5D616EF2}"/>
    <cellStyle name="Normal 8 3 4 9" xfId="8087" xr:uid="{104DC557-117C-4F67-9ADF-1C0DC775D678}"/>
    <cellStyle name="Normal 8 3 4 9 2" xfId="16467" xr:uid="{4C108958-AF38-42BF-AEA1-D31B5F6D2E2E}"/>
    <cellStyle name="Normal 8 3 4 9 2 2" xfId="33227" xr:uid="{3A735753-71E8-46AE-883A-A1001FE1C9CC}"/>
    <cellStyle name="Normal 8 3 4 9 2 3" xfId="49986" xr:uid="{EAA63B5A-B156-48DA-AC06-C437ECED7C35}"/>
    <cellStyle name="Normal 8 3 4 9 3" xfId="24847" xr:uid="{970EFAB9-611F-4F21-94F6-A1697A06DDD0}"/>
    <cellStyle name="Normal 8 3 4 9 4" xfId="41606" xr:uid="{B1C6FFDF-D774-440F-87A4-966B29FFFBAF}"/>
    <cellStyle name="Normal 8 3 5" xfId="612" xr:uid="{7BF589BD-C861-41E1-8666-C6D09CB80301}"/>
    <cellStyle name="Normal 8 3 5 2" xfId="4007" xr:uid="{2E4938B1-FC0F-4653-994A-791979A01539}"/>
    <cellStyle name="Normal 8 3 5 2 2" xfId="12387" xr:uid="{7D0C64E3-2EF0-4E86-9FDF-CB382552D1DA}"/>
    <cellStyle name="Normal 8 3 5 2 2 2" xfId="29147" xr:uid="{2E918C5E-7E64-4EC6-B118-767C1E8ECD1E}"/>
    <cellStyle name="Normal 8 3 5 2 2 3" xfId="45906" xr:uid="{41F014CB-F1FA-4775-8D2C-E137D49979EE}"/>
    <cellStyle name="Normal 8 3 5 2 3" xfId="20767" xr:uid="{A65F7AAA-5663-4D94-8E50-C6C0F749E4C2}"/>
    <cellStyle name="Normal 8 3 5 2 4" xfId="37526" xr:uid="{8B6FAB75-BFA1-46D6-AB62-AD3F7C036ADA}"/>
    <cellStyle name="Normal 8 3 5 3" xfId="5694" xr:uid="{117EB516-49BF-4759-AE1F-752E9F783EA2}"/>
    <cellStyle name="Normal 8 3 5 3 2" xfId="14074" xr:uid="{9BC7F13D-B138-4123-9CEA-15B55F4463FA}"/>
    <cellStyle name="Normal 8 3 5 3 2 2" xfId="30834" xr:uid="{E3081DB9-6453-4FA1-A64B-057C746F7B21}"/>
    <cellStyle name="Normal 8 3 5 3 2 3" xfId="47593" xr:uid="{E0FC5123-0B01-4EAF-B80E-94F5EC22EC31}"/>
    <cellStyle name="Normal 8 3 5 3 3" xfId="22454" xr:uid="{8B11125C-05AB-423C-811A-1E9B77795CD9}"/>
    <cellStyle name="Normal 8 3 5 3 4" xfId="39213" xr:uid="{37A76D36-7AE2-4AF4-A503-488D34C9350B}"/>
    <cellStyle name="Normal 8 3 5 4" xfId="2430" xr:uid="{30CB0024-7B62-4826-87FD-058B0DDE82E1}"/>
    <cellStyle name="Normal 8 3 5 4 2" xfId="10810" xr:uid="{95EB386D-3915-48BA-A45E-A630F02BE4C3}"/>
    <cellStyle name="Normal 8 3 5 4 2 2" xfId="27570" xr:uid="{64E7DD7A-1B56-4469-ADCA-EF5F4124055E}"/>
    <cellStyle name="Normal 8 3 5 4 2 3" xfId="44329" xr:uid="{965B7AF5-DE49-42C5-9D33-AD4F63394698}"/>
    <cellStyle name="Normal 8 3 5 4 3" xfId="19190" xr:uid="{FD199C83-65FF-4445-A213-55A6E68EDC05}"/>
    <cellStyle name="Normal 8 3 5 4 4" xfId="35949" xr:uid="{FEDB5E97-55DA-4336-BEF4-724371BC59F8}"/>
    <cellStyle name="Normal 8 3 5 5" xfId="9007" xr:uid="{30827113-6D34-44BA-96A6-52385FFE58A5}"/>
    <cellStyle name="Normal 8 3 5 5 2" xfId="25767" xr:uid="{0E492F14-9C0A-4CB1-926B-CA553018EF68}"/>
    <cellStyle name="Normal 8 3 5 5 3" xfId="42526" xr:uid="{E46B31DB-3734-4635-98E2-22D74E8F3E4B}"/>
    <cellStyle name="Normal 8 3 5 6" xfId="17387" xr:uid="{E5163BEB-4830-4243-B72D-E32581E3B1D4}"/>
    <cellStyle name="Normal 8 3 5 7" xfId="34146" xr:uid="{049EBD44-29DB-454E-850F-1463B8AF8098}"/>
    <cellStyle name="Normal 8 3 6" xfId="1046" xr:uid="{318148C5-EAF5-4820-AF31-85D9DF7063B2}"/>
    <cellStyle name="Normal 8 3 6 2" xfId="4435" xr:uid="{99AF04EE-6172-4C04-AD74-155CAE6C781C}"/>
    <cellStyle name="Normal 8 3 6 2 2" xfId="12815" xr:uid="{6F94876B-E0FB-4323-863A-99110332C13B}"/>
    <cellStyle name="Normal 8 3 6 2 2 2" xfId="29575" xr:uid="{762F5A6E-C6DA-4B41-89C4-3DB94CF01E96}"/>
    <cellStyle name="Normal 8 3 6 2 2 3" xfId="46334" xr:uid="{BE83E72B-DECF-43BF-AE55-B20480170600}"/>
    <cellStyle name="Normal 8 3 6 2 3" xfId="21195" xr:uid="{7AE04B43-D2CD-4CC1-B86B-5C005A9F8C5F}"/>
    <cellStyle name="Normal 8 3 6 2 4" xfId="37954" xr:uid="{2E542FBB-F0D9-4646-8ED6-A488DE3BA8CC}"/>
    <cellStyle name="Normal 8 3 6 3" xfId="6122" xr:uid="{F1685E57-7FE6-40B8-A551-53506A1FCE01}"/>
    <cellStyle name="Normal 8 3 6 3 2" xfId="14502" xr:uid="{A67FD71F-DD10-4B7C-AC95-D1FF443B80F0}"/>
    <cellStyle name="Normal 8 3 6 3 2 2" xfId="31262" xr:uid="{B69D4240-D94D-478D-9609-812CF295ACC7}"/>
    <cellStyle name="Normal 8 3 6 3 2 3" xfId="48021" xr:uid="{3E28A477-06A0-4FB6-835C-0F255F2690CF}"/>
    <cellStyle name="Normal 8 3 6 3 3" xfId="22882" xr:uid="{4FF3BAF2-82E4-468F-9C47-E17E5FE71A13}"/>
    <cellStyle name="Normal 8 3 6 3 4" xfId="39641" xr:uid="{2A06161C-BE29-448D-B891-BF2424FB860E}"/>
    <cellStyle name="Normal 8 3 6 4" xfId="2858" xr:uid="{9B9B8764-3BEE-4A7B-A122-9E1C1F685394}"/>
    <cellStyle name="Normal 8 3 6 4 2" xfId="11238" xr:uid="{29938E53-AD1C-41E2-AA73-D4896EFAA169}"/>
    <cellStyle name="Normal 8 3 6 4 2 2" xfId="27998" xr:uid="{7EC73CBB-AD0E-4821-89BF-4704E394EB3E}"/>
    <cellStyle name="Normal 8 3 6 4 2 3" xfId="44757" xr:uid="{7CC2510D-B414-4C6E-972E-DE9AB0826D74}"/>
    <cellStyle name="Normal 8 3 6 4 3" xfId="19618" xr:uid="{B1C25EC4-2902-4439-872E-24D447A6F05E}"/>
    <cellStyle name="Normal 8 3 6 4 4" xfId="36377" xr:uid="{AE44B3CB-0833-4629-9FDD-22682465D95A}"/>
    <cellStyle name="Normal 8 3 6 5" xfId="9435" xr:uid="{7F9EC04B-5F17-486A-8921-0849126E457B}"/>
    <cellStyle name="Normal 8 3 6 5 2" xfId="26195" xr:uid="{9CC20DC1-0F56-4DB2-9BCB-2D5C5D125982}"/>
    <cellStyle name="Normal 8 3 6 5 3" xfId="42954" xr:uid="{51EDCD83-40FF-4654-B30A-A146D52FA381}"/>
    <cellStyle name="Normal 8 3 6 6" xfId="17815" xr:uid="{5AB750EF-F0DD-4E80-9F05-C9E56AEB7BCF}"/>
    <cellStyle name="Normal 8 3 6 7" xfId="34574" xr:uid="{B851E53B-6950-42D0-8753-AE5C06F7C9C0}"/>
    <cellStyle name="Normal 8 3 7" xfId="1522" xr:uid="{48476B3C-E56C-42B8-9729-6C7699845EC4}"/>
    <cellStyle name="Normal 8 3 7 2" xfId="4911" xr:uid="{5FEAB6C7-2164-416B-8258-3F38086F3EBA}"/>
    <cellStyle name="Normal 8 3 7 2 2" xfId="13291" xr:uid="{CFFF41A8-7C2F-46C6-9812-07229D6E7280}"/>
    <cellStyle name="Normal 8 3 7 2 2 2" xfId="30051" xr:uid="{D0FE7446-C1D7-426E-AEA1-C754975A2AA6}"/>
    <cellStyle name="Normal 8 3 7 2 2 3" xfId="46810" xr:uid="{D433FFE8-C759-4798-A7F1-E7D5D129DF95}"/>
    <cellStyle name="Normal 8 3 7 2 3" xfId="21671" xr:uid="{2976E645-C17B-46AB-9B98-3AF8565DABD3}"/>
    <cellStyle name="Normal 8 3 7 2 4" xfId="38430" xr:uid="{72D9A826-E72D-4066-8975-EC88F93A97B5}"/>
    <cellStyle name="Normal 8 3 7 3" xfId="6598" xr:uid="{B33AFB4F-68C4-4184-95D9-6EFE34C3D863}"/>
    <cellStyle name="Normal 8 3 7 3 2" xfId="14978" xr:uid="{A8FFA841-9EFA-46B0-AC14-E33ADE5657F9}"/>
    <cellStyle name="Normal 8 3 7 3 2 2" xfId="31738" xr:uid="{D6C6C239-0DD6-4292-8DEF-BD42FD0AD025}"/>
    <cellStyle name="Normal 8 3 7 3 2 3" xfId="48497" xr:uid="{5E290B55-D268-4E6A-81A8-FCA488C01DA1}"/>
    <cellStyle name="Normal 8 3 7 3 3" xfId="23358" xr:uid="{B23CDAA7-08EB-4B80-9256-F3A4C1FE5755}"/>
    <cellStyle name="Normal 8 3 7 3 4" xfId="40117" xr:uid="{F3BEF61A-A43E-48F7-BF84-71C0D885AA32}"/>
    <cellStyle name="Normal 8 3 7 4" xfId="1997" xr:uid="{490DB9F4-CC08-45C4-9FDC-B66CECEE8B15}"/>
    <cellStyle name="Normal 8 3 7 4 2" xfId="10384" xr:uid="{F77D2D86-A793-42E9-974D-6906B9FFADD0}"/>
    <cellStyle name="Normal 8 3 7 4 2 2" xfId="27144" xr:uid="{B82F4AD4-73A2-433D-8560-903CD402EF0D}"/>
    <cellStyle name="Normal 8 3 7 4 2 3" xfId="43903" xr:uid="{FC9A8313-F1B5-4BEB-97B8-8E7F91C0A92C}"/>
    <cellStyle name="Normal 8 3 7 4 3" xfId="18764" xr:uid="{1DCB0109-243A-443E-9B06-7340C94699D6}"/>
    <cellStyle name="Normal 8 3 7 4 4" xfId="35523" xr:uid="{D53F4B10-7618-4013-A77B-E10912ED6E00}"/>
    <cellStyle name="Normal 8 3 7 5" xfId="9911" xr:uid="{21703A95-0144-4184-B290-A15B6AF7F0DC}"/>
    <cellStyle name="Normal 8 3 7 5 2" xfId="26671" xr:uid="{392C4821-AAE0-45D8-A1AF-9B620E63C945}"/>
    <cellStyle name="Normal 8 3 7 5 3" xfId="43430" xr:uid="{5151DEDA-B3B0-42DF-BDFA-769AED7049EE}"/>
    <cellStyle name="Normal 8 3 7 6" xfId="18291" xr:uid="{584CE0DA-8901-417F-B41D-98AECFA65BE2}"/>
    <cellStyle name="Normal 8 3 7 7" xfId="35050" xr:uid="{F2ACF024-FB94-4DE9-8576-6AD42C4B7972}"/>
    <cellStyle name="Normal 8 3 8" xfId="3640" xr:uid="{C128C816-3F5F-43C1-B176-91038AEE3BB0}"/>
    <cellStyle name="Normal 8 3 8 2" xfId="12020" xr:uid="{D7E478B2-04A2-4CA1-869C-7467E6F70256}"/>
    <cellStyle name="Normal 8 3 8 2 2" xfId="28780" xr:uid="{AF2EC994-BFC7-4E9F-8D48-353AF050F9FD}"/>
    <cellStyle name="Normal 8 3 8 2 3" xfId="45539" xr:uid="{D9127F42-9DC8-40FD-B76F-9020001F92E8}"/>
    <cellStyle name="Normal 8 3 8 3" xfId="20400" xr:uid="{BCAD577C-5C3B-40C3-9412-C01741002719}"/>
    <cellStyle name="Normal 8 3 8 4" xfId="37159" xr:uid="{9A9CFF08-DA44-45E7-9F4B-C6EA5ADF48E3}"/>
    <cellStyle name="Normal 8 3 9" xfId="5268" xr:uid="{B3894D8D-2431-459A-8C58-F8119262F743}"/>
    <cellStyle name="Normal 8 3 9 2" xfId="13648" xr:uid="{E336944A-7BF5-4443-B581-020EACC7D2D9}"/>
    <cellStyle name="Normal 8 3 9 2 2" xfId="30408" xr:uid="{72CB2176-E3CE-49F6-8594-053B96BE1B0E}"/>
    <cellStyle name="Normal 8 3 9 2 3" xfId="47167" xr:uid="{B758071A-6E46-4AFD-A0D1-D61961A38025}"/>
    <cellStyle name="Normal 8 3 9 3" xfId="22028" xr:uid="{38ADB018-819E-48B1-9C86-F8A9BBB26F1A}"/>
    <cellStyle name="Normal 8 3 9 4" xfId="38787" xr:uid="{E77DD4E2-E839-4797-B210-4C53A844B1D0}"/>
    <cellStyle name="Normal 8 4" xfId="166" xr:uid="{07EB6FF2-F477-4058-875D-D484DB6B5C3B}"/>
    <cellStyle name="Normal 8 4 10" xfId="7411" xr:uid="{E940C6F9-9555-4273-AD6A-4D507BC4C727}"/>
    <cellStyle name="Normal 8 4 10 2" xfId="15791" xr:uid="{CB0EE237-3D5D-466D-8608-D823F83CFF63}"/>
    <cellStyle name="Normal 8 4 10 2 2" xfId="32551" xr:uid="{7F67E381-D491-4291-8CAA-A26F4540A201}"/>
    <cellStyle name="Normal 8 4 10 2 3" xfId="49310" xr:uid="{0CC18D85-E3AC-462E-97CD-13E9F9EF1A85}"/>
    <cellStyle name="Normal 8 4 10 3" xfId="24171" xr:uid="{C13B537E-96FD-4FD9-9FE6-2CC1EF77497E}"/>
    <cellStyle name="Normal 8 4 10 4" xfId="40930" xr:uid="{5C02100A-E2E8-4E52-B158-237744384900}"/>
    <cellStyle name="Normal 8 4 11" xfId="7817" xr:uid="{BEBBFF39-248B-49A6-B0AD-AE5F91F63EAA}"/>
    <cellStyle name="Normal 8 4 11 2" xfId="16197" xr:uid="{2F976E19-9210-4ACD-B620-98EF46A519C3}"/>
    <cellStyle name="Normal 8 4 11 2 2" xfId="32957" xr:uid="{C21DB43D-6A7B-4523-8E28-9D1B83E05E86}"/>
    <cellStyle name="Normal 8 4 11 2 3" xfId="49716" xr:uid="{CA189B10-7BAA-4A56-A546-ED746F4838AA}"/>
    <cellStyle name="Normal 8 4 11 3" xfId="24577" xr:uid="{4E258069-43CF-4CEB-A3CD-14B5235EEAD7}"/>
    <cellStyle name="Normal 8 4 11 4" xfId="41336" xr:uid="{B3C40FC9-B053-4BB2-8AF3-10FDD178B755}"/>
    <cellStyle name="Normal 8 4 12" xfId="8223" xr:uid="{95FFBB0D-2745-4CB6-B895-F27A4CA8420D}"/>
    <cellStyle name="Normal 8 4 12 2" xfId="16603" xr:uid="{6770B3E1-6CAD-492C-83D7-C0BE3C764767}"/>
    <cellStyle name="Normal 8 4 12 2 2" xfId="33363" xr:uid="{E6CDAAE2-7EEA-44A5-AA1C-8DBDD8F5731B}"/>
    <cellStyle name="Normal 8 4 12 2 3" xfId="50122" xr:uid="{D157AE50-CDE8-4725-99D9-1B985E405B8F}"/>
    <cellStyle name="Normal 8 4 12 3" xfId="24983" xr:uid="{205D8719-7756-4D78-8D1E-D4320A856DE5}"/>
    <cellStyle name="Normal 8 4 12 4" xfId="41742" xr:uid="{25E6D6AB-2343-4A7E-94D2-89C35AEFAD34}"/>
    <cellStyle name="Normal 8 4 13" xfId="1893" xr:uid="{5B93E6CA-6D6F-4B0A-843B-C5E1FA870BCB}"/>
    <cellStyle name="Normal 8 4 13 2" xfId="10281" xr:uid="{08D375AC-AE7E-47AF-981B-19F0F14BCB3F}"/>
    <cellStyle name="Normal 8 4 13 2 2" xfId="27041" xr:uid="{20852CD0-8DFA-43C1-82FB-A44DB3C15E43}"/>
    <cellStyle name="Normal 8 4 13 2 3" xfId="43800" xr:uid="{F8A0454C-9C57-4C8C-AA04-71FFE7EBF38D}"/>
    <cellStyle name="Normal 8 4 13 3" xfId="18661" xr:uid="{402425A4-D0AF-41F3-832E-02EB3342AEB7}"/>
    <cellStyle name="Normal 8 4 13 4" xfId="35420" xr:uid="{A6CFF638-BEA8-4C6F-8169-A4C8111F18A4}"/>
    <cellStyle name="Normal 8 4 14" xfId="8627" xr:uid="{4BB8D2DF-1511-45D2-9F68-E2D75EAAB4DA}"/>
    <cellStyle name="Normal 8 4 14 2" xfId="25387" xr:uid="{F1297EA7-21B7-413D-8774-042B15CEA604}"/>
    <cellStyle name="Normal 8 4 14 3" xfId="42146" xr:uid="{205591DE-0D5E-455D-963C-3EDDC69ACB08}"/>
    <cellStyle name="Normal 8 4 15" xfId="17007" xr:uid="{B1207EC2-DC2B-48B2-AF90-DA2B5273ED3C}"/>
    <cellStyle name="Normal 8 4 16" xfId="33766" xr:uid="{785003B0-50D3-4C40-9737-5E862E21B59C}"/>
    <cellStyle name="Normal 8 4 2" xfId="529" xr:uid="{C8C610CD-A469-40CE-A508-2AC748EA9861}"/>
    <cellStyle name="Normal 8 4 2 10" xfId="8395" xr:uid="{8D0BE4B1-CEB1-491D-9207-E96DB1BD2128}"/>
    <cellStyle name="Normal 8 4 2 10 2" xfId="16775" xr:uid="{66BD001F-A504-473A-8FED-7243125D37BE}"/>
    <cellStyle name="Normal 8 4 2 10 2 2" xfId="33535" xr:uid="{C20F0BA0-2668-490E-9F6A-06B45AF1B7BE}"/>
    <cellStyle name="Normal 8 4 2 10 2 3" xfId="50294" xr:uid="{EDA7C367-5B10-4DBB-A1FF-E2FE6FDAD975}"/>
    <cellStyle name="Normal 8 4 2 10 3" xfId="25155" xr:uid="{AD8F2C7A-53EA-446A-A374-2AD072668218}"/>
    <cellStyle name="Normal 8 4 2 10 4" xfId="41914" xr:uid="{2B4B75EE-F53E-4506-A766-E8ECACC54AE3}"/>
    <cellStyle name="Normal 8 4 2 11" xfId="2357" xr:uid="{6F7C390C-89E2-4DEA-8B02-2EBF80344538}"/>
    <cellStyle name="Normal 8 4 2 11 2" xfId="10739" xr:uid="{86CF6E97-9FC8-4EDA-A270-D8CCD3F839B5}"/>
    <cellStyle name="Normal 8 4 2 11 2 2" xfId="27499" xr:uid="{B33F29A7-3EE3-40BD-921E-C09F078F729B}"/>
    <cellStyle name="Normal 8 4 2 11 2 3" xfId="44258" xr:uid="{EEF6A8EC-A928-48B1-A66D-7CF0AE866364}"/>
    <cellStyle name="Normal 8 4 2 11 3" xfId="19119" xr:uid="{79A48512-AF1B-4DFC-80C2-AA8AB1C9B4DF}"/>
    <cellStyle name="Normal 8 4 2 11 4" xfId="35878" xr:uid="{B39C5028-29E7-4B6D-9842-3021B45F2905}"/>
    <cellStyle name="Normal 8 4 2 12" xfId="8936" xr:uid="{0CE48A55-3CA6-42FD-985F-38A6F0375DF0}"/>
    <cellStyle name="Normal 8 4 2 12 2" xfId="25696" xr:uid="{C07F2922-02C0-4490-9031-9D41E01F8854}"/>
    <cellStyle name="Normal 8 4 2 12 3" xfId="42455" xr:uid="{3D57D907-B695-4FCE-A182-65D9B807952D}"/>
    <cellStyle name="Normal 8 4 2 13" xfId="17316" xr:uid="{05AF8C8F-5DE7-44FA-BB7A-1788D1166491}"/>
    <cellStyle name="Normal 8 4 2 14" xfId="34075" xr:uid="{6FB522A6-4290-4F3D-9527-68FCEF818706}"/>
    <cellStyle name="Normal 8 4 2 2" xfId="967" xr:uid="{586FAAE0-82A5-4C52-A406-BB08CE051AE9}"/>
    <cellStyle name="Normal 8 4 2 2 2" xfId="4362" xr:uid="{81F85ECC-295E-4E8D-8897-B28BBD2244E0}"/>
    <cellStyle name="Normal 8 4 2 2 2 2" xfId="12742" xr:uid="{576A12AC-A95F-4CA9-A12D-18050F280771}"/>
    <cellStyle name="Normal 8 4 2 2 2 2 2" xfId="29502" xr:uid="{DFFF31DA-BC0D-4969-A5D6-F21EC9ECBA52}"/>
    <cellStyle name="Normal 8 4 2 2 2 2 3" xfId="46261" xr:uid="{B2413978-0E86-462D-A044-8B54B3FC9468}"/>
    <cellStyle name="Normal 8 4 2 2 2 3" xfId="21122" xr:uid="{22CBDF71-EED1-45EC-9611-B284DBCA4EE7}"/>
    <cellStyle name="Normal 8 4 2 2 2 4" xfId="37881" xr:uid="{FBFFC971-B0DC-4E6E-987A-68F0025E625C}"/>
    <cellStyle name="Normal 8 4 2 2 3" xfId="6049" xr:uid="{C91EE90F-0652-4658-90E1-4064A497D49C}"/>
    <cellStyle name="Normal 8 4 2 2 3 2" xfId="14429" xr:uid="{7E7FEA20-5BBE-482A-AE15-14CFF0E59214}"/>
    <cellStyle name="Normal 8 4 2 2 3 2 2" xfId="31189" xr:uid="{E1CFC498-3F6E-4A2B-A566-EF9EB5BDD5FF}"/>
    <cellStyle name="Normal 8 4 2 2 3 2 3" xfId="47948" xr:uid="{50297FC2-7695-4BD8-A326-E88E2D7BBDFE}"/>
    <cellStyle name="Normal 8 4 2 2 3 3" xfId="22809" xr:uid="{62CB2552-E856-456E-81A1-84EB98C8B0E4}"/>
    <cellStyle name="Normal 8 4 2 2 3 4" xfId="39568" xr:uid="{25EC852F-3C62-45B5-99CE-DA667A28574C}"/>
    <cellStyle name="Normal 8 4 2 2 4" xfId="2785" xr:uid="{8392EE3D-0394-4180-BCFD-8712CBE01B73}"/>
    <cellStyle name="Normal 8 4 2 2 4 2" xfId="11165" xr:uid="{97E8A4B9-1873-4FAE-B936-3792A5EE6C94}"/>
    <cellStyle name="Normal 8 4 2 2 4 2 2" xfId="27925" xr:uid="{E42AF5E6-101C-48D2-A531-77BBDF7818ED}"/>
    <cellStyle name="Normal 8 4 2 2 4 2 3" xfId="44684" xr:uid="{48A85252-2B14-4F07-8513-265FA8FD98C4}"/>
    <cellStyle name="Normal 8 4 2 2 4 3" xfId="19545" xr:uid="{8301562F-B577-451C-9E3C-59BBAEBB1788}"/>
    <cellStyle name="Normal 8 4 2 2 4 4" xfId="36304" xr:uid="{CB4302A6-4756-4BA3-8FA8-03396CC32847}"/>
    <cellStyle name="Normal 8 4 2 2 5" xfId="9362" xr:uid="{E069E9CA-EC4B-4F82-888C-9E0425A38540}"/>
    <cellStyle name="Normal 8 4 2 2 5 2" xfId="26122" xr:uid="{E7F1E098-87EC-4C02-8866-D7F3BF445C7F}"/>
    <cellStyle name="Normal 8 4 2 2 5 3" xfId="42881" xr:uid="{24799EB4-16B6-48AF-9A57-05EA600C032B}"/>
    <cellStyle name="Normal 8 4 2 2 6" xfId="17742" xr:uid="{BC54C764-29A6-4495-AE01-9DDE313F66C4}"/>
    <cellStyle name="Normal 8 4 2 2 7" xfId="34501" xr:uid="{D4FAF3B9-1384-4938-97A7-3102ED5E8D2B}"/>
    <cellStyle name="Normal 8 4 2 3" xfId="1401" xr:uid="{344A9C59-BF93-4679-8288-11533CADBE54}"/>
    <cellStyle name="Normal 8 4 2 3 2" xfId="4790" xr:uid="{7065A7A0-0538-4189-8150-9F7E999B9E5E}"/>
    <cellStyle name="Normal 8 4 2 3 2 2" xfId="13170" xr:uid="{6F124B6C-879B-4B02-BC0A-960552489249}"/>
    <cellStyle name="Normal 8 4 2 3 2 2 2" xfId="29930" xr:uid="{5EC88C7E-577B-4B12-BC7C-BFAD480E988C}"/>
    <cellStyle name="Normal 8 4 2 3 2 2 3" xfId="46689" xr:uid="{52A52057-4E57-4583-8C78-8B4560C06374}"/>
    <cellStyle name="Normal 8 4 2 3 2 3" xfId="21550" xr:uid="{09B00839-1683-45DD-93A6-CD80A6F831BC}"/>
    <cellStyle name="Normal 8 4 2 3 2 4" xfId="38309" xr:uid="{C3E69D34-A1AA-4148-828F-45B74887662F}"/>
    <cellStyle name="Normal 8 4 2 3 3" xfId="6477" xr:uid="{E58DB336-9372-49D8-ACB3-F53BEA3F0AD1}"/>
    <cellStyle name="Normal 8 4 2 3 3 2" xfId="14857" xr:uid="{DA3776C8-BE86-49C0-8FEF-421CA39BA77A}"/>
    <cellStyle name="Normal 8 4 2 3 3 2 2" xfId="31617" xr:uid="{507FAA74-5B5F-4556-8B87-C0E0767F9FFE}"/>
    <cellStyle name="Normal 8 4 2 3 3 2 3" xfId="48376" xr:uid="{C1E27915-CBAF-4A42-BF03-142D5FBAD1E5}"/>
    <cellStyle name="Normal 8 4 2 3 3 3" xfId="23237" xr:uid="{2D5492E7-3807-4A8B-BDC2-5E3EF8A43BE2}"/>
    <cellStyle name="Normal 8 4 2 3 3 4" xfId="39996" xr:uid="{E738699A-4408-41E8-94AF-D1A1002E1616}"/>
    <cellStyle name="Normal 8 4 2 3 4" xfId="3213" xr:uid="{9C1A5845-5B09-41B5-AC3E-71A36314D9FC}"/>
    <cellStyle name="Normal 8 4 2 3 4 2" xfId="11593" xr:uid="{CB55DD88-4F2C-4C34-A8C0-2FE292503197}"/>
    <cellStyle name="Normal 8 4 2 3 4 2 2" xfId="28353" xr:uid="{36E17043-AB61-4F2C-9EB2-E3A977EE07D9}"/>
    <cellStyle name="Normal 8 4 2 3 4 2 3" xfId="45112" xr:uid="{BF71EC51-9B8D-4E89-8FCC-D88F1C7DC234}"/>
    <cellStyle name="Normal 8 4 2 3 4 3" xfId="19973" xr:uid="{1393DC85-0A4F-45CC-B89B-2CB438AA77DE}"/>
    <cellStyle name="Normal 8 4 2 3 4 4" xfId="36732" xr:uid="{AFE92BA8-473A-41F8-BE8F-7FE5EFA8A2B2}"/>
    <cellStyle name="Normal 8 4 2 3 5" xfId="9790" xr:uid="{9C701A44-31CE-496F-9E31-C3E0F52B4FC7}"/>
    <cellStyle name="Normal 8 4 2 3 5 2" xfId="26550" xr:uid="{B234E24D-2745-4D76-9FAD-2A21E1EE7F74}"/>
    <cellStyle name="Normal 8 4 2 3 5 3" xfId="43309" xr:uid="{14E3A69F-B687-4834-A449-85495CAD995F}"/>
    <cellStyle name="Normal 8 4 2 3 6" xfId="18170" xr:uid="{CA887D04-0711-40D3-99C0-82E0766114BA}"/>
    <cellStyle name="Normal 8 4 2 3 7" xfId="34929" xr:uid="{EED5AF4E-6F08-4760-8FB6-7D2EE0623B85}"/>
    <cellStyle name="Normal 8 4 2 4" xfId="1695" xr:uid="{B0B20C81-9B6F-4BD7-90B9-E07C5EE2D57F}"/>
    <cellStyle name="Normal 8 4 2 4 2" xfId="5084" xr:uid="{A45A5466-587D-4717-9AE1-EFE28BBD711D}"/>
    <cellStyle name="Normal 8 4 2 4 2 2" xfId="13464" xr:uid="{9B7830A2-B754-4F26-A815-FC63317BE80B}"/>
    <cellStyle name="Normal 8 4 2 4 2 2 2" xfId="30224" xr:uid="{A9AED6DC-FE60-466B-9335-87CC67F22571}"/>
    <cellStyle name="Normal 8 4 2 4 2 2 3" xfId="46983" xr:uid="{9F1EB5D4-2823-48D1-90F1-C8314CE17086}"/>
    <cellStyle name="Normal 8 4 2 4 2 3" xfId="21844" xr:uid="{AC5FAC5D-4064-49D2-99C7-6957FC78CD7E}"/>
    <cellStyle name="Normal 8 4 2 4 2 4" xfId="38603" xr:uid="{30FFDF57-07F3-41C3-AD25-0C68F1807AF0}"/>
    <cellStyle name="Normal 8 4 2 4 3" xfId="6771" xr:uid="{625FA084-4E17-4D84-813B-18DE9D97B053}"/>
    <cellStyle name="Normal 8 4 2 4 3 2" xfId="15151" xr:uid="{0F43D71E-8BF6-4A1E-A8FC-E364D6820ABB}"/>
    <cellStyle name="Normal 8 4 2 4 3 2 2" xfId="31911" xr:uid="{B71368E9-29C2-4904-8F04-CEBD438BF1A7}"/>
    <cellStyle name="Normal 8 4 2 4 3 2 3" xfId="48670" xr:uid="{EB540FEA-506E-4FBF-81C8-54A0DFEDADA3}"/>
    <cellStyle name="Normal 8 4 2 4 3 3" xfId="23531" xr:uid="{6D3E9B12-5A7C-4435-8930-5AC3F008EBB6}"/>
    <cellStyle name="Normal 8 4 2 4 3 4" xfId="40290" xr:uid="{F749CE8B-CCE5-49E1-BC7D-018B4CCB49D4}"/>
    <cellStyle name="Normal 8 4 2 4 4" xfId="3394" xr:uid="{9BB4183C-57E0-4855-82B4-E3FB4817190C}"/>
    <cellStyle name="Normal 8 4 2 4 4 2" xfId="11774" xr:uid="{619D61E0-25C2-4EC1-A36B-9DFA3B78150E}"/>
    <cellStyle name="Normal 8 4 2 4 4 2 2" xfId="28534" xr:uid="{57BFC709-AF83-4B69-A90D-74C20CD47118}"/>
    <cellStyle name="Normal 8 4 2 4 4 2 3" xfId="45293" xr:uid="{A682702A-355D-4986-9824-08DB081CBE0C}"/>
    <cellStyle name="Normal 8 4 2 4 4 3" xfId="20154" xr:uid="{CB3CD914-CBA1-404E-AF23-2894106ABDA9}"/>
    <cellStyle name="Normal 8 4 2 4 4 4" xfId="36913" xr:uid="{7D63A0E5-38D5-4A42-A400-D7E15EEA554E}"/>
    <cellStyle name="Normal 8 4 2 4 5" xfId="10084" xr:uid="{369DF5FD-E778-494C-8520-9E13C25BB3DE}"/>
    <cellStyle name="Normal 8 4 2 4 5 2" xfId="26844" xr:uid="{774FF91B-2892-4332-A554-9DD86D2D566A}"/>
    <cellStyle name="Normal 8 4 2 4 5 3" xfId="43603" xr:uid="{8BE0494F-DD21-4E63-9FDB-A193784433F5}"/>
    <cellStyle name="Normal 8 4 2 4 6" xfId="18464" xr:uid="{68E9BEF3-080B-46DD-B143-87FAD529F40E}"/>
    <cellStyle name="Normal 8 4 2 4 7" xfId="35223" xr:uid="{59A44C7D-64DB-4E60-83C7-F7F3B343EE23}"/>
    <cellStyle name="Normal 8 4 2 5" xfId="3814" xr:uid="{8EA4C451-F6B0-42AE-B740-10CE70A3AE27}"/>
    <cellStyle name="Normal 8 4 2 5 2" xfId="12194" xr:uid="{781001E5-65FE-41CA-B1D5-123B473E6D52}"/>
    <cellStyle name="Normal 8 4 2 5 2 2" xfId="28954" xr:uid="{F8FB0533-24D0-4A76-8304-09B73359D70C}"/>
    <cellStyle name="Normal 8 4 2 5 2 3" xfId="45713" xr:uid="{5AD4EA2D-7A6A-404E-9082-6ACD7E315A6E}"/>
    <cellStyle name="Normal 8 4 2 5 3" xfId="20574" xr:uid="{A97160F8-8B5A-49B2-801D-EB8BA308BF56}"/>
    <cellStyle name="Normal 8 4 2 5 4" xfId="37333" xr:uid="{7519205F-E556-4338-84A4-3269D9205F2A}"/>
    <cellStyle name="Normal 8 4 2 6" xfId="5623" xr:uid="{19ED490F-A969-4530-9FCE-9A5E25C7E4A3}"/>
    <cellStyle name="Normal 8 4 2 6 2" xfId="14003" xr:uid="{C4179FBC-3E22-4A35-A920-613025FA4058}"/>
    <cellStyle name="Normal 8 4 2 6 2 2" xfId="30763" xr:uid="{E17941D1-9B93-47F4-B2AC-CD88648130FD}"/>
    <cellStyle name="Normal 8 4 2 6 2 3" xfId="47522" xr:uid="{F68043AE-7D83-4DE7-8691-72070F05B7D7}"/>
    <cellStyle name="Normal 8 4 2 6 3" xfId="22383" xr:uid="{377D7A92-A00D-4366-8D5C-5C10034418BC}"/>
    <cellStyle name="Normal 8 4 2 6 4" xfId="39142" xr:uid="{B0961295-E06B-415A-95D7-A3300533F83E}"/>
    <cellStyle name="Normal 8 4 2 7" xfId="7177" xr:uid="{C8C315B0-40BC-41DF-8CD6-6977E9F85822}"/>
    <cellStyle name="Normal 8 4 2 7 2" xfId="15557" xr:uid="{2F281802-8BBD-4CB1-BB52-B51EDF5C46F8}"/>
    <cellStyle name="Normal 8 4 2 7 2 2" xfId="32317" xr:uid="{6D7629B2-6D74-4B33-A30C-2BE89FB9760B}"/>
    <cellStyle name="Normal 8 4 2 7 2 3" xfId="49076" xr:uid="{7B66E206-80CA-4E9B-B9DC-3C9D7447DEA5}"/>
    <cellStyle name="Normal 8 4 2 7 3" xfId="23937" xr:uid="{1E9E498D-7641-43F0-92B6-02140363B6A1}"/>
    <cellStyle name="Normal 8 4 2 7 4" xfId="40696" xr:uid="{870DA762-6293-461D-B325-C09C5EF35969}"/>
    <cellStyle name="Normal 8 4 2 8" xfId="7583" xr:uid="{DD95A4B7-AD10-4DC7-86A9-79BC243AD98E}"/>
    <cellStyle name="Normal 8 4 2 8 2" xfId="15963" xr:uid="{1731B0F1-2C92-4E3F-BCB9-2E0C41778734}"/>
    <cellStyle name="Normal 8 4 2 8 2 2" xfId="32723" xr:uid="{1483A789-30E1-4395-8754-1C9E5EFB04FD}"/>
    <cellStyle name="Normal 8 4 2 8 2 3" xfId="49482" xr:uid="{18DDADDA-D52B-456F-839E-D79DD28BD2A7}"/>
    <cellStyle name="Normal 8 4 2 8 3" xfId="24343" xr:uid="{D5361B30-CAF7-44EF-BB9F-75A88D63F459}"/>
    <cellStyle name="Normal 8 4 2 8 4" xfId="41102" xr:uid="{2E4F357F-D0FC-4FCF-9AE6-691B51D70061}"/>
    <cellStyle name="Normal 8 4 2 9" xfId="7989" xr:uid="{FF71E162-31A6-4E99-956E-1D4D79521A96}"/>
    <cellStyle name="Normal 8 4 2 9 2" xfId="16369" xr:uid="{3552C35C-FF65-4DDE-B9D0-82A9D228C95A}"/>
    <cellStyle name="Normal 8 4 2 9 2 2" xfId="33129" xr:uid="{2F99909C-9C2F-4A32-9111-EA2AB3165EBD}"/>
    <cellStyle name="Normal 8 4 2 9 2 3" xfId="49888" xr:uid="{1BC74914-74D0-497D-9F5C-F2E5ACEB3C8F}"/>
    <cellStyle name="Normal 8 4 2 9 3" xfId="24749" xr:uid="{4682CA7E-C906-49E0-8501-771220990F67}"/>
    <cellStyle name="Normal 8 4 2 9 4" xfId="41508" xr:uid="{F22E175E-F613-4C95-84DF-84E55BF85D7C}"/>
    <cellStyle name="Normal 8 4 3" xfId="530" xr:uid="{4FB49C24-6F5A-4CC7-925E-CA6CCBF6ADAA}"/>
    <cellStyle name="Normal 8 4 3 10" xfId="8494" xr:uid="{1B67D265-4FD8-4D3C-A562-5FD04C3DDD59}"/>
    <cellStyle name="Normal 8 4 3 10 2" xfId="16874" xr:uid="{C086D120-4642-4963-8D4C-CEFEE0C173DC}"/>
    <cellStyle name="Normal 8 4 3 10 2 2" xfId="33634" xr:uid="{4A036D24-5FE6-4FFF-840B-3B81C276CCBC}"/>
    <cellStyle name="Normal 8 4 3 10 2 3" xfId="50393" xr:uid="{A1B18A85-3C7F-4027-8A55-651B1325BDEA}"/>
    <cellStyle name="Normal 8 4 3 10 3" xfId="25254" xr:uid="{A726BC92-55C9-4854-B670-0EA3AE9A9311}"/>
    <cellStyle name="Normal 8 4 3 10 4" xfId="42013" xr:uid="{50681E1E-0C88-46E8-968E-AC5D6D9EFA01}"/>
    <cellStyle name="Normal 8 4 3 11" xfId="2358" xr:uid="{A24556EF-B37B-4781-AE66-11CFFB407413}"/>
    <cellStyle name="Normal 8 4 3 11 2" xfId="10740" xr:uid="{A4970724-D384-450B-836D-8F6ADF023793}"/>
    <cellStyle name="Normal 8 4 3 11 2 2" xfId="27500" xr:uid="{8D4C9DD5-2734-4A62-8905-6B0C0FCAAE2E}"/>
    <cellStyle name="Normal 8 4 3 11 2 3" xfId="44259" xr:uid="{705207DB-3609-450F-AB45-21148CC1E536}"/>
    <cellStyle name="Normal 8 4 3 11 3" xfId="19120" xr:uid="{41897B4C-2D02-494B-AEBE-BF12EABD439F}"/>
    <cellStyle name="Normal 8 4 3 11 4" xfId="35879" xr:uid="{A39D134B-F80E-454D-9146-29D4DBC2D9AF}"/>
    <cellStyle name="Normal 8 4 3 12" xfId="8937" xr:uid="{6A6800EF-6C6D-4C30-BC59-1D69A2AA2FEC}"/>
    <cellStyle name="Normal 8 4 3 12 2" xfId="25697" xr:uid="{E6EFDEF0-3748-4CB6-BB34-8AC1F7369B41}"/>
    <cellStyle name="Normal 8 4 3 12 3" xfId="42456" xr:uid="{5B771AA7-69B5-44FD-984A-420E6F634F1A}"/>
    <cellStyle name="Normal 8 4 3 13" xfId="17317" xr:uid="{E7617605-246F-4DB3-BFB6-3C4EF5135768}"/>
    <cellStyle name="Normal 8 4 3 14" xfId="34076" xr:uid="{386AE5B0-B63E-4905-A4DF-8CA9A3793811}"/>
    <cellStyle name="Normal 8 4 3 2" xfId="968" xr:uid="{9DFF8568-6DCD-4F6B-B327-54C3F79136FB}"/>
    <cellStyle name="Normal 8 4 3 2 2" xfId="4363" xr:uid="{53174130-23FE-4F82-ABA0-7C950533B9A3}"/>
    <cellStyle name="Normal 8 4 3 2 2 2" xfId="12743" xr:uid="{1F2DCA4B-3714-43F5-B0E4-8CE25E58F486}"/>
    <cellStyle name="Normal 8 4 3 2 2 2 2" xfId="29503" xr:uid="{11BA7B7F-6602-465D-9AC8-455612D01650}"/>
    <cellStyle name="Normal 8 4 3 2 2 2 3" xfId="46262" xr:uid="{A87B4B17-4DF2-44B8-8766-410BFD07738F}"/>
    <cellStyle name="Normal 8 4 3 2 2 3" xfId="21123" xr:uid="{480D538C-3F2F-49FA-BB55-623F6E1403A2}"/>
    <cellStyle name="Normal 8 4 3 2 2 4" xfId="37882" xr:uid="{9CDE914D-4156-44E8-A910-A26966A98039}"/>
    <cellStyle name="Normal 8 4 3 2 3" xfId="6050" xr:uid="{A8705A09-8B25-4416-9809-34E4F9FB6DAC}"/>
    <cellStyle name="Normal 8 4 3 2 3 2" xfId="14430" xr:uid="{DB99CC6D-D750-4CFC-B3DD-A5B2585765BE}"/>
    <cellStyle name="Normal 8 4 3 2 3 2 2" xfId="31190" xr:uid="{7D338590-AC14-4553-9BE7-48525081A7E0}"/>
    <cellStyle name="Normal 8 4 3 2 3 2 3" xfId="47949" xr:uid="{3785AA76-C433-47A1-BDCB-B3D1DA1A3566}"/>
    <cellStyle name="Normal 8 4 3 2 3 3" xfId="22810" xr:uid="{5DCCC1AE-84F9-40F1-9C9E-B33145E0DCD2}"/>
    <cellStyle name="Normal 8 4 3 2 3 4" xfId="39569" xr:uid="{AE7C8E00-ACC8-4BC6-B0CE-E93C1A75625A}"/>
    <cellStyle name="Normal 8 4 3 2 4" xfId="2786" xr:uid="{D76D7A84-210F-4E73-9C43-AEA6E1C3B6E5}"/>
    <cellStyle name="Normal 8 4 3 2 4 2" xfId="11166" xr:uid="{5883EC58-B917-48D5-8988-15CA2EF52CCE}"/>
    <cellStyle name="Normal 8 4 3 2 4 2 2" xfId="27926" xr:uid="{6D60357C-E68D-493E-AE05-0FCD48ACAA91}"/>
    <cellStyle name="Normal 8 4 3 2 4 2 3" xfId="44685" xr:uid="{F29CE916-A3C3-4DF2-81DF-778B2889D22C}"/>
    <cellStyle name="Normal 8 4 3 2 4 3" xfId="19546" xr:uid="{A4FB206E-6AE6-482D-B328-CCA067C1CC1C}"/>
    <cellStyle name="Normal 8 4 3 2 4 4" xfId="36305" xr:uid="{B7FC31D2-E30E-4C6C-A1A1-C400098A1CC1}"/>
    <cellStyle name="Normal 8 4 3 2 5" xfId="9363" xr:uid="{A85A9012-7B28-40E6-A020-A2AF6EB9B442}"/>
    <cellStyle name="Normal 8 4 3 2 5 2" xfId="26123" xr:uid="{3368FCB1-ED97-4E74-BBEE-27A9ADCA2A79}"/>
    <cellStyle name="Normal 8 4 3 2 5 3" xfId="42882" xr:uid="{F7A50493-6E1B-4A87-8514-E6F1E82127D0}"/>
    <cellStyle name="Normal 8 4 3 2 6" xfId="17743" xr:uid="{1CD83818-B6EC-4510-96D9-5E9B49529DBC}"/>
    <cellStyle name="Normal 8 4 3 2 7" xfId="34502" xr:uid="{46439677-3F71-45A6-A426-DBA56E492DD7}"/>
    <cellStyle name="Normal 8 4 3 3" xfId="1402" xr:uid="{816439CD-F156-4E65-A367-7E006F1936AC}"/>
    <cellStyle name="Normal 8 4 3 3 2" xfId="4791" xr:uid="{970FE328-EFBF-4F65-88F8-75CE781C01D4}"/>
    <cellStyle name="Normal 8 4 3 3 2 2" xfId="13171" xr:uid="{C457628D-92F6-46FB-8349-CAB609ECC0AC}"/>
    <cellStyle name="Normal 8 4 3 3 2 2 2" xfId="29931" xr:uid="{6A06BAAE-3AAD-4320-96AF-FE8A15E3313B}"/>
    <cellStyle name="Normal 8 4 3 3 2 2 3" xfId="46690" xr:uid="{14B18678-DB74-49C5-8032-D882C8081412}"/>
    <cellStyle name="Normal 8 4 3 3 2 3" xfId="21551" xr:uid="{96846BBA-D55E-4C43-BBE0-BDFFAA89AC28}"/>
    <cellStyle name="Normal 8 4 3 3 2 4" xfId="38310" xr:uid="{D6A45A77-9C6D-496A-B13D-1C3BACD4E85F}"/>
    <cellStyle name="Normal 8 4 3 3 3" xfId="6478" xr:uid="{CAA9C5F3-6DCC-4236-BE45-6C19C139B4F9}"/>
    <cellStyle name="Normal 8 4 3 3 3 2" xfId="14858" xr:uid="{CEEC961B-8F5A-4A1D-9AC8-C32F2E7064E4}"/>
    <cellStyle name="Normal 8 4 3 3 3 2 2" xfId="31618" xr:uid="{44EDD691-4FC8-4B83-AAAD-513FFCA8BF6A}"/>
    <cellStyle name="Normal 8 4 3 3 3 2 3" xfId="48377" xr:uid="{A1819AB5-E1A5-45CB-850C-1BA38BC5FC8C}"/>
    <cellStyle name="Normal 8 4 3 3 3 3" xfId="23238" xr:uid="{6D6460E1-F170-4D21-B80E-04F591670F90}"/>
    <cellStyle name="Normal 8 4 3 3 3 4" xfId="39997" xr:uid="{8B95BFE3-83CD-4BE0-A6E8-987F66322123}"/>
    <cellStyle name="Normal 8 4 3 3 4" xfId="3214" xr:uid="{D8451472-242F-44B3-A782-F292BE4BCD6E}"/>
    <cellStyle name="Normal 8 4 3 3 4 2" xfId="11594" xr:uid="{50735135-405A-4005-BF73-8054BA453DD6}"/>
    <cellStyle name="Normal 8 4 3 3 4 2 2" xfId="28354" xr:uid="{098C1055-746C-4B5C-B3E5-7BF75B614BF7}"/>
    <cellStyle name="Normal 8 4 3 3 4 2 3" xfId="45113" xr:uid="{02684028-0185-4117-B278-DA202F945D01}"/>
    <cellStyle name="Normal 8 4 3 3 4 3" xfId="19974" xr:uid="{739FED64-2EF2-43B3-959C-2A12CB509328}"/>
    <cellStyle name="Normal 8 4 3 3 4 4" xfId="36733" xr:uid="{E75D0FC6-4D50-41D9-BC30-D5836C998317}"/>
    <cellStyle name="Normal 8 4 3 3 5" xfId="9791" xr:uid="{78DC96AB-5F0D-41F7-A33B-EB12428D0B81}"/>
    <cellStyle name="Normal 8 4 3 3 5 2" xfId="26551" xr:uid="{59881B47-0D2E-40E5-884F-F644DB89AF4A}"/>
    <cellStyle name="Normal 8 4 3 3 5 3" xfId="43310" xr:uid="{B7EF9FC7-9CA7-49FC-A4F4-53BB178A7280}"/>
    <cellStyle name="Normal 8 4 3 3 6" xfId="18171" xr:uid="{2EAEF1B4-36DE-4D6A-939C-B0F2EF29E33A}"/>
    <cellStyle name="Normal 8 4 3 3 7" xfId="34930" xr:uid="{AB7EFC8E-82E0-45FA-8B19-3F818BC5AD41}"/>
    <cellStyle name="Normal 8 4 3 4" xfId="1794" xr:uid="{3C2ECB9E-C821-49CB-AC53-DA1CF729A793}"/>
    <cellStyle name="Normal 8 4 3 4 2" xfId="5183" xr:uid="{862D0036-D1C4-490F-B47E-EFD5388E9567}"/>
    <cellStyle name="Normal 8 4 3 4 2 2" xfId="13563" xr:uid="{62CA278B-47DA-434B-BA28-2B637A6DA7BE}"/>
    <cellStyle name="Normal 8 4 3 4 2 2 2" xfId="30323" xr:uid="{498B5173-7E89-43C4-A404-A4FDC9852285}"/>
    <cellStyle name="Normal 8 4 3 4 2 2 3" xfId="47082" xr:uid="{5FECEF12-F25C-44FC-A5A3-FDAC41A52720}"/>
    <cellStyle name="Normal 8 4 3 4 2 3" xfId="21943" xr:uid="{87E9AECC-C654-48E9-B369-B98AEB993134}"/>
    <cellStyle name="Normal 8 4 3 4 2 4" xfId="38702" xr:uid="{7EA0D138-AE9D-4012-8098-07A9E084A70D}"/>
    <cellStyle name="Normal 8 4 3 4 3" xfId="6870" xr:uid="{FC22480C-882F-4667-A20A-4A6610E19851}"/>
    <cellStyle name="Normal 8 4 3 4 3 2" xfId="15250" xr:uid="{03EBAFD6-F625-489F-BB29-FCABC9EA2ADE}"/>
    <cellStyle name="Normal 8 4 3 4 3 2 2" xfId="32010" xr:uid="{97B779D6-D528-4C61-8132-C1775031668B}"/>
    <cellStyle name="Normal 8 4 3 4 3 2 3" xfId="48769" xr:uid="{C40DB150-1EC8-4131-A5D3-8D3F7F0809DD}"/>
    <cellStyle name="Normal 8 4 3 4 3 3" xfId="23630" xr:uid="{AA4E0A84-6100-4984-A63E-D2633D94928A}"/>
    <cellStyle name="Normal 8 4 3 4 3 4" xfId="40389" xr:uid="{D8A580CF-BE24-4522-9975-1EF62FA805AA}"/>
    <cellStyle name="Normal 8 4 3 4 4" xfId="3493" xr:uid="{C23FADA2-45C4-406A-9227-30ABAE596E6B}"/>
    <cellStyle name="Normal 8 4 3 4 4 2" xfId="11873" xr:uid="{E3EEBE48-BCEC-4489-B641-70E5CC3CB7AB}"/>
    <cellStyle name="Normal 8 4 3 4 4 2 2" xfId="28633" xr:uid="{4A823860-0E80-4B19-BE1F-281CE66142F4}"/>
    <cellStyle name="Normal 8 4 3 4 4 2 3" xfId="45392" xr:uid="{86B2F0BB-FF84-4D23-95FF-A7EAC0C74CBA}"/>
    <cellStyle name="Normal 8 4 3 4 4 3" xfId="20253" xr:uid="{0847D865-C619-46DF-889F-D26A1605DEBB}"/>
    <cellStyle name="Normal 8 4 3 4 4 4" xfId="37012" xr:uid="{86B2B9EB-B122-49ED-90FB-D3D29E75F12E}"/>
    <cellStyle name="Normal 8 4 3 4 5" xfId="10183" xr:uid="{9DFD1F76-554F-4EE8-A609-3D98502C896E}"/>
    <cellStyle name="Normal 8 4 3 4 5 2" xfId="26943" xr:uid="{A4A8DF60-5D3D-43BD-858F-0230D4F754D8}"/>
    <cellStyle name="Normal 8 4 3 4 5 3" xfId="43702" xr:uid="{47A52BAF-392E-44D9-8452-02AA6A4B6EF2}"/>
    <cellStyle name="Normal 8 4 3 4 6" xfId="18563" xr:uid="{F7FC68B8-78AF-4DEF-A70F-A9FDAE24CD97}"/>
    <cellStyle name="Normal 8 4 3 4 7" xfId="35322" xr:uid="{64CE47C3-32C2-4FEF-B4E5-4BA1FA58EFB0}"/>
    <cellStyle name="Normal 8 4 3 5" xfId="3913" xr:uid="{C22CE00E-94D0-4123-928E-080CD066FADC}"/>
    <cellStyle name="Normal 8 4 3 5 2" xfId="12293" xr:uid="{F0D565BF-7920-4DB0-8E36-8944F5B1CB2F}"/>
    <cellStyle name="Normal 8 4 3 5 2 2" xfId="29053" xr:uid="{8D19B2BB-6EF9-4542-AE45-BBCCAFBFEFCB}"/>
    <cellStyle name="Normal 8 4 3 5 2 3" xfId="45812" xr:uid="{930C1D28-C1AB-43D9-A417-4239AE629C42}"/>
    <cellStyle name="Normal 8 4 3 5 3" xfId="20673" xr:uid="{74652A17-5A10-474E-AA4B-473C0B2C8FDA}"/>
    <cellStyle name="Normal 8 4 3 5 4" xfId="37432" xr:uid="{08FBACD9-5208-40D8-B08D-D85570CC066E}"/>
    <cellStyle name="Normal 8 4 3 6" xfId="5624" xr:uid="{D36AA038-3982-40BC-B7D1-BEF6CCDC791F}"/>
    <cellStyle name="Normal 8 4 3 6 2" xfId="14004" xr:uid="{46BF3146-EE86-4492-A684-8384F504BE21}"/>
    <cellStyle name="Normal 8 4 3 6 2 2" xfId="30764" xr:uid="{D23B07BC-29C6-4119-953E-B8677DED0D74}"/>
    <cellStyle name="Normal 8 4 3 6 2 3" xfId="47523" xr:uid="{38C71EA9-0B18-4346-B4EA-FE9E22C2D783}"/>
    <cellStyle name="Normal 8 4 3 6 3" xfId="22384" xr:uid="{0C0BA9C2-0D43-4B70-A184-24D6943FBCE5}"/>
    <cellStyle name="Normal 8 4 3 6 4" xfId="39143" xr:uid="{BA2DE3DF-B11A-4B06-8725-986CD23966D0}"/>
    <cellStyle name="Normal 8 4 3 7" xfId="7276" xr:uid="{42D521A6-2CC4-40B5-9A12-CD69BD083DEC}"/>
    <cellStyle name="Normal 8 4 3 7 2" xfId="15656" xr:uid="{1BA52BA6-CA85-4998-BACA-A11FD266F8CB}"/>
    <cellStyle name="Normal 8 4 3 7 2 2" xfId="32416" xr:uid="{3789C2A7-2A20-4E91-AEF9-55F2AB70245B}"/>
    <cellStyle name="Normal 8 4 3 7 2 3" xfId="49175" xr:uid="{125D2973-8755-449E-A691-9FC4FBCA5421}"/>
    <cellStyle name="Normal 8 4 3 7 3" xfId="24036" xr:uid="{5016D838-D8EF-4EFA-9CA7-6D97BDEF968E}"/>
    <cellStyle name="Normal 8 4 3 7 4" xfId="40795" xr:uid="{DA1D5524-C7C0-4DA3-8DAA-95D8CCD54B08}"/>
    <cellStyle name="Normal 8 4 3 8" xfId="7682" xr:uid="{3ECFCC80-F79A-4F74-8077-C363D90BC1D6}"/>
    <cellStyle name="Normal 8 4 3 8 2" xfId="16062" xr:uid="{15489F86-5457-4BC5-8D21-7219E9A64641}"/>
    <cellStyle name="Normal 8 4 3 8 2 2" xfId="32822" xr:uid="{04B75361-91BE-4DF5-A74E-F65804F95EE2}"/>
    <cellStyle name="Normal 8 4 3 8 2 3" xfId="49581" xr:uid="{9DD602FE-8794-4E1B-84ED-BD0E168BC456}"/>
    <cellStyle name="Normal 8 4 3 8 3" xfId="24442" xr:uid="{72B8149D-ABB3-4401-AF97-0E864441AA7F}"/>
    <cellStyle name="Normal 8 4 3 8 4" xfId="41201" xr:uid="{697585A6-B58A-4CF3-A9FB-5213C56C9FD6}"/>
    <cellStyle name="Normal 8 4 3 9" xfId="8088" xr:uid="{98B6F3AA-A93D-48F0-BC80-AD78D5BAB793}"/>
    <cellStyle name="Normal 8 4 3 9 2" xfId="16468" xr:uid="{34719B68-890F-4134-85FD-B8039426E7C4}"/>
    <cellStyle name="Normal 8 4 3 9 2 2" xfId="33228" xr:uid="{2360DE45-D0DB-4342-AFBD-7262480E7D5E}"/>
    <cellStyle name="Normal 8 4 3 9 2 3" xfId="49987" xr:uid="{423894F2-22C7-408A-AAB7-235483C92E76}"/>
    <cellStyle name="Normal 8 4 3 9 3" xfId="24848" xr:uid="{F310F3A3-928E-4F35-BF1B-0CAB5442AC57}"/>
    <cellStyle name="Normal 8 4 3 9 4" xfId="41607" xr:uid="{ED7EBF7E-60CC-4358-B458-780E485C5E95}"/>
    <cellStyle name="Normal 8 4 4" xfId="658" xr:uid="{FFE32638-6EAD-491F-A388-3C0C4F8BBF05}"/>
    <cellStyle name="Normal 8 4 4 2" xfId="4053" xr:uid="{26FE41F8-BD66-4270-9E5F-291FBE76D69F}"/>
    <cellStyle name="Normal 8 4 4 2 2" xfId="12433" xr:uid="{7F1B5C6A-14DB-457E-A2D8-0711DE132CA6}"/>
    <cellStyle name="Normal 8 4 4 2 2 2" xfId="29193" xr:uid="{B031A304-E578-4D5F-9F4B-B03B2455D55E}"/>
    <cellStyle name="Normal 8 4 4 2 2 3" xfId="45952" xr:uid="{188DBC39-AF3B-459E-97B3-CE1BEB65B3FB}"/>
    <cellStyle name="Normal 8 4 4 2 3" xfId="20813" xr:uid="{37845DB6-6F00-409B-A4B0-9C7CFEDFC67C}"/>
    <cellStyle name="Normal 8 4 4 2 4" xfId="37572" xr:uid="{693F7B85-3E37-4097-BB15-8722157A49EF}"/>
    <cellStyle name="Normal 8 4 4 3" xfId="5740" xr:uid="{5E076048-5107-47E2-9A96-1801E7391836}"/>
    <cellStyle name="Normal 8 4 4 3 2" xfId="14120" xr:uid="{9A6839D7-FF81-4301-8C18-0720416F8F3D}"/>
    <cellStyle name="Normal 8 4 4 3 2 2" xfId="30880" xr:uid="{CECBF365-904F-4141-9F26-8D5C57FF6445}"/>
    <cellStyle name="Normal 8 4 4 3 2 3" xfId="47639" xr:uid="{B5FAAEF0-3CF0-4498-9935-70A0D8FA72D9}"/>
    <cellStyle name="Normal 8 4 4 3 3" xfId="22500" xr:uid="{20E746A9-3A7D-43D7-AB1C-044DDF1C2998}"/>
    <cellStyle name="Normal 8 4 4 3 4" xfId="39259" xr:uid="{87AF3A74-7959-4BFE-96D2-53B63DB475EE}"/>
    <cellStyle name="Normal 8 4 4 4" xfId="2476" xr:uid="{6D4ABA83-E41C-4219-9033-62D31009A9B2}"/>
    <cellStyle name="Normal 8 4 4 4 2" xfId="10856" xr:uid="{C02FB636-92E2-49BB-9A39-62423303E8FD}"/>
    <cellStyle name="Normal 8 4 4 4 2 2" xfId="27616" xr:uid="{0F07B043-8C8A-402E-B391-5BFFF840B507}"/>
    <cellStyle name="Normal 8 4 4 4 2 3" xfId="44375" xr:uid="{B46743BD-C79F-47E6-8711-850D359FE557}"/>
    <cellStyle name="Normal 8 4 4 4 3" xfId="19236" xr:uid="{A8AA4423-6A62-4D4F-9E76-39891FFAC015}"/>
    <cellStyle name="Normal 8 4 4 4 4" xfId="35995" xr:uid="{F459BF70-6B75-486C-AFED-ED7B6F5F4514}"/>
    <cellStyle name="Normal 8 4 4 5" xfId="9053" xr:uid="{FBEC3489-BB04-44E7-9171-1C256DB00BF5}"/>
    <cellStyle name="Normal 8 4 4 5 2" xfId="25813" xr:uid="{7830D8CC-D470-4BD6-806E-D9FFB8A238C4}"/>
    <cellStyle name="Normal 8 4 4 5 3" xfId="42572" xr:uid="{2347F472-7469-4DFA-A6E1-50FA0FCE1581}"/>
    <cellStyle name="Normal 8 4 4 6" xfId="17433" xr:uid="{0D84803C-5DF5-4243-A497-82365490E13A}"/>
    <cellStyle name="Normal 8 4 4 7" xfId="34192" xr:uid="{7AE9D8D0-DF10-499C-B74D-1B7F4908284D}"/>
    <cellStyle name="Normal 8 4 5" xfId="1092" xr:uid="{ABD2AA08-2EB9-4B29-BF2F-086DCF3848C4}"/>
    <cellStyle name="Normal 8 4 5 2" xfId="4481" xr:uid="{48955CF7-8DD9-412C-A6D7-08F72633796F}"/>
    <cellStyle name="Normal 8 4 5 2 2" xfId="12861" xr:uid="{8262FEDB-08DB-4544-99B7-7AFEBE38D12E}"/>
    <cellStyle name="Normal 8 4 5 2 2 2" xfId="29621" xr:uid="{365B033B-8F9D-45F1-A1EB-2C4CBFD4729F}"/>
    <cellStyle name="Normal 8 4 5 2 2 3" xfId="46380" xr:uid="{A31CBBB6-2D3B-4297-A9A0-9ED837CC8CA5}"/>
    <cellStyle name="Normal 8 4 5 2 3" xfId="21241" xr:uid="{6E791A15-7F14-4B2B-BD7D-ECB7A36F4FB0}"/>
    <cellStyle name="Normal 8 4 5 2 4" xfId="38000" xr:uid="{582F728D-A564-429C-BC01-2EEBC345DFA0}"/>
    <cellStyle name="Normal 8 4 5 3" xfId="6168" xr:uid="{7D1B9137-CF03-4BD8-BFB6-C1048905DE26}"/>
    <cellStyle name="Normal 8 4 5 3 2" xfId="14548" xr:uid="{B04079AB-4DC3-441E-8158-AD9DD016C27F}"/>
    <cellStyle name="Normal 8 4 5 3 2 2" xfId="31308" xr:uid="{0EFC4654-D49B-4DCC-9C7F-9B71E2054176}"/>
    <cellStyle name="Normal 8 4 5 3 2 3" xfId="48067" xr:uid="{D3221700-30F0-4D85-8968-D1BE03B89D0A}"/>
    <cellStyle name="Normal 8 4 5 3 3" xfId="22928" xr:uid="{EDE4BAE8-3C90-41E9-A4E5-75E4DF619F6A}"/>
    <cellStyle name="Normal 8 4 5 3 4" xfId="39687" xr:uid="{E620CD64-E05A-4C73-90F0-2E93C117D465}"/>
    <cellStyle name="Normal 8 4 5 4" xfId="2904" xr:uid="{DE4AA0B2-DD64-46C1-99BF-48703090FE08}"/>
    <cellStyle name="Normal 8 4 5 4 2" xfId="11284" xr:uid="{86574DD8-3A5F-49AE-BCA2-F9CB433772D4}"/>
    <cellStyle name="Normal 8 4 5 4 2 2" xfId="28044" xr:uid="{1BB35F55-3CBB-4A3F-9906-72FAA9F3D907}"/>
    <cellStyle name="Normal 8 4 5 4 2 3" xfId="44803" xr:uid="{878F2C1B-7C3E-4DF9-A713-AD71F15C34C6}"/>
    <cellStyle name="Normal 8 4 5 4 3" xfId="19664" xr:uid="{D516EEEA-1C6A-4EAD-AF03-B252077E6206}"/>
    <cellStyle name="Normal 8 4 5 4 4" xfId="36423" xr:uid="{86E5C190-E06E-47C4-8A2A-81C64324F414}"/>
    <cellStyle name="Normal 8 4 5 5" xfId="9481" xr:uid="{66E6DD1D-584E-416E-B5EF-484EFCB0C50B}"/>
    <cellStyle name="Normal 8 4 5 5 2" xfId="26241" xr:uid="{2CA0CF31-8123-4D7F-87A6-468F0394FDEE}"/>
    <cellStyle name="Normal 8 4 5 5 3" xfId="43000" xr:uid="{B45A54F8-C34A-41FE-95A2-FB9FF1392A1A}"/>
    <cellStyle name="Normal 8 4 5 6" xfId="17861" xr:uid="{FC550DEE-B9A1-4887-9A3E-1ECC7AF6F4A8}"/>
    <cellStyle name="Normal 8 4 5 7" xfId="34620" xr:uid="{E9C141D6-271A-42D4-BBB9-3985D6AD9659}"/>
    <cellStyle name="Normal 8 4 6" xfId="1523" xr:uid="{9DBD2077-28D0-4F5C-9D05-6A16FABA6A3F}"/>
    <cellStyle name="Normal 8 4 6 2" xfId="4912" xr:uid="{23BDCC1C-F390-4135-BDD4-4543C1BCEF53}"/>
    <cellStyle name="Normal 8 4 6 2 2" xfId="13292" xr:uid="{9FDEA94A-2D2A-4487-96E3-99E1E57E2C95}"/>
    <cellStyle name="Normal 8 4 6 2 2 2" xfId="30052" xr:uid="{7293605B-1E24-4E6C-9EDD-72A635F8326E}"/>
    <cellStyle name="Normal 8 4 6 2 2 3" xfId="46811" xr:uid="{1733DFFA-3908-474E-96EF-44AFF5EE4B1C}"/>
    <cellStyle name="Normal 8 4 6 2 3" xfId="21672" xr:uid="{A92FA4A9-0BFA-488A-A51A-C11A448A09FB}"/>
    <cellStyle name="Normal 8 4 6 2 4" xfId="38431" xr:uid="{BD4579A3-A7B1-4F95-8A9A-E59F64693722}"/>
    <cellStyle name="Normal 8 4 6 3" xfId="6599" xr:uid="{B2F970D4-ED0A-4FAE-8FCF-FE42CB826BDD}"/>
    <cellStyle name="Normal 8 4 6 3 2" xfId="14979" xr:uid="{41B8944C-5AFD-45C1-9500-E5B74227DC4B}"/>
    <cellStyle name="Normal 8 4 6 3 2 2" xfId="31739" xr:uid="{02C65DBD-1EBB-4527-9D64-40E69E4160E7}"/>
    <cellStyle name="Normal 8 4 6 3 2 3" xfId="48498" xr:uid="{7B92E35E-54F9-4203-A33F-E4FD2E885A0B}"/>
    <cellStyle name="Normal 8 4 6 3 3" xfId="23359" xr:uid="{D790253A-3AB6-4BE1-A509-2411EBF3B88C}"/>
    <cellStyle name="Normal 8 4 6 3 4" xfId="40118" xr:uid="{4FFB1C0E-01C0-4551-98F3-E1A8DF55CC39}"/>
    <cellStyle name="Normal 8 4 6 4" xfId="2046" xr:uid="{835A1010-6A50-4D1A-9031-FB0BC3443036}"/>
    <cellStyle name="Normal 8 4 6 4 2" xfId="10430" xr:uid="{62A2EE8F-FB04-4BB8-ADE9-FAB93813C85A}"/>
    <cellStyle name="Normal 8 4 6 4 2 2" xfId="27190" xr:uid="{52E63C4D-B41C-4454-8C7C-B09917635D1B}"/>
    <cellStyle name="Normal 8 4 6 4 2 3" xfId="43949" xr:uid="{33F860AD-D6B0-48FF-8B4B-9617621933D0}"/>
    <cellStyle name="Normal 8 4 6 4 3" xfId="18810" xr:uid="{A897B821-4210-46B5-AEBE-E1F5F32DC097}"/>
    <cellStyle name="Normal 8 4 6 4 4" xfId="35569" xr:uid="{005E8BF6-79A2-454E-ADAC-21CD779F0E6E}"/>
    <cellStyle name="Normal 8 4 6 5" xfId="9912" xr:uid="{2078B9FB-8D33-4DF9-AC1D-31C0225555CA}"/>
    <cellStyle name="Normal 8 4 6 5 2" xfId="26672" xr:uid="{18CEA013-B9E1-4559-B83F-E334682A4FF1}"/>
    <cellStyle name="Normal 8 4 6 5 3" xfId="43431" xr:uid="{9BDBD125-E2A3-4720-8A86-BAF94EFE95E3}"/>
    <cellStyle name="Normal 8 4 6 6" xfId="18292" xr:uid="{ADA740F0-3153-44C1-A505-BC38E359174C}"/>
    <cellStyle name="Normal 8 4 6 7" xfId="35051" xr:uid="{52F37BF2-8632-4D84-9507-F0CB8B70631B}"/>
    <cellStyle name="Normal 8 4 7" xfId="3641" xr:uid="{B68B350C-A8FF-4574-A464-D029A7BCEC78}"/>
    <cellStyle name="Normal 8 4 7 2" xfId="12021" xr:uid="{DC40022C-60DE-452B-8593-B65FB9E9DD1C}"/>
    <cellStyle name="Normal 8 4 7 2 2" xfId="28781" xr:uid="{C11CA81B-F4CD-4AB8-B64D-66D291E3EB6D}"/>
    <cellStyle name="Normal 8 4 7 2 3" xfId="45540" xr:uid="{3C8D3C9F-87D0-40D1-97B9-C4357431F033}"/>
    <cellStyle name="Normal 8 4 7 3" xfId="20401" xr:uid="{7038A046-4430-4CBE-9FD6-C85D9021FD30}"/>
    <cellStyle name="Normal 8 4 7 4" xfId="37160" xr:uid="{E2DD8D5B-4CF0-4D33-A081-BACAF5031D93}"/>
    <cellStyle name="Normal 8 4 8" xfId="5314" xr:uid="{2B23C4EB-1306-4238-BA9A-B493DB7AA922}"/>
    <cellStyle name="Normal 8 4 8 2" xfId="13694" xr:uid="{F737D16E-F593-4B06-95F1-8DD573BD67E4}"/>
    <cellStyle name="Normal 8 4 8 2 2" xfId="30454" xr:uid="{D7F0E9F6-4A72-4526-A358-71CAA9E56F1E}"/>
    <cellStyle name="Normal 8 4 8 2 3" xfId="47213" xr:uid="{607EC5EB-AE63-452C-A985-68A3F040AA2B}"/>
    <cellStyle name="Normal 8 4 8 3" xfId="22074" xr:uid="{1EC3EF69-4571-4D4A-8CF0-B2D93E38A2C0}"/>
    <cellStyle name="Normal 8 4 8 4" xfId="38833" xr:uid="{D7B971A0-FA15-48D8-B96D-8F7084D6C5BB}"/>
    <cellStyle name="Normal 8 4 9" xfId="7005" xr:uid="{3C08228C-1E94-4D2C-8D8B-35A3175600A1}"/>
    <cellStyle name="Normal 8 4 9 2" xfId="15385" xr:uid="{AFCE8846-818E-4C23-B6D5-546A18F1EA9F}"/>
    <cellStyle name="Normal 8 4 9 2 2" xfId="32145" xr:uid="{1F0F2706-9CA7-4834-8CAF-3FA103D4F754}"/>
    <cellStyle name="Normal 8 4 9 2 3" xfId="48904" xr:uid="{8AD54A23-8563-4391-9668-A956CFC30220}"/>
    <cellStyle name="Normal 8 4 9 3" xfId="23765" xr:uid="{7E21491D-A608-4212-8D75-8954A44B1623}"/>
    <cellStyle name="Normal 8 4 9 4" xfId="40524" xr:uid="{F7EF68B1-D962-43F7-9FE9-D690204FA09A}"/>
    <cellStyle name="Normal 8 5" xfId="150" xr:uid="{C4808E66-2164-45E3-9901-A46568D8B7E2}"/>
    <cellStyle name="Normal 8 5 10" xfId="7412" xr:uid="{27320564-878E-41E9-9920-1DEBFF496706}"/>
    <cellStyle name="Normal 8 5 10 2" xfId="15792" xr:uid="{28FE4103-FF9C-4222-8834-4B334A3D9F76}"/>
    <cellStyle name="Normal 8 5 10 2 2" xfId="32552" xr:uid="{DCED53D4-AE89-4BCB-A261-0618CB6034B3}"/>
    <cellStyle name="Normal 8 5 10 2 3" xfId="49311" xr:uid="{0B718FA5-B18B-4365-82F4-DBEBDF38D7DF}"/>
    <cellStyle name="Normal 8 5 10 3" xfId="24172" xr:uid="{59F2326D-45AD-4378-A3BF-A5F8348E944C}"/>
    <cellStyle name="Normal 8 5 10 4" xfId="40931" xr:uid="{1DCAC161-6E38-42F1-9526-4FD7064C1372}"/>
    <cellStyle name="Normal 8 5 11" xfId="7818" xr:uid="{18C4610E-CA7F-4A9F-912C-6F836830981B}"/>
    <cellStyle name="Normal 8 5 11 2" xfId="16198" xr:uid="{B3DEA05B-7ADD-489F-813C-AFE06FCCF15D}"/>
    <cellStyle name="Normal 8 5 11 2 2" xfId="32958" xr:uid="{AE1EB717-A5B9-4D7E-9BB0-52A22E48CECC}"/>
    <cellStyle name="Normal 8 5 11 2 3" xfId="49717" xr:uid="{9D5552E1-9C4A-4853-AAB4-BDCB7CA18DCD}"/>
    <cellStyle name="Normal 8 5 11 3" xfId="24578" xr:uid="{13D9B8C0-591A-42BB-A9D0-31FAC92214B1}"/>
    <cellStyle name="Normal 8 5 11 4" xfId="41337" xr:uid="{133B41D9-7CBF-4BD9-B6B1-5953246F5B4B}"/>
    <cellStyle name="Normal 8 5 12" xfId="8224" xr:uid="{C2ABCE92-8E19-4819-8D74-86F612EE7857}"/>
    <cellStyle name="Normal 8 5 12 2" xfId="16604" xr:uid="{699DD89C-34CE-4DFD-ABCB-81E7940C582F}"/>
    <cellStyle name="Normal 8 5 12 2 2" xfId="33364" xr:uid="{050B7C7A-5896-4D6E-BF99-12B8FB586344}"/>
    <cellStyle name="Normal 8 5 12 2 3" xfId="50123" xr:uid="{CF705DB6-F989-4B1F-9F56-984B60A10CA5}"/>
    <cellStyle name="Normal 8 5 12 3" xfId="24984" xr:uid="{3FE8DF65-4D88-48C4-9070-903096285013}"/>
    <cellStyle name="Normal 8 5 12 4" xfId="41743" xr:uid="{B21D0746-9EE4-44AA-92B8-37481C53CEEA}"/>
    <cellStyle name="Normal 8 5 13" xfId="1921" xr:uid="{C1C39467-A0A3-4306-B142-737A43F40C7D}"/>
    <cellStyle name="Normal 8 5 13 2" xfId="10309" xr:uid="{6BE4EFE2-F2F4-4EEB-A3F4-B72CF929CACA}"/>
    <cellStyle name="Normal 8 5 13 2 2" xfId="27069" xr:uid="{F5D9AA3D-E814-4DA4-AEF3-DC74E40FCAC1}"/>
    <cellStyle name="Normal 8 5 13 2 3" xfId="43828" xr:uid="{4EBD98D0-C204-47B9-BDAD-524E98CF3DD1}"/>
    <cellStyle name="Normal 8 5 13 3" xfId="18689" xr:uid="{02D92F80-D986-4F05-89BB-7D1EBE466449}"/>
    <cellStyle name="Normal 8 5 13 4" xfId="35448" xr:uid="{F2AA6C08-C8AF-4906-B509-C1019A6A76E1}"/>
    <cellStyle name="Normal 8 5 14" xfId="8617" xr:uid="{5D217B87-59D8-4C0D-A89E-55ABB2BB846E}"/>
    <cellStyle name="Normal 8 5 14 2" xfId="25377" xr:uid="{14D3EC37-7AA1-4DC0-8FF1-A08E2CE911F5}"/>
    <cellStyle name="Normal 8 5 14 3" xfId="42136" xr:uid="{DFFD3F55-BF2A-4A9F-9704-F82EAFCD4070}"/>
    <cellStyle name="Normal 8 5 15" xfId="16997" xr:uid="{D2B0DA17-5C3E-4152-9EB0-6EB04296F3B9}"/>
    <cellStyle name="Normal 8 5 16" xfId="33756" xr:uid="{62BA52DF-02A2-42DF-A1BD-96FC35AD66B1}"/>
    <cellStyle name="Normal 8 5 2" xfId="531" xr:uid="{945BE7F2-5FBD-493D-921A-C663C1E1D816}"/>
    <cellStyle name="Normal 8 5 2 10" xfId="8396" xr:uid="{D2403A88-35BD-44B3-8175-B52B846B7B27}"/>
    <cellStyle name="Normal 8 5 2 10 2" xfId="16776" xr:uid="{0AE6C979-C61C-44B5-BF13-2F646A1A06E3}"/>
    <cellStyle name="Normal 8 5 2 10 2 2" xfId="33536" xr:uid="{8811C7FD-1C23-4750-B4F0-EC9931F75D92}"/>
    <cellStyle name="Normal 8 5 2 10 2 3" xfId="50295" xr:uid="{8B4007F4-D78B-4727-9151-0ED3D4B33943}"/>
    <cellStyle name="Normal 8 5 2 10 3" xfId="25156" xr:uid="{A0336116-3FCA-41D5-90CD-D26F765AD7AA}"/>
    <cellStyle name="Normal 8 5 2 10 4" xfId="41915" xr:uid="{CE8E6911-FFA8-4139-9FA4-93687E5D3CCB}"/>
    <cellStyle name="Normal 8 5 2 11" xfId="2359" xr:uid="{FE6B61B8-3906-4733-B384-8B1C461B8442}"/>
    <cellStyle name="Normal 8 5 2 11 2" xfId="10741" xr:uid="{1C28FA8B-B23E-436B-9637-89F0C44CC764}"/>
    <cellStyle name="Normal 8 5 2 11 2 2" xfId="27501" xr:uid="{FFF3EE8A-81A5-4BAC-A149-41A52FCC2217}"/>
    <cellStyle name="Normal 8 5 2 11 2 3" xfId="44260" xr:uid="{D98CEB11-403E-4AC2-B799-23A7EFDC3AFE}"/>
    <cellStyle name="Normal 8 5 2 11 3" xfId="19121" xr:uid="{B86CB26C-CC59-422F-B5F0-A0B30A5DEAB2}"/>
    <cellStyle name="Normal 8 5 2 11 4" xfId="35880" xr:uid="{2B701714-71D3-4DEB-95F8-6079825D3852}"/>
    <cellStyle name="Normal 8 5 2 12" xfId="8938" xr:uid="{3627E47F-B7A4-4CDE-8A8A-279637DE3495}"/>
    <cellStyle name="Normal 8 5 2 12 2" xfId="25698" xr:uid="{F80904E2-46F6-4D52-A385-FDC9B61737AB}"/>
    <cellStyle name="Normal 8 5 2 12 3" xfId="42457" xr:uid="{BDA5DB2C-8EDE-4B66-ABDE-82695CF8B43D}"/>
    <cellStyle name="Normal 8 5 2 13" xfId="17318" xr:uid="{EEA9F80D-3DB9-4357-9554-1F21ECC57A27}"/>
    <cellStyle name="Normal 8 5 2 14" xfId="34077" xr:uid="{9391EFC6-A9C7-485F-B531-C8F7B8D8D8CD}"/>
    <cellStyle name="Normal 8 5 2 2" xfId="969" xr:uid="{DF03C6EC-14E0-4083-B6D9-52F7BBA18CDC}"/>
    <cellStyle name="Normal 8 5 2 2 2" xfId="4364" xr:uid="{E5F756FA-2E22-418D-AD02-3859757C7CB1}"/>
    <cellStyle name="Normal 8 5 2 2 2 2" xfId="12744" xr:uid="{CDE3FB29-FAF2-4311-8F54-643A5CF85526}"/>
    <cellStyle name="Normal 8 5 2 2 2 2 2" xfId="29504" xr:uid="{21BC7B8B-F842-4E9A-AE01-5167C574954F}"/>
    <cellStyle name="Normal 8 5 2 2 2 2 3" xfId="46263" xr:uid="{C2AA226A-777E-4C83-AA4D-5EECA52468C8}"/>
    <cellStyle name="Normal 8 5 2 2 2 3" xfId="21124" xr:uid="{626F3D22-6A79-49C2-8A1D-C67D284CD458}"/>
    <cellStyle name="Normal 8 5 2 2 2 4" xfId="37883" xr:uid="{E2A9DC55-B7FF-4E7F-BAA2-A969B9B7947B}"/>
    <cellStyle name="Normal 8 5 2 2 3" xfId="6051" xr:uid="{C46CC349-BBCC-407F-88B9-5308D24AC658}"/>
    <cellStyle name="Normal 8 5 2 2 3 2" xfId="14431" xr:uid="{1FFEB3D3-B813-4EF9-8F4F-B62B56D1E0D7}"/>
    <cellStyle name="Normal 8 5 2 2 3 2 2" xfId="31191" xr:uid="{E83ACC52-0422-400E-A19A-CE86D5DBF41B}"/>
    <cellStyle name="Normal 8 5 2 2 3 2 3" xfId="47950" xr:uid="{1461A496-7880-4E16-A6E1-DC9F5D806FB6}"/>
    <cellStyle name="Normal 8 5 2 2 3 3" xfId="22811" xr:uid="{9970F0A6-CBCB-4031-92D3-D9C13E294B15}"/>
    <cellStyle name="Normal 8 5 2 2 3 4" xfId="39570" xr:uid="{470D3D6B-D7FC-4DA1-B2C3-96B3FD66BDC1}"/>
    <cellStyle name="Normal 8 5 2 2 4" xfId="2787" xr:uid="{31305CFB-781A-4AC7-80C5-0E363FFB2136}"/>
    <cellStyle name="Normal 8 5 2 2 4 2" xfId="11167" xr:uid="{003C9B3A-6E87-4FF3-8484-2820E0D8F3F8}"/>
    <cellStyle name="Normal 8 5 2 2 4 2 2" xfId="27927" xr:uid="{797DC064-C5EF-4E59-B71E-02B0E5EFF905}"/>
    <cellStyle name="Normal 8 5 2 2 4 2 3" xfId="44686" xr:uid="{A35E6F31-EEF1-45BB-A457-E1FF987F9AA7}"/>
    <cellStyle name="Normal 8 5 2 2 4 3" xfId="19547" xr:uid="{F80BDCE3-ECB6-422B-8E0F-A4D440BFB9CE}"/>
    <cellStyle name="Normal 8 5 2 2 4 4" xfId="36306" xr:uid="{9DD21ABE-3646-4BAD-8FED-AC5EE0BE8962}"/>
    <cellStyle name="Normal 8 5 2 2 5" xfId="9364" xr:uid="{344A3D3D-62B0-4A07-9ADA-04332B7C0C1E}"/>
    <cellStyle name="Normal 8 5 2 2 5 2" xfId="26124" xr:uid="{EB894206-280E-492A-A66B-765A0C8D9D4C}"/>
    <cellStyle name="Normal 8 5 2 2 5 3" xfId="42883" xr:uid="{BA2E2B06-7536-48ED-9AF1-BCF9D2FED8AE}"/>
    <cellStyle name="Normal 8 5 2 2 6" xfId="17744" xr:uid="{22C225F1-6F92-4A78-ABB6-11CF7A8056C4}"/>
    <cellStyle name="Normal 8 5 2 2 7" xfId="34503" xr:uid="{0EE86CD7-BA5D-4898-B51F-8683F2CCC487}"/>
    <cellStyle name="Normal 8 5 2 3" xfId="1403" xr:uid="{95A93D32-91ED-41CD-B752-110D2D219969}"/>
    <cellStyle name="Normal 8 5 2 3 2" xfId="4792" xr:uid="{2FC200BF-5B41-4D2A-8340-512F75E85A0E}"/>
    <cellStyle name="Normal 8 5 2 3 2 2" xfId="13172" xr:uid="{CD411753-BA6D-4AF8-9972-3D60732B8E19}"/>
    <cellStyle name="Normal 8 5 2 3 2 2 2" xfId="29932" xr:uid="{E6E3A29B-D708-4EFB-A1A4-56E47D89CE3A}"/>
    <cellStyle name="Normal 8 5 2 3 2 2 3" xfId="46691" xr:uid="{8A1DD942-1B32-4F93-AF49-EF9776BDF420}"/>
    <cellStyle name="Normal 8 5 2 3 2 3" xfId="21552" xr:uid="{CA4DFE40-8C6F-4F07-9A92-DE78CA76731C}"/>
    <cellStyle name="Normal 8 5 2 3 2 4" xfId="38311" xr:uid="{5603FC5F-B751-4EE3-BA8B-C564615A3E57}"/>
    <cellStyle name="Normal 8 5 2 3 3" xfId="6479" xr:uid="{5A953AAC-69E6-4541-8B2F-E4171300E30C}"/>
    <cellStyle name="Normal 8 5 2 3 3 2" xfId="14859" xr:uid="{FBA4ACF3-FC3B-4733-AE1A-3193E3A3BD00}"/>
    <cellStyle name="Normal 8 5 2 3 3 2 2" xfId="31619" xr:uid="{79D2A70F-E82F-41A5-91AA-63B9F7FFEB31}"/>
    <cellStyle name="Normal 8 5 2 3 3 2 3" xfId="48378" xr:uid="{05E63839-4409-44BF-9F49-34CEA7561323}"/>
    <cellStyle name="Normal 8 5 2 3 3 3" xfId="23239" xr:uid="{C97CF7EE-EBD4-438B-8674-CB931B29387F}"/>
    <cellStyle name="Normal 8 5 2 3 3 4" xfId="39998" xr:uid="{A54E1CCF-6EFA-4EA8-9833-BD6252A73AAD}"/>
    <cellStyle name="Normal 8 5 2 3 4" xfId="3215" xr:uid="{629D07AA-00A8-4369-8D24-AD2AE0F24B66}"/>
    <cellStyle name="Normal 8 5 2 3 4 2" xfId="11595" xr:uid="{98DC95F3-F547-42F1-BEC2-954A2608C1DC}"/>
    <cellStyle name="Normal 8 5 2 3 4 2 2" xfId="28355" xr:uid="{1E7E7251-703D-4DE0-8D42-F76325B4B494}"/>
    <cellStyle name="Normal 8 5 2 3 4 2 3" xfId="45114" xr:uid="{3024AB47-819A-451A-ACF1-C3968DF31CD4}"/>
    <cellStyle name="Normal 8 5 2 3 4 3" xfId="19975" xr:uid="{706783B3-7FDE-4396-AEE6-0ABEAFF0E71A}"/>
    <cellStyle name="Normal 8 5 2 3 4 4" xfId="36734" xr:uid="{B1F4056A-FDA1-4CC3-93B7-F38D9C6DBC54}"/>
    <cellStyle name="Normal 8 5 2 3 5" xfId="9792" xr:uid="{5DEB2AA8-0FFC-4920-B9D7-3752C57C7A04}"/>
    <cellStyle name="Normal 8 5 2 3 5 2" xfId="26552" xr:uid="{6544E376-9030-4E87-9732-C7AD4EE0CDDA}"/>
    <cellStyle name="Normal 8 5 2 3 5 3" xfId="43311" xr:uid="{4E1A15E7-2583-4CDF-9017-4482B76B8435}"/>
    <cellStyle name="Normal 8 5 2 3 6" xfId="18172" xr:uid="{D8E2D234-FEF9-401B-8917-E75F04EF987F}"/>
    <cellStyle name="Normal 8 5 2 3 7" xfId="34931" xr:uid="{8E794059-DA3F-4C36-9BF0-2E780BF693C8}"/>
    <cellStyle name="Normal 8 5 2 4" xfId="1696" xr:uid="{F5F6D7F3-6E62-4DBF-97C7-B40CB87E4043}"/>
    <cellStyle name="Normal 8 5 2 4 2" xfId="5085" xr:uid="{260D3F01-D399-444D-B0BB-65B98824C2E7}"/>
    <cellStyle name="Normal 8 5 2 4 2 2" xfId="13465" xr:uid="{F405A270-D29A-4CB8-B742-05B3853E922B}"/>
    <cellStyle name="Normal 8 5 2 4 2 2 2" xfId="30225" xr:uid="{82992ED5-CC2F-4794-88C2-7B6279498F65}"/>
    <cellStyle name="Normal 8 5 2 4 2 2 3" xfId="46984" xr:uid="{314B4CDC-72B8-4484-BED1-545FD0AFC04C}"/>
    <cellStyle name="Normal 8 5 2 4 2 3" xfId="21845" xr:uid="{C7464AE3-80C8-43A4-91AF-15B1C8B4718D}"/>
    <cellStyle name="Normal 8 5 2 4 2 4" xfId="38604" xr:uid="{807C9862-F85C-48F0-8CA7-73A57EC714F0}"/>
    <cellStyle name="Normal 8 5 2 4 3" xfId="6772" xr:uid="{9D3161E7-790E-4B60-8602-E0F64FCE5B09}"/>
    <cellStyle name="Normal 8 5 2 4 3 2" xfId="15152" xr:uid="{CACFC55D-CB60-4CE6-A9B2-3FEDADA071E7}"/>
    <cellStyle name="Normal 8 5 2 4 3 2 2" xfId="31912" xr:uid="{6433B0A6-A04F-4E6B-A6E1-25B858845031}"/>
    <cellStyle name="Normal 8 5 2 4 3 2 3" xfId="48671" xr:uid="{C7FA73ED-C4E9-454F-B454-441B99BDEDC5}"/>
    <cellStyle name="Normal 8 5 2 4 3 3" xfId="23532" xr:uid="{1FCA0BA1-6D1D-480B-A38A-C2C99B85EB0B}"/>
    <cellStyle name="Normal 8 5 2 4 3 4" xfId="40291" xr:uid="{D29AD8CF-97C9-48D2-94F8-29A1F9951E8D}"/>
    <cellStyle name="Normal 8 5 2 4 4" xfId="3395" xr:uid="{D87B3F6E-FDF4-4C1B-BB7F-D598524B2F76}"/>
    <cellStyle name="Normal 8 5 2 4 4 2" xfId="11775" xr:uid="{F4044B5A-38A8-4BDC-A243-B0AC0741E169}"/>
    <cellStyle name="Normal 8 5 2 4 4 2 2" xfId="28535" xr:uid="{42DD3D6D-BA16-4E2A-BAF1-4F9AD925494D}"/>
    <cellStyle name="Normal 8 5 2 4 4 2 3" xfId="45294" xr:uid="{BC8BDF71-250D-424B-8757-D93F30C20E3C}"/>
    <cellStyle name="Normal 8 5 2 4 4 3" xfId="20155" xr:uid="{4E0A60C1-5B58-4BFE-833A-355F59C1AE13}"/>
    <cellStyle name="Normal 8 5 2 4 4 4" xfId="36914" xr:uid="{1F20CA2E-87D7-4BCD-9155-FEFCB09D36A4}"/>
    <cellStyle name="Normal 8 5 2 4 5" xfId="10085" xr:uid="{8B7AC7AA-9E7B-45A5-8DAB-EEB1F6DBA46F}"/>
    <cellStyle name="Normal 8 5 2 4 5 2" xfId="26845" xr:uid="{4E86D08C-54B9-4DBF-9415-6BFEDA4AEFE6}"/>
    <cellStyle name="Normal 8 5 2 4 5 3" xfId="43604" xr:uid="{215B0FB1-EE61-4F7D-9872-91981899270B}"/>
    <cellStyle name="Normal 8 5 2 4 6" xfId="18465" xr:uid="{CB4E8DED-FD98-41BA-A7F6-3ED5D8628861}"/>
    <cellStyle name="Normal 8 5 2 4 7" xfId="35224" xr:uid="{BCCEE6A9-9C54-4030-8DE4-B9CBD535100F}"/>
    <cellStyle name="Normal 8 5 2 5" xfId="3815" xr:uid="{65B6454C-7C13-48CF-95E1-7AEFA59A4C23}"/>
    <cellStyle name="Normal 8 5 2 5 2" xfId="12195" xr:uid="{2B168F25-2CDE-438F-8830-6426332B8E5D}"/>
    <cellStyle name="Normal 8 5 2 5 2 2" xfId="28955" xr:uid="{C145D9A8-D36A-4F99-A962-4F817D32CE5D}"/>
    <cellStyle name="Normal 8 5 2 5 2 3" xfId="45714" xr:uid="{5C26CDD8-FD4B-4320-9720-C51B330691A8}"/>
    <cellStyle name="Normal 8 5 2 5 3" xfId="20575" xr:uid="{E58BE9F3-C9FE-43B3-842F-B8B3CE001B8C}"/>
    <cellStyle name="Normal 8 5 2 5 4" xfId="37334" xr:uid="{EDD1163E-1D15-4AFF-BAAB-C7E6BB55FFE8}"/>
    <cellStyle name="Normal 8 5 2 6" xfId="5625" xr:uid="{70FA5A45-4358-4A1E-8421-3B9B5B68D5AA}"/>
    <cellStyle name="Normal 8 5 2 6 2" xfId="14005" xr:uid="{F18A0AAC-0B00-4EC1-A8CC-CFE176917424}"/>
    <cellStyle name="Normal 8 5 2 6 2 2" xfId="30765" xr:uid="{BDC36717-3148-46E1-B12E-16543C456B83}"/>
    <cellStyle name="Normal 8 5 2 6 2 3" xfId="47524" xr:uid="{BD969B31-93C0-4671-A7BE-CBE2D2C42384}"/>
    <cellStyle name="Normal 8 5 2 6 3" xfId="22385" xr:uid="{2A3D0D73-9C79-4528-A9B1-BFA82EAA9F67}"/>
    <cellStyle name="Normal 8 5 2 6 4" xfId="39144" xr:uid="{F8AC57A5-E065-4D37-AA4B-83BAC390F7A6}"/>
    <cellStyle name="Normal 8 5 2 7" xfId="7178" xr:uid="{03F3C4A1-755B-4883-953A-6C08AD5374D9}"/>
    <cellStyle name="Normal 8 5 2 7 2" xfId="15558" xr:uid="{75BF56F6-E4E0-4F9B-A2A3-3CC282D0DB80}"/>
    <cellStyle name="Normal 8 5 2 7 2 2" xfId="32318" xr:uid="{3F2A5791-9B5E-46AC-A949-6F467F0BA3F6}"/>
    <cellStyle name="Normal 8 5 2 7 2 3" xfId="49077" xr:uid="{E96E544F-D39F-40CE-AE64-1306B460B8AB}"/>
    <cellStyle name="Normal 8 5 2 7 3" xfId="23938" xr:uid="{3D247154-6B26-4CDD-9F17-55C627BB9F16}"/>
    <cellStyle name="Normal 8 5 2 7 4" xfId="40697" xr:uid="{D677E2A1-4218-4C8B-AB7D-FBDCE6E1AB59}"/>
    <cellStyle name="Normal 8 5 2 8" xfId="7584" xr:uid="{B7D1FC2A-9305-4685-99DA-41EE6B9C48F3}"/>
    <cellStyle name="Normal 8 5 2 8 2" xfId="15964" xr:uid="{810D1590-6E92-432A-93D5-DF39EE51F405}"/>
    <cellStyle name="Normal 8 5 2 8 2 2" xfId="32724" xr:uid="{E88D493F-A303-4329-ABAC-10EDC12A04D0}"/>
    <cellStyle name="Normal 8 5 2 8 2 3" xfId="49483" xr:uid="{4A727E77-10C7-4F22-B0D9-ED1722FE4ED3}"/>
    <cellStyle name="Normal 8 5 2 8 3" xfId="24344" xr:uid="{B8EF3221-D546-4241-AD4A-9BA098EE6081}"/>
    <cellStyle name="Normal 8 5 2 8 4" xfId="41103" xr:uid="{ACED7133-EB05-46EA-A23B-06EA10492360}"/>
    <cellStyle name="Normal 8 5 2 9" xfId="7990" xr:uid="{3D3AD478-F78B-470B-9D5C-841FF3397975}"/>
    <cellStyle name="Normal 8 5 2 9 2" xfId="16370" xr:uid="{7CFEAAE5-FFC7-4992-82EE-91C2DC695AD0}"/>
    <cellStyle name="Normal 8 5 2 9 2 2" xfId="33130" xr:uid="{E84C5A8C-33B9-454A-9414-C489D4AF08C5}"/>
    <cellStyle name="Normal 8 5 2 9 2 3" xfId="49889" xr:uid="{E1317A85-5A57-4020-97D5-DA602910CD1C}"/>
    <cellStyle name="Normal 8 5 2 9 3" xfId="24750" xr:uid="{402644D3-9781-4395-A443-B0A988DFBE22}"/>
    <cellStyle name="Normal 8 5 2 9 4" xfId="41509" xr:uid="{CAB568A0-6CC6-48D6-8482-F1C857B7AE88}"/>
    <cellStyle name="Normal 8 5 3" xfId="532" xr:uid="{FBCB8316-591E-4776-BF41-BFE7D3A53B14}"/>
    <cellStyle name="Normal 8 5 3 10" xfId="8495" xr:uid="{6F5F227C-26E9-4A20-A253-F56214AB7490}"/>
    <cellStyle name="Normal 8 5 3 10 2" xfId="16875" xr:uid="{62ED7BB8-FAF2-4373-BA10-370B753EDE14}"/>
    <cellStyle name="Normal 8 5 3 10 2 2" xfId="33635" xr:uid="{318D14F5-5408-4E6B-96C5-C24C2F03DFCC}"/>
    <cellStyle name="Normal 8 5 3 10 2 3" xfId="50394" xr:uid="{43DB3137-5C0B-49BD-A62B-75B803C54D1F}"/>
    <cellStyle name="Normal 8 5 3 10 3" xfId="25255" xr:uid="{8BF976A4-B70A-4384-A742-23994699FB31}"/>
    <cellStyle name="Normal 8 5 3 10 4" xfId="42014" xr:uid="{3E5C3F45-20EE-4CCF-9BC7-861B49A35EC8}"/>
    <cellStyle name="Normal 8 5 3 11" xfId="2360" xr:uid="{CBEDBB9B-4829-4E3C-8518-66B5A44F577F}"/>
    <cellStyle name="Normal 8 5 3 11 2" xfId="10742" xr:uid="{F7689996-8405-4BA9-ABDB-B263043F2CE6}"/>
    <cellStyle name="Normal 8 5 3 11 2 2" xfId="27502" xr:uid="{87EADFF6-C23B-4D97-B77E-84FE9650620A}"/>
    <cellStyle name="Normal 8 5 3 11 2 3" xfId="44261" xr:uid="{0001F602-6CF4-4DB4-B9D9-A56F783DCF5B}"/>
    <cellStyle name="Normal 8 5 3 11 3" xfId="19122" xr:uid="{9B44DDEE-1AE8-4B96-A94C-178FDDA4A249}"/>
    <cellStyle name="Normal 8 5 3 11 4" xfId="35881" xr:uid="{AC6B283C-9B9B-42FF-A6BA-9CE78DFAAC6F}"/>
    <cellStyle name="Normal 8 5 3 12" xfId="8939" xr:uid="{FEF23F04-AC68-428C-AAD7-13F1E0006609}"/>
    <cellStyle name="Normal 8 5 3 12 2" xfId="25699" xr:uid="{9B8B669D-A940-4A14-B7B5-08AFF65322DB}"/>
    <cellStyle name="Normal 8 5 3 12 3" xfId="42458" xr:uid="{DAA0CA1E-859C-4ADE-98D2-5ED2F4D51377}"/>
    <cellStyle name="Normal 8 5 3 13" xfId="17319" xr:uid="{046DF954-79F3-4BCA-8943-A5D082D71A6C}"/>
    <cellStyle name="Normal 8 5 3 14" xfId="34078" xr:uid="{E951AC39-F185-4038-B243-1F174E2719CF}"/>
    <cellStyle name="Normal 8 5 3 2" xfId="970" xr:uid="{7F2A3FB7-9E46-4A98-8F80-10E1D530851C}"/>
    <cellStyle name="Normal 8 5 3 2 2" xfId="4365" xr:uid="{9CDD82EE-2F2C-4605-93E6-9E8B7FE01CDA}"/>
    <cellStyle name="Normal 8 5 3 2 2 2" xfId="12745" xr:uid="{66328C54-1B44-4D75-BCC5-34D00211D3F1}"/>
    <cellStyle name="Normal 8 5 3 2 2 2 2" xfId="29505" xr:uid="{EE9B796B-6BC8-4A30-B6AA-1BB59E0DFE7B}"/>
    <cellStyle name="Normal 8 5 3 2 2 2 3" xfId="46264" xr:uid="{7BFB9DA8-28E1-4D16-955E-DD29C4CA4638}"/>
    <cellStyle name="Normal 8 5 3 2 2 3" xfId="21125" xr:uid="{C47B2B8E-D6F3-4705-8FA7-A59CFE618BBD}"/>
    <cellStyle name="Normal 8 5 3 2 2 4" xfId="37884" xr:uid="{A77423E5-5AE3-43C2-BCD4-3AFB6B6BC3F8}"/>
    <cellStyle name="Normal 8 5 3 2 3" xfId="6052" xr:uid="{05E8668B-024B-4652-A6C2-E5E74396F85D}"/>
    <cellStyle name="Normal 8 5 3 2 3 2" xfId="14432" xr:uid="{6C87E1FD-8014-44DF-BBC2-19DC86F42A14}"/>
    <cellStyle name="Normal 8 5 3 2 3 2 2" xfId="31192" xr:uid="{D46139C9-02A3-4B8F-8B9D-5F10B5727FC3}"/>
    <cellStyle name="Normal 8 5 3 2 3 2 3" xfId="47951" xr:uid="{52320A43-6805-4083-9D0E-7B3F90EAC12C}"/>
    <cellStyle name="Normal 8 5 3 2 3 3" xfId="22812" xr:uid="{A952B7C3-700C-4AF6-A2A6-AEDF399E7E3E}"/>
    <cellStyle name="Normal 8 5 3 2 3 4" xfId="39571" xr:uid="{DEB0AB28-33AC-4750-A544-AD146A768503}"/>
    <cellStyle name="Normal 8 5 3 2 4" xfId="2788" xr:uid="{74C32FAB-8DA8-46F8-8EDF-E91A6BC952C6}"/>
    <cellStyle name="Normal 8 5 3 2 4 2" xfId="11168" xr:uid="{1BFDBA62-D022-467E-A55E-4DE5FCBCE2D7}"/>
    <cellStyle name="Normal 8 5 3 2 4 2 2" xfId="27928" xr:uid="{0B0041D9-C731-4AC7-8AB5-FCF45E7E5EEF}"/>
    <cellStyle name="Normal 8 5 3 2 4 2 3" xfId="44687" xr:uid="{A8B41D9C-8A78-447B-AF06-404AD1815DF4}"/>
    <cellStyle name="Normal 8 5 3 2 4 3" xfId="19548" xr:uid="{3E30DC7E-25AA-4B08-9F59-57FE86F80674}"/>
    <cellStyle name="Normal 8 5 3 2 4 4" xfId="36307" xr:uid="{534F685C-67DE-491C-BC1F-E702FF17CAC2}"/>
    <cellStyle name="Normal 8 5 3 2 5" xfId="9365" xr:uid="{260FC32C-C38E-4A18-BFBF-C659E34A3753}"/>
    <cellStyle name="Normal 8 5 3 2 5 2" xfId="26125" xr:uid="{E8559217-DD68-4505-B078-8A444D19497D}"/>
    <cellStyle name="Normal 8 5 3 2 5 3" xfId="42884" xr:uid="{4852DF66-3CE7-4F4D-9C69-806A02B7B8CA}"/>
    <cellStyle name="Normal 8 5 3 2 6" xfId="17745" xr:uid="{4C903E05-3C01-4CC5-B948-AFF5225B2B62}"/>
    <cellStyle name="Normal 8 5 3 2 7" xfId="34504" xr:uid="{AF2570A0-4542-4D8B-A234-E8C347D29B65}"/>
    <cellStyle name="Normal 8 5 3 3" xfId="1404" xr:uid="{31367579-5C26-469D-BA26-3E4DECED3FF5}"/>
    <cellStyle name="Normal 8 5 3 3 2" xfId="4793" xr:uid="{62170B7A-8FC6-42A8-ACF4-0F009EE2CD19}"/>
    <cellStyle name="Normal 8 5 3 3 2 2" xfId="13173" xr:uid="{AF634FC9-FEA1-448C-A935-EDC8E918F9D9}"/>
    <cellStyle name="Normal 8 5 3 3 2 2 2" xfId="29933" xr:uid="{9A973631-0DBF-4B8C-9D9D-26684506EE68}"/>
    <cellStyle name="Normal 8 5 3 3 2 2 3" xfId="46692" xr:uid="{2CD87BF1-F728-4895-B986-CA6B225110BC}"/>
    <cellStyle name="Normal 8 5 3 3 2 3" xfId="21553" xr:uid="{6838C545-8998-4A28-A2B0-4FE27C9110F1}"/>
    <cellStyle name="Normal 8 5 3 3 2 4" xfId="38312" xr:uid="{EB16ACC8-FFEA-43B4-BD61-12F8BB11BA29}"/>
    <cellStyle name="Normal 8 5 3 3 3" xfId="6480" xr:uid="{50930D77-2941-49B7-BAAB-A9A699133144}"/>
    <cellStyle name="Normal 8 5 3 3 3 2" xfId="14860" xr:uid="{9052A03D-DAB7-4464-A5DE-A4B99D50903B}"/>
    <cellStyle name="Normal 8 5 3 3 3 2 2" xfId="31620" xr:uid="{75B5E3CE-5B3C-423B-B9CA-4B218F537B5F}"/>
    <cellStyle name="Normal 8 5 3 3 3 2 3" xfId="48379" xr:uid="{BE83FDFB-E89C-41E1-97CF-8C9F2CA76676}"/>
    <cellStyle name="Normal 8 5 3 3 3 3" xfId="23240" xr:uid="{F6A649F9-93C3-4ADF-BDCE-5313DB054344}"/>
    <cellStyle name="Normal 8 5 3 3 3 4" xfId="39999" xr:uid="{2E011BA9-542E-467E-AA75-BDE6D0541558}"/>
    <cellStyle name="Normal 8 5 3 3 4" xfId="3216" xr:uid="{8908F995-5605-4CC4-B1F0-5A462C67FD47}"/>
    <cellStyle name="Normal 8 5 3 3 4 2" xfId="11596" xr:uid="{173831CE-8060-45B9-A3FF-ED683834F1AF}"/>
    <cellStyle name="Normal 8 5 3 3 4 2 2" xfId="28356" xr:uid="{96220723-A959-444C-BAF7-B4F0AB483844}"/>
    <cellStyle name="Normal 8 5 3 3 4 2 3" xfId="45115" xr:uid="{E2406A3E-CB4B-45E5-980A-4639AD1E4FCC}"/>
    <cellStyle name="Normal 8 5 3 3 4 3" xfId="19976" xr:uid="{5029173C-0F6E-46E3-B200-1D043CDA16F6}"/>
    <cellStyle name="Normal 8 5 3 3 4 4" xfId="36735" xr:uid="{CD36BC7B-9D52-41D7-AA36-5C75221438C1}"/>
    <cellStyle name="Normal 8 5 3 3 5" xfId="9793" xr:uid="{6CF5654E-8FDA-485C-AA6F-4EC384856526}"/>
    <cellStyle name="Normal 8 5 3 3 5 2" xfId="26553" xr:uid="{2AF50BBE-51D4-4A9E-9E15-8B91EFE28A45}"/>
    <cellStyle name="Normal 8 5 3 3 5 3" xfId="43312" xr:uid="{D9A8BAF3-5749-400F-BC94-1185FDE78B0C}"/>
    <cellStyle name="Normal 8 5 3 3 6" xfId="18173" xr:uid="{961EC807-2864-4F88-8C28-9EDCCA44A15C}"/>
    <cellStyle name="Normal 8 5 3 3 7" xfId="34932" xr:uid="{080D6ABA-AACF-499C-85D5-9F9436F32FEF}"/>
    <cellStyle name="Normal 8 5 3 4" xfId="1795" xr:uid="{BDCC9692-1E10-4E79-8200-EA618D43EDD7}"/>
    <cellStyle name="Normal 8 5 3 4 2" xfId="5184" xr:uid="{BFB310C7-D966-438A-87C1-9B2A2AEE5BC3}"/>
    <cellStyle name="Normal 8 5 3 4 2 2" xfId="13564" xr:uid="{5C0ABAE3-BA74-4D07-8EEC-E7F65029D636}"/>
    <cellStyle name="Normal 8 5 3 4 2 2 2" xfId="30324" xr:uid="{2F03FE87-F720-45E4-AE32-98FE0B3EA8BD}"/>
    <cellStyle name="Normal 8 5 3 4 2 2 3" xfId="47083" xr:uid="{FD18A111-019A-4C59-86E9-030E86022B2B}"/>
    <cellStyle name="Normal 8 5 3 4 2 3" xfId="21944" xr:uid="{692CC73D-A872-42EB-A97F-1174DC22C5B1}"/>
    <cellStyle name="Normal 8 5 3 4 2 4" xfId="38703" xr:uid="{0273D83C-709D-494F-BA34-6AB4633B8F43}"/>
    <cellStyle name="Normal 8 5 3 4 3" xfId="6871" xr:uid="{271BD102-35C5-4A9B-85A4-3B7866159361}"/>
    <cellStyle name="Normal 8 5 3 4 3 2" xfId="15251" xr:uid="{3B8A1514-F12A-4388-A3C3-0DF2F1CEBDF6}"/>
    <cellStyle name="Normal 8 5 3 4 3 2 2" xfId="32011" xr:uid="{4A5CD327-D466-4E45-A3E9-5D43F4DA34CE}"/>
    <cellStyle name="Normal 8 5 3 4 3 2 3" xfId="48770" xr:uid="{23B16794-5E50-4371-B724-27CD4C112C7A}"/>
    <cellStyle name="Normal 8 5 3 4 3 3" xfId="23631" xr:uid="{5297F000-3AA7-4E3E-9FFF-706C027AF543}"/>
    <cellStyle name="Normal 8 5 3 4 3 4" xfId="40390" xr:uid="{B026E7E4-9375-4080-AEFE-2EF37D2DCECE}"/>
    <cellStyle name="Normal 8 5 3 4 4" xfId="3494" xr:uid="{9EF55D5D-6549-47E2-9F60-D0CCF054466A}"/>
    <cellStyle name="Normal 8 5 3 4 4 2" xfId="11874" xr:uid="{41FEFB6C-76F6-48E5-9810-209D9F85A8D5}"/>
    <cellStyle name="Normal 8 5 3 4 4 2 2" xfId="28634" xr:uid="{CC40290E-D2BA-4EEB-93BD-AA68B36A8417}"/>
    <cellStyle name="Normal 8 5 3 4 4 2 3" xfId="45393" xr:uid="{85B8F669-397E-4E28-9A4E-F3603C344E1E}"/>
    <cellStyle name="Normal 8 5 3 4 4 3" xfId="20254" xr:uid="{7FA2339E-011C-45D2-8130-32683411AA19}"/>
    <cellStyle name="Normal 8 5 3 4 4 4" xfId="37013" xr:uid="{60359DE9-7F87-47DB-9BE2-20D07FF06C52}"/>
    <cellStyle name="Normal 8 5 3 4 5" xfId="10184" xr:uid="{BB81C7D4-67ED-42AE-BE9D-782FE77AC722}"/>
    <cellStyle name="Normal 8 5 3 4 5 2" xfId="26944" xr:uid="{4DC1A116-7079-412D-8E28-2478C5AEBA7E}"/>
    <cellStyle name="Normal 8 5 3 4 5 3" xfId="43703" xr:uid="{37477713-8045-4778-A344-AAC7CCAA9F27}"/>
    <cellStyle name="Normal 8 5 3 4 6" xfId="18564" xr:uid="{A1838CD8-AC3D-4E26-9831-FE2E64D009EA}"/>
    <cellStyle name="Normal 8 5 3 4 7" xfId="35323" xr:uid="{70F68A8F-5A75-4466-9DDD-C987052339B0}"/>
    <cellStyle name="Normal 8 5 3 5" xfId="3914" xr:uid="{9E68E0A3-0C17-425E-8990-48108FEDFB52}"/>
    <cellStyle name="Normal 8 5 3 5 2" xfId="12294" xr:uid="{BA8A2C13-6439-436A-995A-6A1F86F19040}"/>
    <cellStyle name="Normal 8 5 3 5 2 2" xfId="29054" xr:uid="{DD2276D9-7C01-4597-99A4-9392665A2ACA}"/>
    <cellStyle name="Normal 8 5 3 5 2 3" xfId="45813" xr:uid="{602AD487-1E10-46A8-AA5D-4938A2A784B5}"/>
    <cellStyle name="Normal 8 5 3 5 3" xfId="20674" xr:uid="{77B1A8D6-9592-419E-992F-29A60C183901}"/>
    <cellStyle name="Normal 8 5 3 5 4" xfId="37433" xr:uid="{DB2A3221-02A7-4FF6-8323-227F216AB787}"/>
    <cellStyle name="Normal 8 5 3 6" xfId="5626" xr:uid="{2F4D3C1F-608A-483F-881E-C610A7EEC0D4}"/>
    <cellStyle name="Normal 8 5 3 6 2" xfId="14006" xr:uid="{B617DC16-FCBE-4234-8E79-58B71B74A8D8}"/>
    <cellStyle name="Normal 8 5 3 6 2 2" xfId="30766" xr:uid="{967FFB4B-BD6F-4589-9852-39D5AB6CBC16}"/>
    <cellStyle name="Normal 8 5 3 6 2 3" xfId="47525" xr:uid="{9CBFEED1-706A-4600-B619-C69976DF5ACB}"/>
    <cellStyle name="Normal 8 5 3 6 3" xfId="22386" xr:uid="{B0B29810-C0CE-46BA-83C9-DDFC589E4AEC}"/>
    <cellStyle name="Normal 8 5 3 6 4" xfId="39145" xr:uid="{17D8567A-8F2A-426A-AF0D-0639815344E3}"/>
    <cellStyle name="Normal 8 5 3 7" xfId="7277" xr:uid="{C792F64C-BA6A-4E7D-B964-82BD31FF4624}"/>
    <cellStyle name="Normal 8 5 3 7 2" xfId="15657" xr:uid="{D5821051-EDEA-4DA1-826D-BD334704ED0C}"/>
    <cellStyle name="Normal 8 5 3 7 2 2" xfId="32417" xr:uid="{CAF73A78-DECA-4121-9618-7D71088E01D3}"/>
    <cellStyle name="Normal 8 5 3 7 2 3" xfId="49176" xr:uid="{DFEEE541-B3C0-436F-8927-79973F79BA75}"/>
    <cellStyle name="Normal 8 5 3 7 3" xfId="24037" xr:uid="{E03CB71A-8BAA-4A39-A656-F78641D860F8}"/>
    <cellStyle name="Normal 8 5 3 7 4" xfId="40796" xr:uid="{AAE5083F-F04E-4715-B6D1-952D408CE857}"/>
    <cellStyle name="Normal 8 5 3 8" xfId="7683" xr:uid="{B7465774-DFFF-411B-B6C4-BB592944C8B2}"/>
    <cellStyle name="Normal 8 5 3 8 2" xfId="16063" xr:uid="{9420FF2A-83B0-43B0-8299-26BC090E3E32}"/>
    <cellStyle name="Normal 8 5 3 8 2 2" xfId="32823" xr:uid="{539FD583-00CB-4748-9623-533B36F7FD63}"/>
    <cellStyle name="Normal 8 5 3 8 2 3" xfId="49582" xr:uid="{10B6DC47-DC45-4FA1-8F0B-D803E52F6C6C}"/>
    <cellStyle name="Normal 8 5 3 8 3" xfId="24443" xr:uid="{1F8C9318-8F31-4E18-9D9F-42E1B75E56CF}"/>
    <cellStyle name="Normal 8 5 3 8 4" xfId="41202" xr:uid="{FCC2D1D4-9BB3-4AAA-A946-B72B3A3DFFCD}"/>
    <cellStyle name="Normal 8 5 3 9" xfId="8089" xr:uid="{D543DB0B-9AC7-4249-815D-A8E4C7535CCB}"/>
    <cellStyle name="Normal 8 5 3 9 2" xfId="16469" xr:uid="{657D56E7-926F-4137-BC8F-4EFE3196B88E}"/>
    <cellStyle name="Normal 8 5 3 9 2 2" xfId="33229" xr:uid="{FC10DE7D-9843-4E5D-B964-84E83FF58353}"/>
    <cellStyle name="Normal 8 5 3 9 2 3" xfId="49988" xr:uid="{A442DAF6-43E6-4C2A-82BC-31C521BE23F5}"/>
    <cellStyle name="Normal 8 5 3 9 3" xfId="24849" xr:uid="{D76BED03-C996-485A-A36B-CCE0F8DFDB0F}"/>
    <cellStyle name="Normal 8 5 3 9 4" xfId="41608" xr:uid="{90DB71A2-D3F3-4C25-8C4E-3A9E48925DC8}"/>
    <cellStyle name="Normal 8 5 4" xfId="648" xr:uid="{2D786270-956D-4C78-9097-BCEA79C206E8}"/>
    <cellStyle name="Normal 8 5 4 2" xfId="4043" xr:uid="{B6106B04-289A-4648-A546-B472C48D99FE}"/>
    <cellStyle name="Normal 8 5 4 2 2" xfId="12423" xr:uid="{BCBFC4B6-3809-42B0-8284-BB591B327C77}"/>
    <cellStyle name="Normal 8 5 4 2 2 2" xfId="29183" xr:uid="{1CD9E9D1-4BF3-42CE-87BF-1CC84B6B9571}"/>
    <cellStyle name="Normal 8 5 4 2 2 3" xfId="45942" xr:uid="{58078C0E-C2F1-4E7F-BC01-B2BCADB261DB}"/>
    <cellStyle name="Normal 8 5 4 2 3" xfId="20803" xr:uid="{4B21DBFD-272D-446D-9CB9-3D7AD88352CE}"/>
    <cellStyle name="Normal 8 5 4 2 4" xfId="37562" xr:uid="{9432E930-E6F7-4D90-8863-5C929BA34D03}"/>
    <cellStyle name="Normal 8 5 4 3" xfId="5730" xr:uid="{0993AA35-4A75-420F-9136-7D7DBC2F3780}"/>
    <cellStyle name="Normal 8 5 4 3 2" xfId="14110" xr:uid="{9256A15A-4A73-4747-80DD-438A6C7B1C6B}"/>
    <cellStyle name="Normal 8 5 4 3 2 2" xfId="30870" xr:uid="{1236DFFE-3BB6-4D9A-A232-435B0A5FE485}"/>
    <cellStyle name="Normal 8 5 4 3 2 3" xfId="47629" xr:uid="{0E30D394-06E6-40E7-93A1-2F853274BA51}"/>
    <cellStyle name="Normal 8 5 4 3 3" xfId="22490" xr:uid="{2B2F9505-77F1-49F4-9EA0-849A5404543D}"/>
    <cellStyle name="Normal 8 5 4 3 4" xfId="39249" xr:uid="{CFAEBE09-BF5E-43F5-8DB1-76ECE3EC0607}"/>
    <cellStyle name="Normal 8 5 4 4" xfId="2466" xr:uid="{9EF9F775-70DA-4037-86DF-C05FB5BAF9A5}"/>
    <cellStyle name="Normal 8 5 4 4 2" xfId="10846" xr:uid="{89862BAB-69ED-4E39-83A6-A3E88BF64411}"/>
    <cellStyle name="Normal 8 5 4 4 2 2" xfId="27606" xr:uid="{74C54E39-6651-463E-B9FD-923E1C41919F}"/>
    <cellStyle name="Normal 8 5 4 4 2 3" xfId="44365" xr:uid="{A184CB1E-D94A-45DA-AF5A-D18AC7E4584F}"/>
    <cellStyle name="Normal 8 5 4 4 3" xfId="19226" xr:uid="{2600A791-E18A-4985-8F41-0C372E1284EB}"/>
    <cellStyle name="Normal 8 5 4 4 4" xfId="35985" xr:uid="{15772BA8-CE2E-45CD-A382-60A3DFA3519A}"/>
    <cellStyle name="Normal 8 5 4 5" xfId="9043" xr:uid="{E8919C5B-2D57-4B32-85A3-F5317E725B08}"/>
    <cellStyle name="Normal 8 5 4 5 2" xfId="25803" xr:uid="{F0F67631-3951-4FF0-A4E1-E0FAAA09D298}"/>
    <cellStyle name="Normal 8 5 4 5 3" xfId="42562" xr:uid="{D5B5E7C0-7C1A-48F8-A3DA-8C05AFD2AF4E}"/>
    <cellStyle name="Normal 8 5 4 6" xfId="17423" xr:uid="{98096B8A-65F8-468A-B62E-DD4F0447829B}"/>
    <cellStyle name="Normal 8 5 4 7" xfId="34182" xr:uid="{FF76E4DF-8397-46A9-B734-89384F8AC537}"/>
    <cellStyle name="Normal 8 5 5" xfId="1082" xr:uid="{F269FAEC-57F7-4BDC-A961-8E652490A378}"/>
    <cellStyle name="Normal 8 5 5 2" xfId="4471" xr:uid="{34265A02-68AE-45F8-8564-12F3B51C8139}"/>
    <cellStyle name="Normal 8 5 5 2 2" xfId="12851" xr:uid="{FC6F9FE3-F1F6-4F05-86D1-C5B94375FFE2}"/>
    <cellStyle name="Normal 8 5 5 2 2 2" xfId="29611" xr:uid="{DFB6ADE1-3099-4810-81F6-933CF6710480}"/>
    <cellStyle name="Normal 8 5 5 2 2 3" xfId="46370" xr:uid="{0E0EBEAD-8EFF-4F95-B8B5-870C5B923275}"/>
    <cellStyle name="Normal 8 5 5 2 3" xfId="21231" xr:uid="{D1D16E63-1E23-4F4E-A8E6-D184E4D98C75}"/>
    <cellStyle name="Normal 8 5 5 2 4" xfId="37990" xr:uid="{BE78D3D3-4183-4148-BBE6-9F436A824C39}"/>
    <cellStyle name="Normal 8 5 5 3" xfId="6158" xr:uid="{2C605B1F-0C2A-461B-90BA-A1DE89A87C47}"/>
    <cellStyle name="Normal 8 5 5 3 2" xfId="14538" xr:uid="{DE4F8C33-FCA7-4F7F-8F7D-F1A4CCEB74BA}"/>
    <cellStyle name="Normal 8 5 5 3 2 2" xfId="31298" xr:uid="{D073317D-8560-4259-BABD-73811A9A7E2F}"/>
    <cellStyle name="Normal 8 5 5 3 2 3" xfId="48057" xr:uid="{1ED5AE66-60A5-4139-8C75-12D6EB4DD6EC}"/>
    <cellStyle name="Normal 8 5 5 3 3" xfId="22918" xr:uid="{9BE60E80-10BD-44FA-9E00-B720D599DE0F}"/>
    <cellStyle name="Normal 8 5 5 3 4" xfId="39677" xr:uid="{525A84FF-7E9E-4D4B-AC39-984C8D4D6808}"/>
    <cellStyle name="Normal 8 5 5 4" xfId="2894" xr:uid="{8345F49F-F205-47BF-90E6-93197FE6096E}"/>
    <cellStyle name="Normal 8 5 5 4 2" xfId="11274" xr:uid="{BC319FCF-EF45-4FFE-8249-9A99CE61A74A}"/>
    <cellStyle name="Normal 8 5 5 4 2 2" xfId="28034" xr:uid="{5E317E24-7AFE-4EF6-A9C9-51E60EF18C93}"/>
    <cellStyle name="Normal 8 5 5 4 2 3" xfId="44793" xr:uid="{30A5C602-8BB7-4773-9AD3-F8F9322C387B}"/>
    <cellStyle name="Normal 8 5 5 4 3" xfId="19654" xr:uid="{FFFAE5F3-E3C3-460A-A814-5B8EC552A8C4}"/>
    <cellStyle name="Normal 8 5 5 4 4" xfId="36413" xr:uid="{7061159F-08DA-49E5-BEED-5168D8274A05}"/>
    <cellStyle name="Normal 8 5 5 5" xfId="9471" xr:uid="{BBD824E6-BC8D-4CE2-9C6F-72B7C87B3A78}"/>
    <cellStyle name="Normal 8 5 5 5 2" xfId="26231" xr:uid="{5A7C10CB-666D-4AE3-8C79-92DD4D8974C6}"/>
    <cellStyle name="Normal 8 5 5 5 3" xfId="42990" xr:uid="{FD71C4E3-B291-4F92-B021-11FFE5937BD6}"/>
    <cellStyle name="Normal 8 5 5 6" xfId="17851" xr:uid="{DDF5B207-69AA-47F5-8DAD-DE4897ED9834}"/>
    <cellStyle name="Normal 8 5 5 7" xfId="34610" xr:uid="{B3306F81-A03E-4AD4-938A-80E6B9F1C62E}"/>
    <cellStyle name="Normal 8 5 6" xfId="1524" xr:uid="{655D6D22-230F-40B9-AEE4-293026F56291}"/>
    <cellStyle name="Normal 8 5 6 2" xfId="4913" xr:uid="{B4FF1EBC-3332-47E3-9D8A-4AF440A107EB}"/>
    <cellStyle name="Normal 8 5 6 2 2" xfId="13293" xr:uid="{6272E1EB-4E51-47F4-847D-C324EF2C6145}"/>
    <cellStyle name="Normal 8 5 6 2 2 2" xfId="30053" xr:uid="{67FD81B9-57C6-4D41-BF5D-6DABE761314C}"/>
    <cellStyle name="Normal 8 5 6 2 2 3" xfId="46812" xr:uid="{E1883A5C-77D8-4D14-9B47-B7EB6C6D38C0}"/>
    <cellStyle name="Normal 8 5 6 2 3" xfId="21673" xr:uid="{E7715EE1-9F3B-4E90-A3B7-0CB22A4BEA76}"/>
    <cellStyle name="Normal 8 5 6 2 4" xfId="38432" xr:uid="{01B77D33-BBDD-413A-97CD-B7CAF0B701E7}"/>
    <cellStyle name="Normal 8 5 6 3" xfId="6600" xr:uid="{78B342B1-FEA0-462C-A6A6-592C58FBB4AB}"/>
    <cellStyle name="Normal 8 5 6 3 2" xfId="14980" xr:uid="{126F52AB-4527-40DF-8B18-0A67D64322CB}"/>
    <cellStyle name="Normal 8 5 6 3 2 2" xfId="31740" xr:uid="{C1E70FCB-AF65-4F61-8F3D-CB6D05A2DC91}"/>
    <cellStyle name="Normal 8 5 6 3 2 3" xfId="48499" xr:uid="{EE7B9665-6AA7-489C-A78A-13F898A55074}"/>
    <cellStyle name="Normal 8 5 6 3 3" xfId="23360" xr:uid="{F06C3A45-267C-42D2-B2E3-1EA7C73C0D16}"/>
    <cellStyle name="Normal 8 5 6 3 4" xfId="40119" xr:uid="{FC2D15AA-EC9B-4D85-8949-946404DC7178}"/>
    <cellStyle name="Normal 8 5 6 4" xfId="2036" xr:uid="{15CB6AB5-31B4-4AE5-84DB-4ED90197FBD5}"/>
    <cellStyle name="Normal 8 5 6 4 2" xfId="10420" xr:uid="{044DE0A1-CE1D-4D6C-8B72-99788094B706}"/>
    <cellStyle name="Normal 8 5 6 4 2 2" xfId="27180" xr:uid="{673F9D84-338C-4E20-BC4E-F8F0AB21C439}"/>
    <cellStyle name="Normal 8 5 6 4 2 3" xfId="43939" xr:uid="{CB10D776-3A9E-47A7-99B5-793F007D71E1}"/>
    <cellStyle name="Normal 8 5 6 4 3" xfId="18800" xr:uid="{46234262-11AD-4BC9-AAA0-EC951282F04E}"/>
    <cellStyle name="Normal 8 5 6 4 4" xfId="35559" xr:uid="{3CD549AD-441B-41F7-A885-AE12FA833048}"/>
    <cellStyle name="Normal 8 5 6 5" xfId="9913" xr:uid="{A2F206FF-EC0C-4DED-8180-AD667689102A}"/>
    <cellStyle name="Normal 8 5 6 5 2" xfId="26673" xr:uid="{989E1354-534A-479C-9E8F-10305A9889C7}"/>
    <cellStyle name="Normal 8 5 6 5 3" xfId="43432" xr:uid="{07D6E4F1-9C2E-4E03-AC74-E21BF7C2668E}"/>
    <cellStyle name="Normal 8 5 6 6" xfId="18293" xr:uid="{A86BAFC8-AA96-4389-B442-39F32876C084}"/>
    <cellStyle name="Normal 8 5 6 7" xfId="35052" xr:uid="{595BBC52-E3BB-42CC-AE3D-854F0A7B1D72}"/>
    <cellStyle name="Normal 8 5 7" xfId="3642" xr:uid="{448E97C5-21BA-4DEA-94CA-6DE856E8F995}"/>
    <cellStyle name="Normal 8 5 7 2" xfId="12022" xr:uid="{039F60C0-A30E-47B2-8D1F-62D941D1E6A1}"/>
    <cellStyle name="Normal 8 5 7 2 2" xfId="28782" xr:uid="{65597F5E-5BE7-40A4-A5A3-1F02715AB2DB}"/>
    <cellStyle name="Normal 8 5 7 2 3" xfId="45541" xr:uid="{5EFEB9C4-01B0-4E60-91AC-ED74DD289BAE}"/>
    <cellStyle name="Normal 8 5 7 3" xfId="20402" xr:uid="{E55F5B61-5154-4FC5-8B8C-794FBDA692ED}"/>
    <cellStyle name="Normal 8 5 7 4" xfId="37161" xr:uid="{5080A81D-4F24-40B8-B5DE-6CEC66C2BF81}"/>
    <cellStyle name="Normal 8 5 8" xfId="5304" xr:uid="{613A7886-E01B-4EE8-BEEC-B94B335507C7}"/>
    <cellStyle name="Normal 8 5 8 2" xfId="13684" xr:uid="{8AE3D7C2-B6AA-4490-8ED1-0138D5BCACA1}"/>
    <cellStyle name="Normal 8 5 8 2 2" xfId="30444" xr:uid="{48458C84-2591-48BE-A3E4-840437872DA8}"/>
    <cellStyle name="Normal 8 5 8 2 3" xfId="47203" xr:uid="{DBAA8F1F-41EC-4452-B140-D2257B4C37F4}"/>
    <cellStyle name="Normal 8 5 8 3" xfId="22064" xr:uid="{DDC0C5CB-1BB3-48F0-AD67-04D1D2F1B209}"/>
    <cellStyle name="Normal 8 5 8 4" xfId="38823" xr:uid="{48B7E914-64C2-41B3-942C-5E6ED6EB6E1B}"/>
    <cellStyle name="Normal 8 5 9" xfId="7006" xr:uid="{E01FD675-CA3F-4501-9272-E862E97636F6}"/>
    <cellStyle name="Normal 8 5 9 2" xfId="15386" xr:uid="{DE2BECFB-48BF-441D-A94B-4D6AE188B8F0}"/>
    <cellStyle name="Normal 8 5 9 2 2" xfId="32146" xr:uid="{48F23ED3-957C-45DC-8885-F8561B1F2930}"/>
    <cellStyle name="Normal 8 5 9 2 3" xfId="48905" xr:uid="{11B7EE29-6738-4C02-9E20-C354DB266294}"/>
    <cellStyle name="Normal 8 5 9 3" xfId="23766" xr:uid="{91C8DEA3-FDEC-4197-8FD0-D3972EB76D4B}"/>
    <cellStyle name="Normal 8 5 9 4" xfId="40525" xr:uid="{4FC04516-AB63-4FE8-9FF4-B11FCB088D29}"/>
    <cellStyle name="Normal 8 6" xfId="533" xr:uid="{463888AB-1110-457A-8CA2-14BF08E838B7}"/>
    <cellStyle name="Normal 8 6 10" xfId="7444" xr:uid="{C3A8462C-6A59-46BB-8A20-EC0ED2AC5B71}"/>
    <cellStyle name="Normal 8 6 10 2" xfId="15824" xr:uid="{343E715A-6A7F-4B70-8992-B2FFA557FA4D}"/>
    <cellStyle name="Normal 8 6 10 2 2" xfId="32584" xr:uid="{44918161-89D1-446A-B757-19BF51018482}"/>
    <cellStyle name="Normal 8 6 10 2 3" xfId="49343" xr:uid="{F6E53A49-D12E-4DE1-B64B-ABBEDFE36461}"/>
    <cellStyle name="Normal 8 6 10 3" xfId="24204" xr:uid="{3DBA23FC-CCBA-48BE-AEEE-F8780A22A0E4}"/>
    <cellStyle name="Normal 8 6 10 4" xfId="40963" xr:uid="{0D5E653B-1351-4DC3-A28F-98977CDE010A}"/>
    <cellStyle name="Normal 8 6 11" xfId="7850" xr:uid="{CAEBEAA0-5DEA-4E64-A868-29A93B0662E1}"/>
    <cellStyle name="Normal 8 6 11 2" xfId="16230" xr:uid="{D810007F-8E9D-4772-979E-1105F293C7D2}"/>
    <cellStyle name="Normal 8 6 11 2 2" xfId="32990" xr:uid="{2DA49696-A764-4E00-BC95-AF8B2895FAFB}"/>
    <cellStyle name="Normal 8 6 11 2 3" xfId="49749" xr:uid="{BBA9113C-ED65-4DA3-9DD0-3BB163813371}"/>
    <cellStyle name="Normal 8 6 11 3" xfId="24610" xr:uid="{CEC3E10C-2769-47E2-96C1-7DAE402814CD}"/>
    <cellStyle name="Normal 8 6 11 4" xfId="41369" xr:uid="{00EB85FA-C382-4973-AD67-029AFBD17F9A}"/>
    <cellStyle name="Normal 8 6 12" xfId="8256" xr:uid="{D6DEC2E8-1028-4FDA-9E7F-954BA3A87917}"/>
    <cellStyle name="Normal 8 6 12 2" xfId="16636" xr:uid="{FDD5F2C8-876D-4708-8827-CAE6BD642AEB}"/>
    <cellStyle name="Normal 8 6 12 2 2" xfId="33396" xr:uid="{9EFED9B9-9D32-4E65-AB20-4478B211ED7F}"/>
    <cellStyle name="Normal 8 6 12 2 3" xfId="50155" xr:uid="{3521BC96-2CFB-4950-B15E-72AF21F3E088}"/>
    <cellStyle name="Normal 8 6 12 3" xfId="25016" xr:uid="{C134495F-6205-40C4-B1A2-24534866619A}"/>
    <cellStyle name="Normal 8 6 12 4" xfId="41775" xr:uid="{4C9D5688-B5B2-4B86-B949-B91D3E01BD47}"/>
    <cellStyle name="Normal 8 6 13" xfId="1943" xr:uid="{3AE24985-4D33-48B5-99D5-89E120232260}"/>
    <cellStyle name="Normal 8 6 13 2" xfId="10331" xr:uid="{6BF90AC2-CE8D-475F-B9C3-33F48F0E7AB0}"/>
    <cellStyle name="Normal 8 6 13 2 2" xfId="27091" xr:uid="{209514EE-6719-442F-887E-5AD411D4CBB5}"/>
    <cellStyle name="Normal 8 6 13 2 3" xfId="43850" xr:uid="{151D1B64-D697-4701-9D6D-2754E0FA3543}"/>
    <cellStyle name="Normal 8 6 13 3" xfId="18711" xr:uid="{F45BF300-0004-44CB-8857-961A0007904D}"/>
    <cellStyle name="Normal 8 6 13 4" xfId="35470" xr:uid="{0811BD52-ED15-4BB5-ACD3-E1BDD98BFFA8}"/>
    <cellStyle name="Normal 8 6 14" xfId="8940" xr:uid="{B5BB2BD9-D054-4F8C-ADEB-AE936E0A0FB1}"/>
    <cellStyle name="Normal 8 6 14 2" xfId="25700" xr:uid="{A8FE7883-7985-485E-913E-B99A53BE1F13}"/>
    <cellStyle name="Normal 8 6 14 3" xfId="42459" xr:uid="{8DB598EA-879E-4ED3-B856-03FEEBE17A00}"/>
    <cellStyle name="Normal 8 6 15" xfId="17320" xr:uid="{8397D9C6-CA2C-4D17-9F60-739B0CAC631D}"/>
    <cellStyle name="Normal 8 6 16" xfId="34079" xr:uid="{83C20C34-2027-4575-AB15-1133BD558142}"/>
    <cellStyle name="Normal 8 6 2" xfId="534" xr:uid="{F4DDDEBC-4494-4B76-9D28-9A40CD7573BE}"/>
    <cellStyle name="Normal 8 6 2 10" xfId="8397" xr:uid="{6B3A0068-8867-4E0A-8AB0-A26F491B9EFA}"/>
    <cellStyle name="Normal 8 6 2 10 2" xfId="16777" xr:uid="{6DB2BAFB-99C5-4A33-8CCD-42948754585D}"/>
    <cellStyle name="Normal 8 6 2 10 2 2" xfId="33537" xr:uid="{6B2091DD-B6CF-4E46-B863-08133A451029}"/>
    <cellStyle name="Normal 8 6 2 10 2 3" xfId="50296" xr:uid="{1B217C61-3E3A-4401-8A5C-B7E7AE28EB8D}"/>
    <cellStyle name="Normal 8 6 2 10 3" xfId="25157" xr:uid="{59899FA4-9644-4C07-BAF9-7C53FC7E0465}"/>
    <cellStyle name="Normal 8 6 2 10 4" xfId="41916" xr:uid="{DB2DCF0F-1A1C-4BD1-ADD1-F6737EE7DB4D}"/>
    <cellStyle name="Normal 8 6 2 11" xfId="2362" xr:uid="{2B344654-F916-42DF-8AD2-D3BF9334AAE9}"/>
    <cellStyle name="Normal 8 6 2 11 2" xfId="10744" xr:uid="{28EA8D5D-5AFE-497D-80F3-728AD18F5EC9}"/>
    <cellStyle name="Normal 8 6 2 11 2 2" xfId="27504" xr:uid="{690B57F7-574D-4CCE-A099-93F409CD2847}"/>
    <cellStyle name="Normal 8 6 2 11 2 3" xfId="44263" xr:uid="{0029AFF6-0A60-496F-A538-29C825F16074}"/>
    <cellStyle name="Normal 8 6 2 11 3" xfId="19124" xr:uid="{A6163E24-F785-4889-B52B-55E1BD27239D}"/>
    <cellStyle name="Normal 8 6 2 11 4" xfId="35883" xr:uid="{771F82FC-8BDA-4238-9AE5-75C0F4CF9C53}"/>
    <cellStyle name="Normal 8 6 2 12" xfId="8941" xr:uid="{EA2D308B-BAA6-459B-AA4C-6865FEFF0110}"/>
    <cellStyle name="Normal 8 6 2 12 2" xfId="25701" xr:uid="{5020B378-38AA-4B4D-B930-A74F7D63562E}"/>
    <cellStyle name="Normal 8 6 2 12 3" xfId="42460" xr:uid="{FCC6606B-AD3D-4E57-BB41-C3CA3E199EDC}"/>
    <cellStyle name="Normal 8 6 2 13" xfId="17321" xr:uid="{821A81AE-6B3F-40EA-8BE5-1FA4E739A61C}"/>
    <cellStyle name="Normal 8 6 2 14" xfId="34080" xr:uid="{1EF5A593-427C-442B-993D-498F356B1E7B}"/>
    <cellStyle name="Normal 8 6 2 2" xfId="972" xr:uid="{5822847B-EBA9-4019-93CD-93B2936455BA}"/>
    <cellStyle name="Normal 8 6 2 2 2" xfId="4367" xr:uid="{FDB9D947-B79B-492A-BCC3-2898525FDC0F}"/>
    <cellStyle name="Normal 8 6 2 2 2 2" xfId="12747" xr:uid="{F1386600-4C5C-4C9D-A514-D90FDD1A4AC9}"/>
    <cellStyle name="Normal 8 6 2 2 2 2 2" xfId="29507" xr:uid="{CFF7AE70-366E-4453-9EB1-4499FBB20499}"/>
    <cellStyle name="Normal 8 6 2 2 2 2 3" xfId="46266" xr:uid="{5BBF42F6-9954-4A4B-BD5C-D331378F5110}"/>
    <cellStyle name="Normal 8 6 2 2 2 3" xfId="21127" xr:uid="{378C0E1F-A542-4490-A9CC-B63B710F20B9}"/>
    <cellStyle name="Normal 8 6 2 2 2 4" xfId="37886" xr:uid="{FAF76ADB-0D99-4C4B-98C0-198A797F27B4}"/>
    <cellStyle name="Normal 8 6 2 2 3" xfId="6054" xr:uid="{76236CC9-76FB-45F0-9158-BA6CD6ECAC2D}"/>
    <cellStyle name="Normal 8 6 2 2 3 2" xfId="14434" xr:uid="{9D6C873F-4404-4E19-AE26-E40C15333510}"/>
    <cellStyle name="Normal 8 6 2 2 3 2 2" xfId="31194" xr:uid="{4A12E767-635E-4554-B2EB-9CD4BCCF2EAC}"/>
    <cellStyle name="Normal 8 6 2 2 3 2 3" xfId="47953" xr:uid="{5194C5F8-CE17-476B-BDE7-AD54068DA4AD}"/>
    <cellStyle name="Normal 8 6 2 2 3 3" xfId="22814" xr:uid="{3BDB50F7-04AC-4A12-9FF0-BE08B4861392}"/>
    <cellStyle name="Normal 8 6 2 2 3 4" xfId="39573" xr:uid="{44A27F9A-A718-45B9-92F3-DEF9E53836FE}"/>
    <cellStyle name="Normal 8 6 2 2 4" xfId="2790" xr:uid="{BBB65413-79FF-4E78-87B1-4CF6E5E164F9}"/>
    <cellStyle name="Normal 8 6 2 2 4 2" xfId="11170" xr:uid="{913B603C-2496-4B1D-BE24-CEEC8E156608}"/>
    <cellStyle name="Normal 8 6 2 2 4 2 2" xfId="27930" xr:uid="{B1AAB7B3-3767-47D7-9336-2AC47B2E2EF7}"/>
    <cellStyle name="Normal 8 6 2 2 4 2 3" xfId="44689" xr:uid="{D0405055-CFDA-45C1-9643-C49DD2C18D31}"/>
    <cellStyle name="Normal 8 6 2 2 4 3" xfId="19550" xr:uid="{837D509B-18CF-4C63-BE72-50CCA61FFDC0}"/>
    <cellStyle name="Normal 8 6 2 2 4 4" xfId="36309" xr:uid="{CA75A726-E4FA-4EFD-845F-680DCDC0BF9F}"/>
    <cellStyle name="Normal 8 6 2 2 5" xfId="9367" xr:uid="{2361D095-1C65-4F01-B533-15BD2AC1E968}"/>
    <cellStyle name="Normal 8 6 2 2 5 2" xfId="26127" xr:uid="{268E2C27-FE6E-4A31-B488-05EFB1DB1E31}"/>
    <cellStyle name="Normal 8 6 2 2 5 3" xfId="42886" xr:uid="{BD9F7977-004E-4968-8C62-113AFEDAA6F5}"/>
    <cellStyle name="Normal 8 6 2 2 6" xfId="17747" xr:uid="{0B5CBAA2-6B9B-4DCD-A87D-216FAE1BA229}"/>
    <cellStyle name="Normal 8 6 2 2 7" xfId="34506" xr:uid="{075D26AD-BAEF-4238-AD4C-B07CA06208E7}"/>
    <cellStyle name="Normal 8 6 2 3" xfId="1406" xr:uid="{D1A3FD82-5BF5-4FA4-AA8D-C28EAF26B72A}"/>
    <cellStyle name="Normal 8 6 2 3 2" xfId="4795" xr:uid="{C9A88DE4-2B52-45E7-B476-1C5E5D77465A}"/>
    <cellStyle name="Normal 8 6 2 3 2 2" xfId="13175" xr:uid="{CB03E789-1F0F-46FD-8FCE-1C70B1A2B407}"/>
    <cellStyle name="Normal 8 6 2 3 2 2 2" xfId="29935" xr:uid="{D8DB5D98-B604-4DC6-BCE2-E09E86A88B2B}"/>
    <cellStyle name="Normal 8 6 2 3 2 2 3" xfId="46694" xr:uid="{677D91EC-ECF4-4910-BC4D-31E9B14EC00A}"/>
    <cellStyle name="Normal 8 6 2 3 2 3" xfId="21555" xr:uid="{7CA42337-E638-4B58-8C36-CEB4C1B4E4B2}"/>
    <cellStyle name="Normal 8 6 2 3 2 4" xfId="38314" xr:uid="{82515F6D-83AC-4CBD-93F4-06FB40476FE0}"/>
    <cellStyle name="Normal 8 6 2 3 3" xfId="6482" xr:uid="{B8DD5912-B208-4871-AF7D-696920B5A8CC}"/>
    <cellStyle name="Normal 8 6 2 3 3 2" xfId="14862" xr:uid="{025EEDCD-9713-4B28-8ECE-B85670D4CAE2}"/>
    <cellStyle name="Normal 8 6 2 3 3 2 2" xfId="31622" xr:uid="{A07A58F0-1021-408D-A4A1-0BB47EBC2FD5}"/>
    <cellStyle name="Normal 8 6 2 3 3 2 3" xfId="48381" xr:uid="{C63E94F4-40F7-45DB-A0C5-95CA6A35C0FB}"/>
    <cellStyle name="Normal 8 6 2 3 3 3" xfId="23242" xr:uid="{4D0B5C51-2110-4EF3-A393-2DA494731A32}"/>
    <cellStyle name="Normal 8 6 2 3 3 4" xfId="40001" xr:uid="{DBB731F9-360E-4859-850D-2373F30A5782}"/>
    <cellStyle name="Normal 8 6 2 3 4" xfId="3218" xr:uid="{6C595D98-3457-4CB9-8811-626BDD8DF181}"/>
    <cellStyle name="Normal 8 6 2 3 4 2" xfId="11598" xr:uid="{18201A3D-D362-4915-A130-CA3B41A9FB6F}"/>
    <cellStyle name="Normal 8 6 2 3 4 2 2" xfId="28358" xr:uid="{4CD60DA2-889A-4687-8681-0DB197733086}"/>
    <cellStyle name="Normal 8 6 2 3 4 2 3" xfId="45117" xr:uid="{89A67384-537D-4038-AB75-56B03E5DC6F4}"/>
    <cellStyle name="Normal 8 6 2 3 4 3" xfId="19978" xr:uid="{C13A157B-7C8F-491E-8D57-4F377A5319DE}"/>
    <cellStyle name="Normal 8 6 2 3 4 4" xfId="36737" xr:uid="{73E3C7A6-54A1-4B7F-86BB-D46F9DD31E22}"/>
    <cellStyle name="Normal 8 6 2 3 5" xfId="9795" xr:uid="{94108C5B-C2A8-4EFD-9199-275D5CBAA7FA}"/>
    <cellStyle name="Normal 8 6 2 3 5 2" xfId="26555" xr:uid="{96B1A21F-A666-4A44-8E1B-D1014F3F9F73}"/>
    <cellStyle name="Normal 8 6 2 3 5 3" xfId="43314" xr:uid="{E02BD3A7-5ABD-417E-A020-4A0F7BD6BC4E}"/>
    <cellStyle name="Normal 8 6 2 3 6" xfId="18175" xr:uid="{AA2D6DEB-DE20-402B-9E1F-66C3D54FE9CB}"/>
    <cellStyle name="Normal 8 6 2 3 7" xfId="34934" xr:uid="{A3F5FED8-79D1-4556-BFF4-09D2C288DB3E}"/>
    <cellStyle name="Normal 8 6 2 4" xfId="1697" xr:uid="{2DFEBCE6-4AC0-4E8C-B267-996E89E55A13}"/>
    <cellStyle name="Normal 8 6 2 4 2" xfId="5086" xr:uid="{59717988-3062-40C5-9BE0-E9F7A62FC669}"/>
    <cellStyle name="Normal 8 6 2 4 2 2" xfId="13466" xr:uid="{3D8E0948-9AA7-43E6-8F44-A5D3D0B78121}"/>
    <cellStyle name="Normal 8 6 2 4 2 2 2" xfId="30226" xr:uid="{39D0FCD5-9A74-471A-BE75-7DEF1040841E}"/>
    <cellStyle name="Normal 8 6 2 4 2 2 3" xfId="46985" xr:uid="{D71FCDF0-BD19-4D27-87D1-A3E0E2A31F99}"/>
    <cellStyle name="Normal 8 6 2 4 2 3" xfId="21846" xr:uid="{3E70818A-20D4-4271-B9C8-227B62E0551C}"/>
    <cellStyle name="Normal 8 6 2 4 2 4" xfId="38605" xr:uid="{D6A26B0B-9517-4524-9F4F-509D9DCD1399}"/>
    <cellStyle name="Normal 8 6 2 4 3" xfId="6773" xr:uid="{645C63FB-D483-4EEC-8B93-0F149F0EF084}"/>
    <cellStyle name="Normal 8 6 2 4 3 2" xfId="15153" xr:uid="{74B9E656-EF0D-40E0-A370-B7736366573C}"/>
    <cellStyle name="Normal 8 6 2 4 3 2 2" xfId="31913" xr:uid="{6A2023F5-B11B-4256-9255-EEAE671C61F7}"/>
    <cellStyle name="Normal 8 6 2 4 3 2 3" xfId="48672" xr:uid="{4FC44B92-298A-4B59-8B9D-9671283B109E}"/>
    <cellStyle name="Normal 8 6 2 4 3 3" xfId="23533" xr:uid="{E4A51381-B7E0-49CA-A37B-3BECEC48C202}"/>
    <cellStyle name="Normal 8 6 2 4 3 4" xfId="40292" xr:uid="{45F3246A-9584-46FE-AFB2-00AF52A60C3A}"/>
    <cellStyle name="Normal 8 6 2 4 4" xfId="3396" xr:uid="{3C30C72C-EBC5-478F-BB04-8FA4CAAC9977}"/>
    <cellStyle name="Normal 8 6 2 4 4 2" xfId="11776" xr:uid="{A90E67DA-5C21-4586-9455-97066EFD8C22}"/>
    <cellStyle name="Normal 8 6 2 4 4 2 2" xfId="28536" xr:uid="{72E13338-F3D5-4BFA-8E14-A9268E5A088F}"/>
    <cellStyle name="Normal 8 6 2 4 4 2 3" xfId="45295" xr:uid="{4ED507B4-8A34-446F-9F46-4DC4718BCC7F}"/>
    <cellStyle name="Normal 8 6 2 4 4 3" xfId="20156" xr:uid="{A57AA110-6F72-4AAB-8C18-95DBFB4A4652}"/>
    <cellStyle name="Normal 8 6 2 4 4 4" xfId="36915" xr:uid="{F878D2C1-AE3F-4EC3-B60B-01B27897B527}"/>
    <cellStyle name="Normal 8 6 2 4 5" xfId="10086" xr:uid="{B40398B4-56F7-441D-A285-F56FB7F7C2B6}"/>
    <cellStyle name="Normal 8 6 2 4 5 2" xfId="26846" xr:uid="{E6768339-FCA7-4C37-97E5-E48A3082C2A0}"/>
    <cellStyle name="Normal 8 6 2 4 5 3" xfId="43605" xr:uid="{E04C5AD4-0EAD-4EA0-B5A6-FA9F0396DCBF}"/>
    <cellStyle name="Normal 8 6 2 4 6" xfId="18466" xr:uid="{41394354-EDE6-4BBF-8C14-0F712D62C584}"/>
    <cellStyle name="Normal 8 6 2 4 7" xfId="35225" xr:uid="{BA334972-ABCC-44F0-87F3-BF109D0F0577}"/>
    <cellStyle name="Normal 8 6 2 5" xfId="3816" xr:uid="{CED0A63A-BDEE-4646-879E-819F463E529E}"/>
    <cellStyle name="Normal 8 6 2 5 2" xfId="12196" xr:uid="{E75FE0DD-FC6F-40C8-B383-71A8F0DC3038}"/>
    <cellStyle name="Normal 8 6 2 5 2 2" xfId="28956" xr:uid="{926CCE4C-67A6-4781-A70C-A7AD90A37EE1}"/>
    <cellStyle name="Normal 8 6 2 5 2 3" xfId="45715" xr:uid="{168382AB-6709-4D90-920E-A828FC5DDC5E}"/>
    <cellStyle name="Normal 8 6 2 5 3" xfId="20576" xr:uid="{FE19A4B5-DFC8-420E-8B1E-31BFADEE30D2}"/>
    <cellStyle name="Normal 8 6 2 5 4" xfId="37335" xr:uid="{10871372-759E-4D7C-85CF-744A6059F58B}"/>
    <cellStyle name="Normal 8 6 2 6" xfId="5628" xr:uid="{F3DCFB23-8052-46D6-A1E4-E1A7DE6DA942}"/>
    <cellStyle name="Normal 8 6 2 6 2" xfId="14008" xr:uid="{0109B5E3-510A-43E7-821C-F245B486124A}"/>
    <cellStyle name="Normal 8 6 2 6 2 2" xfId="30768" xr:uid="{E9D821A2-1589-4E92-8B68-C2E25CA86329}"/>
    <cellStyle name="Normal 8 6 2 6 2 3" xfId="47527" xr:uid="{36E33F80-F4C0-4E6D-812F-44CEB33C0E62}"/>
    <cellStyle name="Normal 8 6 2 6 3" xfId="22388" xr:uid="{D9CF1598-7F8E-4C5D-8DF1-F30FE2B49629}"/>
    <cellStyle name="Normal 8 6 2 6 4" xfId="39147" xr:uid="{03469F4A-2392-4024-8A01-E830110DCEA2}"/>
    <cellStyle name="Normal 8 6 2 7" xfId="7179" xr:uid="{9A3B6F51-E94E-44EC-B3BF-E1861228F002}"/>
    <cellStyle name="Normal 8 6 2 7 2" xfId="15559" xr:uid="{25DD1E36-00DF-4514-B2AF-D2002A23C6A2}"/>
    <cellStyle name="Normal 8 6 2 7 2 2" xfId="32319" xr:uid="{0C231812-F713-4B1D-9650-FCCFBA5CFA1D}"/>
    <cellStyle name="Normal 8 6 2 7 2 3" xfId="49078" xr:uid="{B7F9C055-0734-4CEE-A2A2-06C2232A823E}"/>
    <cellStyle name="Normal 8 6 2 7 3" xfId="23939" xr:uid="{3D60A763-3853-4C80-9DDA-A65943814B78}"/>
    <cellStyle name="Normal 8 6 2 7 4" xfId="40698" xr:uid="{A31C4885-883E-412E-A807-8A4820CFBAAD}"/>
    <cellStyle name="Normal 8 6 2 8" xfId="7585" xr:uid="{8B4103AF-D088-419F-B81B-501E96F8AC31}"/>
    <cellStyle name="Normal 8 6 2 8 2" xfId="15965" xr:uid="{F47F0918-95E7-455E-82ED-6BFBFEFEDD07}"/>
    <cellStyle name="Normal 8 6 2 8 2 2" xfId="32725" xr:uid="{AB07D1D2-E84A-4D16-AA7F-F3FDC0AD0BA3}"/>
    <cellStyle name="Normal 8 6 2 8 2 3" xfId="49484" xr:uid="{8378B7B9-8EE0-46F1-92FD-71EC535BEB52}"/>
    <cellStyle name="Normal 8 6 2 8 3" xfId="24345" xr:uid="{A6257B22-B2AF-48B3-BAF1-6408FDF3F06A}"/>
    <cellStyle name="Normal 8 6 2 8 4" xfId="41104" xr:uid="{23D6A192-A82D-443B-A05B-9CC3D139FB07}"/>
    <cellStyle name="Normal 8 6 2 9" xfId="7991" xr:uid="{6E03C5A3-55B9-4DF1-944C-A3E9344AC86D}"/>
    <cellStyle name="Normal 8 6 2 9 2" xfId="16371" xr:uid="{0D43C356-7EAA-496E-B004-F7EEF2CA933E}"/>
    <cellStyle name="Normal 8 6 2 9 2 2" xfId="33131" xr:uid="{7FE81470-0334-492A-A656-B9BAB03478DA}"/>
    <cellStyle name="Normal 8 6 2 9 2 3" xfId="49890" xr:uid="{5158F068-855F-4DD7-8E7A-A85141160E50}"/>
    <cellStyle name="Normal 8 6 2 9 3" xfId="24751" xr:uid="{D0DEA685-3A3D-4615-8F79-F80583AAF952}"/>
    <cellStyle name="Normal 8 6 2 9 4" xfId="41510" xr:uid="{2A99AE74-E18F-499E-B54C-433F648E42B2}"/>
    <cellStyle name="Normal 8 6 3" xfId="535" xr:uid="{593A2D3D-22E6-4DD2-A4C1-51A4302C2D66}"/>
    <cellStyle name="Normal 8 6 3 10" xfId="8527" xr:uid="{0AF55578-5C02-454E-A8CD-2E349921D82A}"/>
    <cellStyle name="Normal 8 6 3 10 2" xfId="16907" xr:uid="{2CB88FF0-79FB-4CDA-A2C5-0A4493563EDE}"/>
    <cellStyle name="Normal 8 6 3 10 2 2" xfId="33667" xr:uid="{D41B103E-5F71-4515-A314-67E5660C65E6}"/>
    <cellStyle name="Normal 8 6 3 10 2 3" xfId="50426" xr:uid="{34E63FE7-7B66-4BDE-BC0D-C504C2D4483B}"/>
    <cellStyle name="Normal 8 6 3 10 3" xfId="25287" xr:uid="{444CC34B-4D19-4E55-9BE3-9E5057ACA055}"/>
    <cellStyle name="Normal 8 6 3 10 4" xfId="42046" xr:uid="{07B3ED80-43D2-45A5-936D-DC7FD1673B5C}"/>
    <cellStyle name="Normal 8 6 3 11" xfId="2363" xr:uid="{01CA794C-BB3F-4ABD-9F21-4A6F7B069478}"/>
    <cellStyle name="Normal 8 6 3 11 2" xfId="10745" xr:uid="{67BCE5BC-D434-4E53-AB5E-C8E4CC7D089B}"/>
    <cellStyle name="Normal 8 6 3 11 2 2" xfId="27505" xr:uid="{00B971BA-D0BA-4A7F-91F6-0146E5056036}"/>
    <cellStyle name="Normal 8 6 3 11 2 3" xfId="44264" xr:uid="{95B9A65F-ED48-4C88-AB02-8E20162BF608}"/>
    <cellStyle name="Normal 8 6 3 11 3" xfId="19125" xr:uid="{9BFB796E-B4B7-4A0E-86C7-AE915AC373B6}"/>
    <cellStyle name="Normal 8 6 3 11 4" xfId="35884" xr:uid="{5EBC98D2-1F87-46BA-B4B9-3C9B002FB1AD}"/>
    <cellStyle name="Normal 8 6 3 12" xfId="8942" xr:uid="{49FDEDDC-DA90-474B-B32B-2B80AA3ABFFA}"/>
    <cellStyle name="Normal 8 6 3 12 2" xfId="25702" xr:uid="{E2E2B8AE-F63F-40EB-A363-F1E160620C2C}"/>
    <cellStyle name="Normal 8 6 3 12 3" xfId="42461" xr:uid="{1618CC8F-ADEE-4680-9A17-6B733264FB52}"/>
    <cellStyle name="Normal 8 6 3 13" xfId="17322" xr:uid="{04C88E48-6905-4B64-AE58-DB7E974A97B9}"/>
    <cellStyle name="Normal 8 6 3 14" xfId="34081" xr:uid="{2BD209C2-9635-4B93-BC09-8F458F939BBF}"/>
    <cellStyle name="Normal 8 6 3 2" xfId="973" xr:uid="{345D71B3-CA59-43D5-8F3B-7656D1BA353F}"/>
    <cellStyle name="Normal 8 6 3 2 2" xfId="4368" xr:uid="{FECCBDBF-B653-40EC-84D6-48FAB7B033D3}"/>
    <cellStyle name="Normal 8 6 3 2 2 2" xfId="12748" xr:uid="{9524FD4A-876A-468A-A094-44CA75E7CD77}"/>
    <cellStyle name="Normal 8 6 3 2 2 2 2" xfId="29508" xr:uid="{B59BB796-D6F7-4923-92CA-64D04B41082B}"/>
    <cellStyle name="Normal 8 6 3 2 2 2 3" xfId="46267" xr:uid="{9E19060C-9BAF-4761-9DEE-E59441B64B47}"/>
    <cellStyle name="Normal 8 6 3 2 2 3" xfId="21128" xr:uid="{89E79893-113F-4D24-99A1-2B5DA3CE5091}"/>
    <cellStyle name="Normal 8 6 3 2 2 4" xfId="37887" xr:uid="{A7BDB665-F57B-410C-8C9D-652C025CA775}"/>
    <cellStyle name="Normal 8 6 3 2 3" xfId="6055" xr:uid="{4D6B7536-EF3D-45DB-B3C8-01C7C755F86E}"/>
    <cellStyle name="Normal 8 6 3 2 3 2" xfId="14435" xr:uid="{0EBCDEB5-0533-4115-8DF1-961FC821164E}"/>
    <cellStyle name="Normal 8 6 3 2 3 2 2" xfId="31195" xr:uid="{278A50EE-22A8-40D9-A599-C66F3BE1D846}"/>
    <cellStyle name="Normal 8 6 3 2 3 2 3" xfId="47954" xr:uid="{D14B136F-FADB-422E-9AEE-5F7F7CD1F6D7}"/>
    <cellStyle name="Normal 8 6 3 2 3 3" xfId="22815" xr:uid="{6F11AD28-8759-4726-8029-715F42CD0B92}"/>
    <cellStyle name="Normal 8 6 3 2 3 4" xfId="39574" xr:uid="{6E5597CB-41C2-45A2-AA89-845C72C81F57}"/>
    <cellStyle name="Normal 8 6 3 2 4" xfId="2791" xr:uid="{3B8F7D8A-5787-4C8A-98F3-03699A89801B}"/>
    <cellStyle name="Normal 8 6 3 2 4 2" xfId="11171" xr:uid="{7AFC7D1F-CD90-4EE4-9413-4D32B859FAAA}"/>
    <cellStyle name="Normal 8 6 3 2 4 2 2" xfId="27931" xr:uid="{B2674EE5-EADC-482A-BC7B-25D68F02AE0B}"/>
    <cellStyle name="Normal 8 6 3 2 4 2 3" xfId="44690" xr:uid="{D01B4F06-E1E5-4845-9E74-DF1C3AE8966E}"/>
    <cellStyle name="Normal 8 6 3 2 4 3" xfId="19551" xr:uid="{2ECEA8BD-7229-40C5-AA39-1778A100CCF8}"/>
    <cellStyle name="Normal 8 6 3 2 4 4" xfId="36310" xr:uid="{0434626C-A42D-4EBB-98BA-45B0CD3F8DAF}"/>
    <cellStyle name="Normal 8 6 3 2 5" xfId="9368" xr:uid="{171E1F58-8CDE-42CA-A0D7-1CE57D0F537A}"/>
    <cellStyle name="Normal 8 6 3 2 5 2" xfId="26128" xr:uid="{CF8F6AF5-B00C-4B17-8B5C-62E051780DAE}"/>
    <cellStyle name="Normal 8 6 3 2 5 3" xfId="42887" xr:uid="{FE1AB781-5232-42A4-B034-71A81E4C41B2}"/>
    <cellStyle name="Normal 8 6 3 2 6" xfId="17748" xr:uid="{A16FAA73-3755-4EBD-B452-AEF0D50DD52D}"/>
    <cellStyle name="Normal 8 6 3 2 7" xfId="34507" xr:uid="{65114CD0-9C63-4C2C-B40B-25B060A26458}"/>
    <cellStyle name="Normal 8 6 3 3" xfId="1407" xr:uid="{30816600-B6A4-4FAA-B606-762B02FEE1C1}"/>
    <cellStyle name="Normal 8 6 3 3 2" xfId="4796" xr:uid="{358A417C-6D4C-4B08-8601-8CCCB0AD589F}"/>
    <cellStyle name="Normal 8 6 3 3 2 2" xfId="13176" xr:uid="{024B44C4-DA48-4566-B9FE-C9A10A80F638}"/>
    <cellStyle name="Normal 8 6 3 3 2 2 2" xfId="29936" xr:uid="{5C5B527F-64CC-47C8-978A-AC8310FBE17F}"/>
    <cellStyle name="Normal 8 6 3 3 2 2 3" xfId="46695" xr:uid="{ADE0346A-4A0C-4742-B3BC-AA54A7ED6A4D}"/>
    <cellStyle name="Normal 8 6 3 3 2 3" xfId="21556" xr:uid="{1740D251-C2F2-45A2-92AB-7EE5158F31E8}"/>
    <cellStyle name="Normal 8 6 3 3 2 4" xfId="38315" xr:uid="{13AAD304-B670-4652-9E8B-E6AB23094D16}"/>
    <cellStyle name="Normal 8 6 3 3 3" xfId="6483" xr:uid="{A77CF6D9-7F8E-4813-A823-E513DDC6177F}"/>
    <cellStyle name="Normal 8 6 3 3 3 2" xfId="14863" xr:uid="{3FC5B935-843A-4A0E-BB52-934287DB1875}"/>
    <cellStyle name="Normal 8 6 3 3 3 2 2" xfId="31623" xr:uid="{AEE5F352-BA0A-461F-B334-3ED2DC236EB2}"/>
    <cellStyle name="Normal 8 6 3 3 3 2 3" xfId="48382" xr:uid="{F0294F1E-D914-4F3D-8592-465D29FAC34D}"/>
    <cellStyle name="Normal 8 6 3 3 3 3" xfId="23243" xr:uid="{D545DFE2-62E2-4027-93F3-A0E367E82CB5}"/>
    <cellStyle name="Normal 8 6 3 3 3 4" xfId="40002" xr:uid="{6DAA318B-1AF8-4B6C-A71F-5EF37C2D9E93}"/>
    <cellStyle name="Normal 8 6 3 3 4" xfId="3219" xr:uid="{C2804532-059D-408D-8F77-2BD0FCB66484}"/>
    <cellStyle name="Normal 8 6 3 3 4 2" xfId="11599" xr:uid="{EE137143-8166-4807-813E-890AF309ACD5}"/>
    <cellStyle name="Normal 8 6 3 3 4 2 2" xfId="28359" xr:uid="{300FC4C2-208C-41B9-A0CA-359065D1B7FD}"/>
    <cellStyle name="Normal 8 6 3 3 4 2 3" xfId="45118" xr:uid="{7B8F9556-FFFA-4CDC-ADDD-A933569F1509}"/>
    <cellStyle name="Normal 8 6 3 3 4 3" xfId="19979" xr:uid="{F5680B24-030A-49C9-936E-B961C4148593}"/>
    <cellStyle name="Normal 8 6 3 3 4 4" xfId="36738" xr:uid="{1BA71044-59F3-4D20-972C-08B1BF1CA9F3}"/>
    <cellStyle name="Normal 8 6 3 3 5" xfId="9796" xr:uid="{29602E13-F873-4AA4-AFC0-5008CBCD56E8}"/>
    <cellStyle name="Normal 8 6 3 3 5 2" xfId="26556" xr:uid="{670B7A37-ABDC-4DAB-A6CE-BAA3C243FB5C}"/>
    <cellStyle name="Normal 8 6 3 3 5 3" xfId="43315" xr:uid="{3AE08E50-65EE-43EB-BB9A-80A2808AA5E3}"/>
    <cellStyle name="Normal 8 6 3 3 6" xfId="18176" xr:uid="{7B88EE31-A8A5-46C5-801E-63593636CAD3}"/>
    <cellStyle name="Normal 8 6 3 3 7" xfId="34935" xr:uid="{9189DAF8-C80D-41EA-BDC3-9617DEF6980A}"/>
    <cellStyle name="Normal 8 6 3 4" xfId="1827" xr:uid="{BCE8F95F-537C-4B99-B709-5B480AA78670}"/>
    <cellStyle name="Normal 8 6 3 4 2" xfId="5216" xr:uid="{A2062383-DB44-4186-A346-8F4D2E0E8573}"/>
    <cellStyle name="Normal 8 6 3 4 2 2" xfId="13596" xr:uid="{1C0208C1-0FEA-49F0-943D-5FB1E78CCC94}"/>
    <cellStyle name="Normal 8 6 3 4 2 2 2" xfId="30356" xr:uid="{49B1935E-FDD7-4F38-B11F-365ABD7628D1}"/>
    <cellStyle name="Normal 8 6 3 4 2 2 3" xfId="47115" xr:uid="{69BD3D98-4E16-417B-BBA6-2EE55A646FCD}"/>
    <cellStyle name="Normal 8 6 3 4 2 3" xfId="21976" xr:uid="{821A3DF9-94AF-4FBB-8A7C-2FB686AA5E06}"/>
    <cellStyle name="Normal 8 6 3 4 2 4" xfId="38735" xr:uid="{FC0C21B8-AA9D-4075-9FC8-ACB29F4A711B}"/>
    <cellStyle name="Normal 8 6 3 4 3" xfId="6903" xr:uid="{53B88D4D-71CA-4595-AF74-A931E2E609BF}"/>
    <cellStyle name="Normal 8 6 3 4 3 2" xfId="15283" xr:uid="{80C7776F-333B-4D24-856C-7B071228F02A}"/>
    <cellStyle name="Normal 8 6 3 4 3 2 2" xfId="32043" xr:uid="{4EAC98B3-C585-409F-A854-D0C9FA0F0A2B}"/>
    <cellStyle name="Normal 8 6 3 4 3 2 3" xfId="48802" xr:uid="{004A03C9-C2A2-4BF9-90D6-AD6FC47D7E8C}"/>
    <cellStyle name="Normal 8 6 3 4 3 3" xfId="23663" xr:uid="{7EA517F1-C4A7-457D-AFDE-6049AE439681}"/>
    <cellStyle name="Normal 8 6 3 4 3 4" xfId="40422" xr:uid="{91B9996D-5654-46F5-BF1C-6D2C873F6C29}"/>
    <cellStyle name="Normal 8 6 3 4 4" xfId="3526" xr:uid="{9511D17E-CEEF-486A-9521-0002C9B07942}"/>
    <cellStyle name="Normal 8 6 3 4 4 2" xfId="11906" xr:uid="{F503E787-36F3-45CF-863C-E1A9A46A1ECE}"/>
    <cellStyle name="Normal 8 6 3 4 4 2 2" xfId="28666" xr:uid="{BA090A1B-FB61-4F3D-8E30-F6495634EDBF}"/>
    <cellStyle name="Normal 8 6 3 4 4 2 3" xfId="45425" xr:uid="{5D433DF9-5350-416E-9031-5A3DA5C45528}"/>
    <cellStyle name="Normal 8 6 3 4 4 3" xfId="20286" xr:uid="{CFEADD3B-9473-41F3-865D-DE2926F4608D}"/>
    <cellStyle name="Normal 8 6 3 4 4 4" xfId="37045" xr:uid="{C34A2E40-24EE-4AC0-8036-CE282B8CDF6E}"/>
    <cellStyle name="Normal 8 6 3 4 5" xfId="10216" xr:uid="{A7CA86FE-91C5-4874-856E-2E7020241305}"/>
    <cellStyle name="Normal 8 6 3 4 5 2" xfId="26976" xr:uid="{1B406FB9-3980-48CD-A173-947F6E1A717A}"/>
    <cellStyle name="Normal 8 6 3 4 5 3" xfId="43735" xr:uid="{A638FD3C-AB90-48A2-BEAB-366E3C2F44B6}"/>
    <cellStyle name="Normal 8 6 3 4 6" xfId="18596" xr:uid="{0DB748C5-E9AA-4EDC-AF07-497B9957DAAD}"/>
    <cellStyle name="Normal 8 6 3 4 7" xfId="35355" xr:uid="{C26BB05D-5560-4AF6-A0C7-9D482863A519}"/>
    <cellStyle name="Normal 8 6 3 5" xfId="3946" xr:uid="{8425FE2C-3052-4FFD-B879-515A651085D5}"/>
    <cellStyle name="Normal 8 6 3 5 2" xfId="12326" xr:uid="{D5BF358E-DAFD-4E46-990F-284D19835A58}"/>
    <cellStyle name="Normal 8 6 3 5 2 2" xfId="29086" xr:uid="{5436CC87-EF31-4F66-9275-FACB2BAD4FE4}"/>
    <cellStyle name="Normal 8 6 3 5 2 3" xfId="45845" xr:uid="{57511B1D-DBEB-45DC-AAD2-4B68B9EEB000}"/>
    <cellStyle name="Normal 8 6 3 5 3" xfId="20706" xr:uid="{72306741-9279-4290-B0FC-5BDBAD318905}"/>
    <cellStyle name="Normal 8 6 3 5 4" xfId="37465" xr:uid="{2AB7BBE1-57CB-4B28-BB6A-99F29DC772C1}"/>
    <cellStyle name="Normal 8 6 3 6" xfId="5629" xr:uid="{4EACB690-6B54-4D62-A7D9-BAA1A88A2A3D}"/>
    <cellStyle name="Normal 8 6 3 6 2" xfId="14009" xr:uid="{AD9349D9-8A9A-462B-A3B9-D5FB0B99F610}"/>
    <cellStyle name="Normal 8 6 3 6 2 2" xfId="30769" xr:uid="{94F196D6-A4BD-4F37-98DB-58A1974219AE}"/>
    <cellStyle name="Normal 8 6 3 6 2 3" xfId="47528" xr:uid="{1BF98C94-89DB-41D3-B1D9-AD4E0031EE1A}"/>
    <cellStyle name="Normal 8 6 3 6 3" xfId="22389" xr:uid="{F595D397-8E02-4A56-881A-E831D17DCB09}"/>
    <cellStyle name="Normal 8 6 3 6 4" xfId="39148" xr:uid="{33EBB180-60EA-411F-8E3B-BEBAC999E5CF}"/>
    <cellStyle name="Normal 8 6 3 7" xfId="7309" xr:uid="{5DCC3551-1C46-4945-9E4C-DE2959FE7113}"/>
    <cellStyle name="Normal 8 6 3 7 2" xfId="15689" xr:uid="{1C4E74A2-5F6C-4948-9266-27A5C6AC1C03}"/>
    <cellStyle name="Normal 8 6 3 7 2 2" xfId="32449" xr:uid="{FF1A2A90-71D8-4446-BEFF-650C69F3B6E9}"/>
    <cellStyle name="Normal 8 6 3 7 2 3" xfId="49208" xr:uid="{B297F161-B4F5-4C03-92CC-D5AA687E1E09}"/>
    <cellStyle name="Normal 8 6 3 7 3" xfId="24069" xr:uid="{8303729D-585A-4FDD-B00D-03F95FB91C4E}"/>
    <cellStyle name="Normal 8 6 3 7 4" xfId="40828" xr:uid="{40203CDF-E735-44FA-9859-358D619E231C}"/>
    <cellStyle name="Normal 8 6 3 8" xfId="7715" xr:uid="{B142D751-D51C-4AA1-97A4-21AE6C9A1AD2}"/>
    <cellStyle name="Normal 8 6 3 8 2" xfId="16095" xr:uid="{593F5BC2-483E-437F-84A0-35430770875E}"/>
    <cellStyle name="Normal 8 6 3 8 2 2" xfId="32855" xr:uid="{41BB01E9-11C3-4DFE-89CD-05040230113F}"/>
    <cellStyle name="Normal 8 6 3 8 2 3" xfId="49614" xr:uid="{30F39759-0078-444A-94F4-5816096E260B}"/>
    <cellStyle name="Normal 8 6 3 8 3" xfId="24475" xr:uid="{34727F62-C675-4D2B-9D08-1699FC9ED946}"/>
    <cellStyle name="Normal 8 6 3 8 4" xfId="41234" xr:uid="{43428D3B-BF9D-4F31-9EBE-C523C5A0C869}"/>
    <cellStyle name="Normal 8 6 3 9" xfId="8121" xr:uid="{C5F1A001-0C80-45A4-9DAD-7AD672F55314}"/>
    <cellStyle name="Normal 8 6 3 9 2" xfId="16501" xr:uid="{D005BE7A-1460-40BE-AACC-FD117A0112E8}"/>
    <cellStyle name="Normal 8 6 3 9 2 2" xfId="33261" xr:uid="{79A4A5EA-12D9-42BD-9755-FDC7B2181A4B}"/>
    <cellStyle name="Normal 8 6 3 9 2 3" xfId="50020" xr:uid="{EFC5F926-BE4F-4088-9575-4E4C224E736C}"/>
    <cellStyle name="Normal 8 6 3 9 3" xfId="24881" xr:uid="{42A8091E-091E-45A7-B850-1901CB436537}"/>
    <cellStyle name="Normal 8 6 3 9 4" xfId="41640" xr:uid="{CFE9B337-3906-42CA-9AE4-5FCE0DF780D7}"/>
    <cellStyle name="Normal 8 6 4" xfId="971" xr:uid="{256350DF-8DE0-4AF5-84B7-883A75D1D4CD}"/>
    <cellStyle name="Normal 8 6 4 2" xfId="4366" xr:uid="{2C3EC7DB-6F79-4E14-8731-1ED48C4D7982}"/>
    <cellStyle name="Normal 8 6 4 2 2" xfId="12746" xr:uid="{DDCE3301-A800-4191-A417-25D1CA610F9C}"/>
    <cellStyle name="Normal 8 6 4 2 2 2" xfId="29506" xr:uid="{52F9299D-AD0E-4D7A-98E5-25A212A9774D}"/>
    <cellStyle name="Normal 8 6 4 2 2 3" xfId="46265" xr:uid="{AC232E83-A71B-4226-AB87-A2E427EA0EE9}"/>
    <cellStyle name="Normal 8 6 4 2 3" xfId="21126" xr:uid="{1D484C65-1303-4738-9E36-BA929F324D42}"/>
    <cellStyle name="Normal 8 6 4 2 4" xfId="37885" xr:uid="{22351939-7DF4-4209-85DE-53076DA31B92}"/>
    <cellStyle name="Normal 8 6 4 3" xfId="6053" xr:uid="{499F4AEC-9717-478B-928D-CE9AF24E4DF1}"/>
    <cellStyle name="Normal 8 6 4 3 2" xfId="14433" xr:uid="{A7C068C3-984F-4537-9EDD-CFB9684CF085}"/>
    <cellStyle name="Normal 8 6 4 3 2 2" xfId="31193" xr:uid="{71C3F082-568D-4DED-9F5F-21D57B35FB74}"/>
    <cellStyle name="Normal 8 6 4 3 2 3" xfId="47952" xr:uid="{8CC1B647-119B-4FF3-9A98-7A297E6550EB}"/>
    <cellStyle name="Normal 8 6 4 3 3" xfId="22813" xr:uid="{4E5FA31F-965A-4679-8963-7EE14C817CCC}"/>
    <cellStyle name="Normal 8 6 4 3 4" xfId="39572" xr:uid="{70A272F3-02F4-421E-B428-9E83529136E5}"/>
    <cellStyle name="Normal 8 6 4 4" xfId="2789" xr:uid="{3925CB37-4DBA-4D4A-B97F-D8230AAB95C0}"/>
    <cellStyle name="Normal 8 6 4 4 2" xfId="11169" xr:uid="{5A1EFBA2-2D00-443D-840F-574DC3D88CC6}"/>
    <cellStyle name="Normal 8 6 4 4 2 2" xfId="27929" xr:uid="{692B093E-1146-44BB-A000-AF9830789E21}"/>
    <cellStyle name="Normal 8 6 4 4 2 3" xfId="44688" xr:uid="{F8A13A2C-E1E5-4B40-AA57-26FAB716031E}"/>
    <cellStyle name="Normal 8 6 4 4 3" xfId="19549" xr:uid="{54E9A452-5FA6-4BD7-950E-D04E3119A2FD}"/>
    <cellStyle name="Normal 8 6 4 4 4" xfId="36308" xr:uid="{73C368F6-5717-4958-BF64-D9D6EF8E7621}"/>
    <cellStyle name="Normal 8 6 4 5" xfId="9366" xr:uid="{76ECE903-999B-4E02-8BC3-FF480A761F90}"/>
    <cellStyle name="Normal 8 6 4 5 2" xfId="26126" xr:uid="{B1F9DABD-1642-428A-951E-5180C99BF7EF}"/>
    <cellStyle name="Normal 8 6 4 5 3" xfId="42885" xr:uid="{4EE1B4E5-6751-45BA-A27A-E6051D87CBF1}"/>
    <cellStyle name="Normal 8 6 4 6" xfId="17746" xr:uid="{77A2C5F2-19F4-4086-9753-6967003D6392}"/>
    <cellStyle name="Normal 8 6 4 7" xfId="34505" xr:uid="{9F14BC00-A27C-464F-96CE-C520393B5735}"/>
    <cellStyle name="Normal 8 6 5" xfId="1405" xr:uid="{359F8824-70BE-480C-9741-AF1B17C94090}"/>
    <cellStyle name="Normal 8 6 5 2" xfId="4794" xr:uid="{38580F7F-E51E-4589-B64A-E602202B5C26}"/>
    <cellStyle name="Normal 8 6 5 2 2" xfId="13174" xr:uid="{26C57024-D93B-425A-BC12-B333DBD45695}"/>
    <cellStyle name="Normal 8 6 5 2 2 2" xfId="29934" xr:uid="{96792D28-87EF-419F-905C-EBA9E4B05AC9}"/>
    <cellStyle name="Normal 8 6 5 2 2 3" xfId="46693" xr:uid="{E91B61B0-1B7A-46B0-8DC9-CE4F8E7041F6}"/>
    <cellStyle name="Normal 8 6 5 2 3" xfId="21554" xr:uid="{CC54EA2E-9F80-46C5-82DD-63CD843EA70A}"/>
    <cellStyle name="Normal 8 6 5 2 4" xfId="38313" xr:uid="{3FAED4E4-1425-4E99-A126-B58960E04591}"/>
    <cellStyle name="Normal 8 6 5 3" xfId="6481" xr:uid="{FA5855B2-8394-4856-8ED3-F9CE5A887F85}"/>
    <cellStyle name="Normal 8 6 5 3 2" xfId="14861" xr:uid="{0E32C49A-0F92-44B5-B5B0-017A6193F3AF}"/>
    <cellStyle name="Normal 8 6 5 3 2 2" xfId="31621" xr:uid="{35D824AE-FABA-4642-A1A7-2E5615166BE9}"/>
    <cellStyle name="Normal 8 6 5 3 2 3" xfId="48380" xr:uid="{7FDBE663-DA57-422C-B6C9-FDE1131F5EF2}"/>
    <cellStyle name="Normal 8 6 5 3 3" xfId="23241" xr:uid="{82DC5587-73FD-48FB-9148-194CA3DDC28A}"/>
    <cellStyle name="Normal 8 6 5 3 4" xfId="40000" xr:uid="{B167EF59-A452-464C-AEC6-8442EC613549}"/>
    <cellStyle name="Normal 8 6 5 4" xfId="3217" xr:uid="{56D9817F-18A3-4D5B-978F-58BC87CAF529}"/>
    <cellStyle name="Normal 8 6 5 4 2" xfId="11597" xr:uid="{F8CEC445-332B-4392-8749-8B5D8994DA3D}"/>
    <cellStyle name="Normal 8 6 5 4 2 2" xfId="28357" xr:uid="{CAAF8446-1025-4A27-A0C4-C73FF6202498}"/>
    <cellStyle name="Normal 8 6 5 4 2 3" xfId="45116" xr:uid="{E75B4301-74D4-45DE-B953-6C97299F754C}"/>
    <cellStyle name="Normal 8 6 5 4 3" xfId="19977" xr:uid="{69B333C5-6F3D-4B4A-A8A5-97994DED2D59}"/>
    <cellStyle name="Normal 8 6 5 4 4" xfId="36736" xr:uid="{E7FBFC89-8A0E-43DE-AB2B-DE558BB7D0CB}"/>
    <cellStyle name="Normal 8 6 5 5" xfId="9794" xr:uid="{65D310A7-4BCF-4784-8FE6-3082363ECEFC}"/>
    <cellStyle name="Normal 8 6 5 5 2" xfId="26554" xr:uid="{B33E04B3-E947-4159-9130-DFF74F468195}"/>
    <cellStyle name="Normal 8 6 5 5 3" xfId="43313" xr:uid="{155F5A42-35BB-490B-A9A5-FC710586E895}"/>
    <cellStyle name="Normal 8 6 5 6" xfId="18174" xr:uid="{CC02B93B-E469-42E8-95F9-9677CE5E9984}"/>
    <cellStyle name="Normal 8 6 5 7" xfId="34933" xr:uid="{CA7C3689-2DA3-4A8C-B180-5745C807D154}"/>
    <cellStyle name="Normal 8 6 6" xfId="1556" xr:uid="{7BFD0BC2-AFA8-439D-9EBB-908C69364D39}"/>
    <cellStyle name="Normal 8 6 6 2" xfId="4945" xr:uid="{87C2B888-0134-4930-8FCE-6044BE597E8E}"/>
    <cellStyle name="Normal 8 6 6 2 2" xfId="13325" xr:uid="{3ABC95BD-0919-439F-8041-928F918434C1}"/>
    <cellStyle name="Normal 8 6 6 2 2 2" xfId="30085" xr:uid="{C711FA22-18F8-4E93-B003-3043E12FB397}"/>
    <cellStyle name="Normal 8 6 6 2 2 3" xfId="46844" xr:uid="{8204BC82-556C-452D-AC4E-F04519B32C72}"/>
    <cellStyle name="Normal 8 6 6 2 3" xfId="21705" xr:uid="{CF79246E-45A1-4FF5-B7FF-300512678549}"/>
    <cellStyle name="Normal 8 6 6 2 4" xfId="38464" xr:uid="{496A9374-EBCC-459A-A7B8-2F770D2C37BF}"/>
    <cellStyle name="Normal 8 6 6 3" xfId="6632" xr:uid="{A5A09918-4627-49A5-9BDB-402042FAAA19}"/>
    <cellStyle name="Normal 8 6 6 3 2" xfId="15012" xr:uid="{4576EBA7-23DE-4B5C-B5FF-4D6DB0532815}"/>
    <cellStyle name="Normal 8 6 6 3 2 2" xfId="31772" xr:uid="{FFD5F637-3F64-402B-BAF8-1D02FA7089FE}"/>
    <cellStyle name="Normal 8 6 6 3 2 3" xfId="48531" xr:uid="{3A05DA1B-CB73-4647-876A-23E5B3A91F86}"/>
    <cellStyle name="Normal 8 6 6 3 3" xfId="23392" xr:uid="{307C802C-FA00-498A-A7F5-09E437125B03}"/>
    <cellStyle name="Normal 8 6 6 3 4" xfId="40151" xr:uid="{E8D72531-1093-40F0-BBF4-7F8957B64290}"/>
    <cellStyle name="Normal 8 6 6 4" xfId="2361" xr:uid="{C01DC69A-FF1C-46A7-9215-0202C514569A}"/>
    <cellStyle name="Normal 8 6 6 4 2" xfId="10743" xr:uid="{C06C3BD4-B077-4AEB-8CCC-56F9BBF1AC0D}"/>
    <cellStyle name="Normal 8 6 6 4 2 2" xfId="27503" xr:uid="{C75C2DAA-D8EA-49FD-B086-ABFC273CA0CF}"/>
    <cellStyle name="Normal 8 6 6 4 2 3" xfId="44262" xr:uid="{979A9F9C-E615-4057-A9AB-C36FD3DF2052}"/>
    <cellStyle name="Normal 8 6 6 4 3" xfId="19123" xr:uid="{6046A083-AB32-4B1D-A98B-570BBCEC749E}"/>
    <cellStyle name="Normal 8 6 6 4 4" xfId="35882" xr:uid="{D7292A16-A55C-4261-B860-19FAE0295391}"/>
    <cellStyle name="Normal 8 6 6 5" xfId="9945" xr:uid="{3CF5E1D6-1E13-4372-9850-0FE868DA8E65}"/>
    <cellStyle name="Normal 8 6 6 5 2" xfId="26705" xr:uid="{2AFAF5EE-0FA7-424C-A824-70611C2FC471}"/>
    <cellStyle name="Normal 8 6 6 5 3" xfId="43464" xr:uid="{22764DC6-EC7B-493B-AFB8-ABD1517080F0}"/>
    <cellStyle name="Normal 8 6 6 6" xfId="18325" xr:uid="{D9252440-26C9-49FD-B78D-65A0BEA2FAA0}"/>
    <cellStyle name="Normal 8 6 6 7" xfId="35084" xr:uid="{C53F0567-55EE-4210-B0E9-78DFCD32BB17}"/>
    <cellStyle name="Normal 8 6 7" xfId="3675" xr:uid="{D63182EB-DA79-4C6A-9E41-589B32864BAC}"/>
    <cellStyle name="Normal 8 6 7 2" xfId="12055" xr:uid="{84A57237-7C36-4B01-AE79-C137556CC1B4}"/>
    <cellStyle name="Normal 8 6 7 2 2" xfId="28815" xr:uid="{0DEEDBFE-A9F3-4872-9ECC-6B10138E8556}"/>
    <cellStyle name="Normal 8 6 7 2 3" xfId="45574" xr:uid="{2501B8CC-22F1-44F9-B7D0-112371ACBCC0}"/>
    <cellStyle name="Normal 8 6 7 3" xfId="20435" xr:uid="{24DA52A6-43BA-4CA9-BB54-F86A2C966D84}"/>
    <cellStyle name="Normal 8 6 7 4" xfId="37194" xr:uid="{91E1B2CA-5ED0-44C5-BEB8-8A58A1783C10}"/>
    <cellStyle name="Normal 8 6 8" xfId="5627" xr:uid="{46E1A15E-FA47-4B1C-89EB-0629B2ED6719}"/>
    <cellStyle name="Normal 8 6 8 2" xfId="14007" xr:uid="{00DF69AE-13D5-42BE-8B52-AE97664675B9}"/>
    <cellStyle name="Normal 8 6 8 2 2" xfId="30767" xr:uid="{7FA5E514-B550-435C-8A68-A80AA99E775E}"/>
    <cellStyle name="Normal 8 6 8 2 3" xfId="47526" xr:uid="{0DDE1F46-CB86-499A-BE6F-BB626D242E15}"/>
    <cellStyle name="Normal 8 6 8 3" xfId="22387" xr:uid="{04E354E1-E185-4EC0-A497-D832A9DB3370}"/>
    <cellStyle name="Normal 8 6 8 4" xfId="39146" xr:uid="{399340E6-12F4-48B9-BBD0-BB48DCADA554}"/>
    <cellStyle name="Normal 8 6 9" xfId="7038" xr:uid="{DF43B5E2-EAB8-4A9B-BA8B-3CC5B19F1B11}"/>
    <cellStyle name="Normal 8 6 9 2" xfId="15418" xr:uid="{4DB0353F-4699-4404-AEE7-C5BF13087AC2}"/>
    <cellStyle name="Normal 8 6 9 2 2" xfId="32178" xr:uid="{1E18B418-AB02-43D0-921C-3B7A585924BE}"/>
    <cellStyle name="Normal 8 6 9 2 3" xfId="48937" xr:uid="{ADD7BAC4-E69B-4A88-A0C7-112562137D41}"/>
    <cellStyle name="Normal 8 6 9 3" xfId="23798" xr:uid="{C31385E5-5109-455D-B476-CC9D92F9EE74}"/>
    <cellStyle name="Normal 8 6 9 4" xfId="40557" xr:uid="{5FAD4AAD-3AC8-4C4B-A442-18EF4922A060}"/>
    <cellStyle name="Normal 8 7" xfId="536" xr:uid="{62BB9BC2-53CC-4451-B7A7-3F3E0D2DAA62}"/>
    <cellStyle name="Normal 8 7 10" xfId="8386" xr:uid="{93F22C3B-CE77-450B-ADAB-B78E68D3F0D7}"/>
    <cellStyle name="Normal 8 7 10 2" xfId="16766" xr:uid="{0BA273DF-B12E-43CC-9C7C-D253087CD589}"/>
    <cellStyle name="Normal 8 7 10 2 2" xfId="33526" xr:uid="{1FAC6F52-ECC3-4883-8A23-A8DBEAA973AC}"/>
    <cellStyle name="Normal 8 7 10 2 3" xfId="50285" xr:uid="{61779032-C523-4B11-AB36-E954C3FCD3F1}"/>
    <cellStyle name="Normal 8 7 10 3" xfId="25146" xr:uid="{691B87E8-0688-47ED-A666-E384C8E9E478}"/>
    <cellStyle name="Normal 8 7 10 4" xfId="41905" xr:uid="{167F2F3F-BB97-445C-B273-892C9B2140E8}"/>
    <cellStyle name="Normal 8 7 11" xfId="2364" xr:uid="{DE26F39C-62FB-42EC-830B-C3CB03A7AA88}"/>
    <cellStyle name="Normal 8 7 11 2" xfId="10746" xr:uid="{6A6EEA8F-AA9A-4A5C-9C6E-3D7D57EB689B}"/>
    <cellStyle name="Normal 8 7 11 2 2" xfId="27506" xr:uid="{8D4D4100-99B5-43AC-ACE9-1BD699659035}"/>
    <cellStyle name="Normal 8 7 11 2 3" xfId="44265" xr:uid="{66D9E735-0C65-456A-923C-8095C577EE52}"/>
    <cellStyle name="Normal 8 7 11 3" xfId="19126" xr:uid="{04EB7C04-9467-41E2-BF43-BB7436034E13}"/>
    <cellStyle name="Normal 8 7 11 4" xfId="35885" xr:uid="{06A627ED-9177-4E07-9C52-553E2FDE06E9}"/>
    <cellStyle name="Normal 8 7 12" xfId="8943" xr:uid="{E045139C-BE14-4B5A-A37B-D84BA67A2AB6}"/>
    <cellStyle name="Normal 8 7 12 2" xfId="25703" xr:uid="{202AAEE8-3FA6-480C-9A25-7F3950511F17}"/>
    <cellStyle name="Normal 8 7 12 3" xfId="42462" xr:uid="{B82E0FD7-8335-4EFE-940B-0779652057F0}"/>
    <cellStyle name="Normal 8 7 13" xfId="17323" xr:uid="{2755EFE0-18FC-4696-99F7-8CEC541E0F1D}"/>
    <cellStyle name="Normal 8 7 14" xfId="34082" xr:uid="{F5186F14-59AD-4749-9E84-258624DC0FD7}"/>
    <cellStyle name="Normal 8 7 2" xfId="974" xr:uid="{3DDF1005-70F3-4F5B-90F0-AF1C7D205494}"/>
    <cellStyle name="Normal 8 7 2 2" xfId="4369" xr:uid="{1166A06C-FFC5-41C8-AEFD-79DDAD4092DE}"/>
    <cellStyle name="Normal 8 7 2 2 2" xfId="12749" xr:uid="{06C00C4D-F2DB-42F1-B88F-02DD6D9E8A94}"/>
    <cellStyle name="Normal 8 7 2 2 2 2" xfId="29509" xr:uid="{2B7A8DE6-957A-49A6-ADD3-AFCBE523643D}"/>
    <cellStyle name="Normal 8 7 2 2 2 3" xfId="46268" xr:uid="{CDEDD2F7-899E-409D-ADDF-934630AE2F39}"/>
    <cellStyle name="Normal 8 7 2 2 3" xfId="21129" xr:uid="{9BB60EDA-A814-47E2-A3C4-804700208229}"/>
    <cellStyle name="Normal 8 7 2 2 4" xfId="37888" xr:uid="{54FDA7E1-4E56-4C3D-AF87-9E8849834791}"/>
    <cellStyle name="Normal 8 7 2 3" xfId="6056" xr:uid="{C45BAA73-BF23-4890-8CD4-7D179CBDD4BC}"/>
    <cellStyle name="Normal 8 7 2 3 2" xfId="14436" xr:uid="{0D34EBC5-C977-4714-ACB3-F3AC259EECC6}"/>
    <cellStyle name="Normal 8 7 2 3 2 2" xfId="31196" xr:uid="{4DD7C683-39C1-451B-94C7-2AFC08794C16}"/>
    <cellStyle name="Normal 8 7 2 3 2 3" xfId="47955" xr:uid="{215A3304-8DC4-4AC1-A7CB-66A890EE141E}"/>
    <cellStyle name="Normal 8 7 2 3 3" xfId="22816" xr:uid="{CF424B49-2A6F-4DB4-83B9-5C562567DBF0}"/>
    <cellStyle name="Normal 8 7 2 3 4" xfId="39575" xr:uid="{5F7623A6-CB29-4325-8D83-52C7D3B2FDED}"/>
    <cellStyle name="Normal 8 7 2 4" xfId="2792" xr:uid="{7EB9426F-E9C2-4F97-A438-480D4A208C39}"/>
    <cellStyle name="Normal 8 7 2 4 2" xfId="11172" xr:uid="{702789E7-307C-418D-AF93-56522F03D983}"/>
    <cellStyle name="Normal 8 7 2 4 2 2" xfId="27932" xr:uid="{8FB5F19A-7DD8-47B7-B79A-F1659D726559}"/>
    <cellStyle name="Normal 8 7 2 4 2 3" xfId="44691" xr:uid="{DC04E427-49EE-447A-B8A2-85E516965F76}"/>
    <cellStyle name="Normal 8 7 2 4 3" xfId="19552" xr:uid="{E4E7EF25-F6EF-41D6-BA9A-DD82673F25D1}"/>
    <cellStyle name="Normal 8 7 2 4 4" xfId="36311" xr:uid="{9E245500-5C77-4306-8CEA-3809355802D9}"/>
    <cellStyle name="Normal 8 7 2 5" xfId="9369" xr:uid="{F681D0E1-7467-488F-93F8-73D4B40788B7}"/>
    <cellStyle name="Normal 8 7 2 5 2" xfId="26129" xr:uid="{DAB51CEC-4EA4-4F06-9AFB-E5D6547D8E23}"/>
    <cellStyle name="Normal 8 7 2 5 3" xfId="42888" xr:uid="{1132B753-BCAE-44F3-B441-59B2849E668B}"/>
    <cellStyle name="Normal 8 7 2 6" xfId="17749" xr:uid="{82FA70AD-6122-4861-B4DD-93EF37365DF7}"/>
    <cellStyle name="Normal 8 7 2 7" xfId="34508" xr:uid="{6A98F0B7-0B2D-46DB-822D-F037550BCD8C}"/>
    <cellStyle name="Normal 8 7 3" xfId="1408" xr:uid="{4D3536CB-A041-450F-B367-6E77DF0616C2}"/>
    <cellStyle name="Normal 8 7 3 2" xfId="4797" xr:uid="{1B9D8246-6E0E-4B55-AC92-12E91A6018F8}"/>
    <cellStyle name="Normal 8 7 3 2 2" xfId="13177" xr:uid="{64F28A91-1391-4F2F-9AF6-28FA952E4870}"/>
    <cellStyle name="Normal 8 7 3 2 2 2" xfId="29937" xr:uid="{2D9D65F4-945F-46A8-B6CB-D878556C9EE1}"/>
    <cellStyle name="Normal 8 7 3 2 2 3" xfId="46696" xr:uid="{1E8BB1EF-65ED-4673-A813-620C1EC5CC2F}"/>
    <cellStyle name="Normal 8 7 3 2 3" xfId="21557" xr:uid="{A01D2580-65C3-4393-97FA-5C58F7116636}"/>
    <cellStyle name="Normal 8 7 3 2 4" xfId="38316" xr:uid="{D8606E54-3EF1-43F8-A6D7-87391330559F}"/>
    <cellStyle name="Normal 8 7 3 3" xfId="6484" xr:uid="{4490F429-B90B-48A2-B83E-D48FB5F6C663}"/>
    <cellStyle name="Normal 8 7 3 3 2" xfId="14864" xr:uid="{01B7F2C4-E33C-45B5-B015-C61B2A71AD46}"/>
    <cellStyle name="Normal 8 7 3 3 2 2" xfId="31624" xr:uid="{88618F25-F742-45FB-92F9-9B8C993FD438}"/>
    <cellStyle name="Normal 8 7 3 3 2 3" xfId="48383" xr:uid="{2597D063-DA46-4901-B95A-12275D6023FB}"/>
    <cellStyle name="Normal 8 7 3 3 3" xfId="23244" xr:uid="{1EF42D9A-3A32-4A21-8384-9ACFDFD21DA2}"/>
    <cellStyle name="Normal 8 7 3 3 4" xfId="40003" xr:uid="{2FCEC31B-AB15-4E31-9AA9-D1F6356E4722}"/>
    <cellStyle name="Normal 8 7 3 4" xfId="3220" xr:uid="{2E6461C3-9246-484D-99B7-3DFD9F1DA6B8}"/>
    <cellStyle name="Normal 8 7 3 4 2" xfId="11600" xr:uid="{C07189BE-7853-479E-A883-9AA1050610D3}"/>
    <cellStyle name="Normal 8 7 3 4 2 2" xfId="28360" xr:uid="{57CD87B9-3CB4-41A5-83AF-1A069C181A9C}"/>
    <cellStyle name="Normal 8 7 3 4 2 3" xfId="45119" xr:uid="{EF4A21AB-271B-4105-B9AE-A94A6F800CCF}"/>
    <cellStyle name="Normal 8 7 3 4 3" xfId="19980" xr:uid="{F92EB9B1-7E73-41C5-98C4-ED4D011FF25E}"/>
    <cellStyle name="Normal 8 7 3 4 4" xfId="36739" xr:uid="{411D6AB0-0815-4D75-9D43-CF8CD54B8A18}"/>
    <cellStyle name="Normal 8 7 3 5" xfId="9797" xr:uid="{B149BFEC-6C47-419C-B326-2D7A0740B64C}"/>
    <cellStyle name="Normal 8 7 3 5 2" xfId="26557" xr:uid="{283B9078-3C0F-47E3-BB2F-638A2BED7181}"/>
    <cellStyle name="Normal 8 7 3 5 3" xfId="43316" xr:uid="{1F7AF5F9-662F-4741-957D-E214034E55F8}"/>
    <cellStyle name="Normal 8 7 3 6" xfId="18177" xr:uid="{18D88685-674A-4329-8187-BD933CD06964}"/>
    <cellStyle name="Normal 8 7 3 7" xfId="34936" xr:uid="{13F21813-9755-485C-B2C0-FA7F81ED9CE6}"/>
    <cellStyle name="Normal 8 7 4" xfId="1686" xr:uid="{32B88E5D-1CA6-4DA2-89B0-7FBE94862E45}"/>
    <cellStyle name="Normal 8 7 4 2" xfId="5075" xr:uid="{A8963998-D5EF-401B-AC47-5D2786C06A6B}"/>
    <cellStyle name="Normal 8 7 4 2 2" xfId="13455" xr:uid="{2AE11F3B-2B32-4C9D-8202-6D34A0310014}"/>
    <cellStyle name="Normal 8 7 4 2 2 2" xfId="30215" xr:uid="{01049C63-91CB-4755-BB31-40A621DD949A}"/>
    <cellStyle name="Normal 8 7 4 2 2 3" xfId="46974" xr:uid="{2EA56869-C9A0-4EA9-A9C9-89830ED7E1B0}"/>
    <cellStyle name="Normal 8 7 4 2 3" xfId="21835" xr:uid="{BE86FEC6-3A99-4775-A961-4CA7C98916B4}"/>
    <cellStyle name="Normal 8 7 4 2 4" xfId="38594" xr:uid="{2BC22C2D-287B-4995-9187-4E8EECF18C95}"/>
    <cellStyle name="Normal 8 7 4 3" xfId="6762" xr:uid="{4FA3BFF8-58A6-43F7-B23E-30908616600A}"/>
    <cellStyle name="Normal 8 7 4 3 2" xfId="15142" xr:uid="{A7B4620F-CCE8-4C16-A00A-43FFDB976E23}"/>
    <cellStyle name="Normal 8 7 4 3 2 2" xfId="31902" xr:uid="{28A5D55C-5935-4E46-8E84-C80216B95090}"/>
    <cellStyle name="Normal 8 7 4 3 2 3" xfId="48661" xr:uid="{6E67623E-0B99-4640-9981-56DCEA0D3877}"/>
    <cellStyle name="Normal 8 7 4 3 3" xfId="23522" xr:uid="{2B201E7C-F5AE-4800-8833-214096890056}"/>
    <cellStyle name="Normal 8 7 4 3 4" xfId="40281" xr:uid="{D175AA0D-D80A-4450-900F-37C194947EE2}"/>
    <cellStyle name="Normal 8 7 4 4" xfId="3385" xr:uid="{B9B25759-7609-4B89-BF5A-C933E2E07E0D}"/>
    <cellStyle name="Normal 8 7 4 4 2" xfId="11765" xr:uid="{735C5819-7FDF-48F0-B315-C1995BA7D30F}"/>
    <cellStyle name="Normal 8 7 4 4 2 2" xfId="28525" xr:uid="{858ADFF6-23F5-4257-89C5-8231A03E9CED}"/>
    <cellStyle name="Normal 8 7 4 4 2 3" xfId="45284" xr:uid="{5E9619AC-8A1B-4D9A-A5DF-D624B5777745}"/>
    <cellStyle name="Normal 8 7 4 4 3" xfId="20145" xr:uid="{E2DC19D2-7065-4CF2-B7F4-F02A8A1793CD}"/>
    <cellStyle name="Normal 8 7 4 4 4" xfId="36904" xr:uid="{05F6C51E-CB4A-4F53-A3BC-560D4DCD39A1}"/>
    <cellStyle name="Normal 8 7 4 5" xfId="10075" xr:uid="{C0D790D4-7177-4735-A5C0-AE0DFD8F8DD2}"/>
    <cellStyle name="Normal 8 7 4 5 2" xfId="26835" xr:uid="{F03BF287-1FAA-471E-B825-B8C1BF1940E7}"/>
    <cellStyle name="Normal 8 7 4 5 3" xfId="43594" xr:uid="{EFC4C065-23CA-4AEC-B01D-B2DC5812564B}"/>
    <cellStyle name="Normal 8 7 4 6" xfId="18455" xr:uid="{243001B2-C1A9-471D-8AFD-B5DC7CEB92A3}"/>
    <cellStyle name="Normal 8 7 4 7" xfId="35214" xr:uid="{71E78436-CC00-4F7E-BAC9-BF16FA9C5121}"/>
    <cellStyle name="Normal 8 7 5" xfId="3805" xr:uid="{F5970783-F9C2-4995-AF1D-408E3D8AD604}"/>
    <cellStyle name="Normal 8 7 5 2" xfId="12185" xr:uid="{4999EC7F-205A-433D-9817-E0F63897054B}"/>
    <cellStyle name="Normal 8 7 5 2 2" xfId="28945" xr:uid="{1481A856-1C8D-4D80-B4EC-FDA31EE8D993}"/>
    <cellStyle name="Normal 8 7 5 2 3" xfId="45704" xr:uid="{840A4900-70B1-441B-9FA0-9D87BBBB1444}"/>
    <cellStyle name="Normal 8 7 5 3" xfId="20565" xr:uid="{013686B1-6D14-40F9-9B42-DEEEC5346208}"/>
    <cellStyle name="Normal 8 7 5 4" xfId="37324" xr:uid="{6A6CC854-D190-4E59-BA57-76CA9E9C8B4D}"/>
    <cellStyle name="Normal 8 7 6" xfId="5630" xr:uid="{815DE3AB-02FF-43D5-BDC5-9589761B108A}"/>
    <cellStyle name="Normal 8 7 6 2" xfId="14010" xr:uid="{A0F3F6EF-3ADE-41B6-A3DB-F5A4B875E18B}"/>
    <cellStyle name="Normal 8 7 6 2 2" xfId="30770" xr:uid="{799D6916-DD3B-4D5D-ACBD-792819FA47F4}"/>
    <cellStyle name="Normal 8 7 6 2 3" xfId="47529" xr:uid="{D481BA8E-8A8D-489A-8916-A41BDB784CF6}"/>
    <cellStyle name="Normal 8 7 6 3" xfId="22390" xr:uid="{F6816793-57A7-4BE3-854C-00DAF0795A68}"/>
    <cellStyle name="Normal 8 7 6 4" xfId="39149" xr:uid="{D9FB93D4-5F77-49CD-B290-CCA25A2239E2}"/>
    <cellStyle name="Normal 8 7 7" xfId="7168" xr:uid="{8FAFB8FB-B605-4E62-BA85-C8A091B79E64}"/>
    <cellStyle name="Normal 8 7 7 2" xfId="15548" xr:uid="{C97F873D-95CC-4CB2-A271-E607B44C9740}"/>
    <cellStyle name="Normal 8 7 7 2 2" xfId="32308" xr:uid="{23AAEE85-ACD2-4D7F-B54D-7CE70501780B}"/>
    <cellStyle name="Normal 8 7 7 2 3" xfId="49067" xr:uid="{4C6DE9F5-ABB5-41A7-B8B6-06EE5E1AA764}"/>
    <cellStyle name="Normal 8 7 7 3" xfId="23928" xr:uid="{B1A5A13D-0B1A-4131-A122-B4C569E6DB2D}"/>
    <cellStyle name="Normal 8 7 7 4" xfId="40687" xr:uid="{42B7AD60-F725-4DF6-9329-2CB03F78EF25}"/>
    <cellStyle name="Normal 8 7 8" xfId="7574" xr:uid="{49D69D89-AF05-43F2-BD14-8D470A0AC9B2}"/>
    <cellStyle name="Normal 8 7 8 2" xfId="15954" xr:uid="{974998EB-62F4-42B9-8200-296C5E859203}"/>
    <cellStyle name="Normal 8 7 8 2 2" xfId="32714" xr:uid="{533DACB8-4014-4D65-9282-40FBAA0880BF}"/>
    <cellStyle name="Normal 8 7 8 2 3" xfId="49473" xr:uid="{4F79DD42-3A6F-4872-8AE2-5C77FFAECDCB}"/>
    <cellStyle name="Normal 8 7 8 3" xfId="24334" xr:uid="{B8F83208-E885-4E8F-9BA0-52D2B26776FF}"/>
    <cellStyle name="Normal 8 7 8 4" xfId="41093" xr:uid="{06EA0066-BC40-47BD-8869-96F17ADA090F}"/>
    <cellStyle name="Normal 8 7 9" xfId="7980" xr:uid="{75FAB5CA-5045-48C2-BC84-66CBAAF2B588}"/>
    <cellStyle name="Normal 8 7 9 2" xfId="16360" xr:uid="{3BA32AF9-8C5E-4EA7-8457-31ECA62B49AB}"/>
    <cellStyle name="Normal 8 7 9 2 2" xfId="33120" xr:uid="{72DC8201-97B6-434F-87DF-B6683AB2ABAB}"/>
    <cellStyle name="Normal 8 7 9 2 3" xfId="49879" xr:uid="{38AF92BC-F154-4523-BB78-A109D46AD48F}"/>
    <cellStyle name="Normal 8 7 9 3" xfId="24740" xr:uid="{3FB73C3C-5E12-4AFF-91E4-F658D73212EE}"/>
    <cellStyle name="Normal 8 7 9 4" xfId="41499" xr:uid="{76D4ECF0-AF63-4E7F-83BC-41F0B9A3A754}"/>
    <cellStyle name="Normal 8 8" xfId="537" xr:uid="{DCBD68A6-27A9-48BE-98C1-2220B8D29B0C}"/>
    <cellStyle name="Normal 8 8 10" xfId="8431" xr:uid="{586D9250-01E8-4B0E-BECF-69D2488159A2}"/>
    <cellStyle name="Normal 8 8 10 2" xfId="16811" xr:uid="{64FF881A-D1F5-4BDA-9448-B9FA607B5AB5}"/>
    <cellStyle name="Normal 8 8 10 2 2" xfId="33571" xr:uid="{C2DB29C8-B62C-47BA-8FC3-B8119EEB3C1D}"/>
    <cellStyle name="Normal 8 8 10 2 3" xfId="50330" xr:uid="{CE34AA73-E07D-421B-9B3A-A99AC693B838}"/>
    <cellStyle name="Normal 8 8 10 3" xfId="25191" xr:uid="{5E5C4EAC-8518-4E3C-BD23-1CA8282149AC}"/>
    <cellStyle name="Normal 8 8 10 4" xfId="41950" xr:uid="{5909AC6C-09D5-412C-BC81-651C09CA6533}"/>
    <cellStyle name="Normal 8 8 11" xfId="2365" xr:uid="{A474971A-1F65-410D-8466-163A61EB7D90}"/>
    <cellStyle name="Normal 8 8 11 2" xfId="10747" xr:uid="{65AB3D4D-BE1D-47E4-84BC-DB72638B32E3}"/>
    <cellStyle name="Normal 8 8 11 2 2" xfId="27507" xr:uid="{A244AE42-5831-4189-93A9-BEC65BE7907C}"/>
    <cellStyle name="Normal 8 8 11 2 3" xfId="44266" xr:uid="{7DC9501B-7863-4A50-8D72-DAE8AD7EB6DA}"/>
    <cellStyle name="Normal 8 8 11 3" xfId="19127" xr:uid="{C0C17CAD-5F9A-46D8-A1A0-3DEBD3974F7C}"/>
    <cellStyle name="Normal 8 8 11 4" xfId="35886" xr:uid="{7E695EAF-9E4A-43D8-B78C-A23853478E12}"/>
    <cellStyle name="Normal 8 8 12" xfId="8944" xr:uid="{FFF5BF90-BC51-402F-B705-BD95A70207B5}"/>
    <cellStyle name="Normal 8 8 12 2" xfId="25704" xr:uid="{D724792B-7FE8-46C9-B7A7-6678FC626597}"/>
    <cellStyle name="Normal 8 8 12 3" xfId="42463" xr:uid="{72F8E082-2EA3-42CA-AC26-3002E76F8CDA}"/>
    <cellStyle name="Normal 8 8 13" xfId="17324" xr:uid="{16D2C694-9ECB-4442-B72B-E00771000DC5}"/>
    <cellStyle name="Normal 8 8 14" xfId="34083" xr:uid="{A9386BEF-E905-4FBC-9FC6-CCB201575808}"/>
    <cellStyle name="Normal 8 8 2" xfId="975" xr:uid="{4D6E7F66-4982-4EA5-9AD0-51C7446BAA9A}"/>
    <cellStyle name="Normal 8 8 2 2" xfId="4370" xr:uid="{94D61965-9D73-42E0-8769-A3311A93FEE7}"/>
    <cellStyle name="Normal 8 8 2 2 2" xfId="12750" xr:uid="{98E32882-1FAC-45A0-B3F0-AA29C71F929B}"/>
    <cellStyle name="Normal 8 8 2 2 2 2" xfId="29510" xr:uid="{2DD92D30-C596-4CCD-8CB9-6B1F2AFF23FF}"/>
    <cellStyle name="Normal 8 8 2 2 2 3" xfId="46269" xr:uid="{663F1479-E053-467C-9FA5-530B8B7FE7D1}"/>
    <cellStyle name="Normal 8 8 2 2 3" xfId="21130" xr:uid="{3327EFE5-FD77-4A8E-9B8A-94D649017388}"/>
    <cellStyle name="Normal 8 8 2 2 4" xfId="37889" xr:uid="{F41B1873-6B37-45CC-9102-F1AECB727CF8}"/>
    <cellStyle name="Normal 8 8 2 3" xfId="6057" xr:uid="{A14CAB05-6AD3-43CB-86EB-F7407413EABA}"/>
    <cellStyle name="Normal 8 8 2 3 2" xfId="14437" xr:uid="{796B2E26-5D8A-4CA0-8805-395BAA56C836}"/>
    <cellStyle name="Normal 8 8 2 3 2 2" xfId="31197" xr:uid="{4BA5640A-B100-49F8-BE7B-3135FC79D97C}"/>
    <cellStyle name="Normal 8 8 2 3 2 3" xfId="47956" xr:uid="{4083EB9E-43F7-4599-BF62-D37DB25F72C9}"/>
    <cellStyle name="Normal 8 8 2 3 3" xfId="22817" xr:uid="{1447F9AD-6BFF-4B88-A3F3-C6AECBF4A1DD}"/>
    <cellStyle name="Normal 8 8 2 3 4" xfId="39576" xr:uid="{8FB9269E-C8B9-4CAF-829D-9C1D37CCFD8F}"/>
    <cellStyle name="Normal 8 8 2 4" xfId="2793" xr:uid="{047C446C-EA6A-4E20-B1CF-D518F5BB4879}"/>
    <cellStyle name="Normal 8 8 2 4 2" xfId="11173" xr:uid="{C3A54354-C277-481D-9786-47B90839AB6C}"/>
    <cellStyle name="Normal 8 8 2 4 2 2" xfId="27933" xr:uid="{EA9E45DF-07E9-42BA-AF2F-BED8EB5ED105}"/>
    <cellStyle name="Normal 8 8 2 4 2 3" xfId="44692" xr:uid="{5EA5E7B5-DD6A-40D8-9061-CE3275649A27}"/>
    <cellStyle name="Normal 8 8 2 4 3" xfId="19553" xr:uid="{723BFBD3-6BED-4429-96C5-08884BFDE24F}"/>
    <cellStyle name="Normal 8 8 2 4 4" xfId="36312" xr:uid="{8A4E2622-70FA-4DCC-BFB1-78D5B5C9882D}"/>
    <cellStyle name="Normal 8 8 2 5" xfId="9370" xr:uid="{4CD6E344-1D2D-45EA-87E3-AFE90C214680}"/>
    <cellStyle name="Normal 8 8 2 5 2" xfId="26130" xr:uid="{4890A0C7-E8B1-4575-AC2F-D43B78A8DC72}"/>
    <cellStyle name="Normal 8 8 2 5 3" xfId="42889" xr:uid="{CBDCB25F-0F6A-43C2-A2AA-52CDC8BF10A3}"/>
    <cellStyle name="Normal 8 8 2 6" xfId="17750" xr:uid="{EA909A4C-4422-4CEC-8E30-28B5ED7258ED}"/>
    <cellStyle name="Normal 8 8 2 7" xfId="34509" xr:uid="{D0CD0641-2741-48A3-83CE-54F854C2416A}"/>
    <cellStyle name="Normal 8 8 3" xfId="1409" xr:uid="{E6A3A22B-BF32-4F91-96E2-4F126C36ED38}"/>
    <cellStyle name="Normal 8 8 3 2" xfId="4798" xr:uid="{2B4FE95B-9066-4D9B-9428-F1AF74F2582B}"/>
    <cellStyle name="Normal 8 8 3 2 2" xfId="13178" xr:uid="{499D7F79-B735-4F93-9FD0-DE4977236684}"/>
    <cellStyle name="Normal 8 8 3 2 2 2" xfId="29938" xr:uid="{5DD0AA63-743F-4349-8D6F-B64D673B895C}"/>
    <cellStyle name="Normal 8 8 3 2 2 3" xfId="46697" xr:uid="{0511746E-3DC3-4BC7-B89E-3328D2A82724}"/>
    <cellStyle name="Normal 8 8 3 2 3" xfId="21558" xr:uid="{9C5BCB8D-D81A-4D1B-B1ED-C426F84ED6C7}"/>
    <cellStyle name="Normal 8 8 3 2 4" xfId="38317" xr:uid="{F0DDFEF0-63AF-4CA6-AA82-8549A98960B1}"/>
    <cellStyle name="Normal 8 8 3 3" xfId="6485" xr:uid="{35E9B9AB-D30C-45B3-93E4-32A6B314B3B9}"/>
    <cellStyle name="Normal 8 8 3 3 2" xfId="14865" xr:uid="{F2C80CE5-399F-4722-8823-793B1F2F01ED}"/>
    <cellStyle name="Normal 8 8 3 3 2 2" xfId="31625" xr:uid="{4B078EB4-5DAE-4F3D-8D1F-3A004B5AF3C3}"/>
    <cellStyle name="Normal 8 8 3 3 2 3" xfId="48384" xr:uid="{10D66925-6CC6-48E4-9C22-59D8048E6D84}"/>
    <cellStyle name="Normal 8 8 3 3 3" xfId="23245" xr:uid="{A5656778-4E21-4B80-A6B8-89BA882EBD60}"/>
    <cellStyle name="Normal 8 8 3 3 4" xfId="40004" xr:uid="{4185C812-F917-4040-B43B-9AFD261068BB}"/>
    <cellStyle name="Normal 8 8 3 4" xfId="3221" xr:uid="{1EEBCDED-0FF5-4125-882B-75A1181804F7}"/>
    <cellStyle name="Normal 8 8 3 4 2" xfId="11601" xr:uid="{DD8B0217-79EC-404F-AB47-2F35A70DDFA3}"/>
    <cellStyle name="Normal 8 8 3 4 2 2" xfId="28361" xr:uid="{7EB72560-AB61-4CE5-BFB7-32E915C70427}"/>
    <cellStyle name="Normal 8 8 3 4 2 3" xfId="45120" xr:uid="{EEA9F824-DF79-4C17-88F3-DD2A32D358BF}"/>
    <cellStyle name="Normal 8 8 3 4 3" xfId="19981" xr:uid="{87D02836-080D-4441-B022-7A593DD77C04}"/>
    <cellStyle name="Normal 8 8 3 4 4" xfId="36740" xr:uid="{77B6BE18-CFD6-41E2-9ECB-525E1370BA4E}"/>
    <cellStyle name="Normal 8 8 3 5" xfId="9798" xr:uid="{80BAD1EA-3F54-46CC-9960-E0D6ABBEB367}"/>
    <cellStyle name="Normal 8 8 3 5 2" xfId="26558" xr:uid="{059ADA66-FFE6-4F68-902A-2694C2BD2752}"/>
    <cellStyle name="Normal 8 8 3 5 3" xfId="43317" xr:uid="{3C69B0DC-7AFF-4021-8BEF-A510EF0B147E}"/>
    <cellStyle name="Normal 8 8 3 6" xfId="18178" xr:uid="{36982860-787B-4F5E-A855-0F1F3739818A}"/>
    <cellStyle name="Normal 8 8 3 7" xfId="34937" xr:uid="{0E9B423E-1625-48E8-8121-2E1E3C6FE874}"/>
    <cellStyle name="Normal 8 8 4" xfId="1731" xr:uid="{2FF83BBC-BE5D-4E99-89B8-4B0430C04C05}"/>
    <cellStyle name="Normal 8 8 4 2" xfId="5120" xr:uid="{15771CD1-CCD8-4336-AC0A-19498BF501A5}"/>
    <cellStyle name="Normal 8 8 4 2 2" xfId="13500" xr:uid="{E60368D0-454B-4F45-9887-0589409D8B8E}"/>
    <cellStyle name="Normal 8 8 4 2 2 2" xfId="30260" xr:uid="{336B92AE-33F7-40A5-BE57-B6D7477367B5}"/>
    <cellStyle name="Normal 8 8 4 2 2 3" xfId="47019" xr:uid="{8C5AF757-F664-4042-BDE9-24DF1B5AEBFC}"/>
    <cellStyle name="Normal 8 8 4 2 3" xfId="21880" xr:uid="{7E7B3271-D216-48F9-8EB6-3EA805597B8B}"/>
    <cellStyle name="Normal 8 8 4 2 4" xfId="38639" xr:uid="{D3A20CCA-3E04-4526-924D-877B448FCB86}"/>
    <cellStyle name="Normal 8 8 4 3" xfId="6807" xr:uid="{2592CF76-A9EC-4FC0-8B22-BE63A2C11212}"/>
    <cellStyle name="Normal 8 8 4 3 2" xfId="15187" xr:uid="{3390A7F7-952D-4701-8AE4-31891D932303}"/>
    <cellStyle name="Normal 8 8 4 3 2 2" xfId="31947" xr:uid="{988B5D4E-9040-4D78-99BA-9645F2E1C152}"/>
    <cellStyle name="Normal 8 8 4 3 2 3" xfId="48706" xr:uid="{8E9C7E61-E8FB-40EA-A4A5-A5224515FEA0}"/>
    <cellStyle name="Normal 8 8 4 3 3" xfId="23567" xr:uid="{A4702D81-3FFF-4A1A-94BD-9233C7D8B026}"/>
    <cellStyle name="Normal 8 8 4 3 4" xfId="40326" xr:uid="{B424DF3E-6DC8-439E-87E0-AA852854A0FB}"/>
    <cellStyle name="Normal 8 8 4 4" xfId="3430" xr:uid="{86716E75-2B52-499B-99C9-E22AA0F233AA}"/>
    <cellStyle name="Normal 8 8 4 4 2" xfId="11810" xr:uid="{4F444923-1558-4D6C-8F5E-47F70F513D11}"/>
    <cellStyle name="Normal 8 8 4 4 2 2" xfId="28570" xr:uid="{463A6318-434C-455A-ADE4-C8D1C09135FE}"/>
    <cellStyle name="Normal 8 8 4 4 2 3" xfId="45329" xr:uid="{03097AC2-D9B9-4172-8A2F-E42B51FEAB7F}"/>
    <cellStyle name="Normal 8 8 4 4 3" xfId="20190" xr:uid="{F71147C4-836D-444F-9AB2-2EB16FB2AF1D}"/>
    <cellStyle name="Normal 8 8 4 4 4" xfId="36949" xr:uid="{BD341AD6-B779-4B51-B012-CDBDAFE97B22}"/>
    <cellStyle name="Normal 8 8 4 5" xfId="10120" xr:uid="{471678C1-4E79-45AD-8995-948BA92C113B}"/>
    <cellStyle name="Normal 8 8 4 5 2" xfId="26880" xr:uid="{32940C9C-97F0-422C-8947-EA811EA75334}"/>
    <cellStyle name="Normal 8 8 4 5 3" xfId="43639" xr:uid="{8205A537-58AC-4CE7-97C4-82E742683C38}"/>
    <cellStyle name="Normal 8 8 4 6" xfId="18500" xr:uid="{727861A3-153A-41C6-812A-9E12DEA86D3F}"/>
    <cellStyle name="Normal 8 8 4 7" xfId="35259" xr:uid="{692DFE70-731E-4654-A201-6815C92C2A72}"/>
    <cellStyle name="Normal 8 8 5" xfId="3850" xr:uid="{F9DB4DAC-CF5E-46D0-B660-3C950E625C1A}"/>
    <cellStyle name="Normal 8 8 5 2" xfId="12230" xr:uid="{8BBD52FE-7CB3-4EF4-AAF4-E85704E92133}"/>
    <cellStyle name="Normal 8 8 5 2 2" xfId="28990" xr:uid="{1D3EB01F-F97D-4D52-84C7-0F0C326A97B2}"/>
    <cellStyle name="Normal 8 8 5 2 3" xfId="45749" xr:uid="{A2B13FF3-FFCE-49BD-A68D-40EC50863683}"/>
    <cellStyle name="Normal 8 8 5 3" xfId="20610" xr:uid="{5259DD0E-3262-4452-9130-4E70ACC78F24}"/>
    <cellStyle name="Normal 8 8 5 4" xfId="37369" xr:uid="{2E6369AD-B3F3-42E2-8A3D-103DA552F92D}"/>
    <cellStyle name="Normal 8 8 6" xfId="5631" xr:uid="{18EB07FA-DC5E-4FCF-9762-47AB0C547F15}"/>
    <cellStyle name="Normal 8 8 6 2" xfId="14011" xr:uid="{D0E323A4-A928-4461-A400-BA616865F0B1}"/>
    <cellStyle name="Normal 8 8 6 2 2" xfId="30771" xr:uid="{3A81C675-E655-4F1A-990D-558146E4D38B}"/>
    <cellStyle name="Normal 8 8 6 2 3" xfId="47530" xr:uid="{0E4CF16F-82C3-4AA5-8EFE-5E7F9E6FD420}"/>
    <cellStyle name="Normal 8 8 6 3" xfId="22391" xr:uid="{11551222-A024-458F-AF45-DBD99FBA2A1A}"/>
    <cellStyle name="Normal 8 8 6 4" xfId="39150" xr:uid="{6E4139DF-480D-4BA5-B5D9-DC71CD68E483}"/>
    <cellStyle name="Normal 8 8 7" xfId="7213" xr:uid="{98E142AD-1FD3-44A6-842A-7263F8C37499}"/>
    <cellStyle name="Normal 8 8 7 2" xfId="15593" xr:uid="{47FBD465-B30D-4AFE-A8D6-E56A40954F42}"/>
    <cellStyle name="Normal 8 8 7 2 2" xfId="32353" xr:uid="{D5A385A5-9A1F-4F05-8ADB-42959EE3D97A}"/>
    <cellStyle name="Normal 8 8 7 2 3" xfId="49112" xr:uid="{BDB95174-EF74-405F-A745-F0E4EA70B217}"/>
    <cellStyle name="Normal 8 8 7 3" xfId="23973" xr:uid="{4C252C96-C474-456C-B112-6E8C5349C36B}"/>
    <cellStyle name="Normal 8 8 7 4" xfId="40732" xr:uid="{1E7BD7A8-C1CE-4AD4-8F34-3D8475AA89F0}"/>
    <cellStyle name="Normal 8 8 8" xfId="7619" xr:uid="{827D916D-DBB9-4BA4-BB9F-B976EE38CBC3}"/>
    <cellStyle name="Normal 8 8 8 2" xfId="15999" xr:uid="{C27AA619-D1B7-44F0-A6E5-112F9AC53013}"/>
    <cellStyle name="Normal 8 8 8 2 2" xfId="32759" xr:uid="{55FAF1D4-0283-4EF8-833E-1B4332A9A8DA}"/>
    <cellStyle name="Normal 8 8 8 2 3" xfId="49518" xr:uid="{F5F8535C-3C05-4E06-862A-6A9A0C719AB9}"/>
    <cellStyle name="Normal 8 8 8 3" xfId="24379" xr:uid="{32D45771-D36D-4710-A09C-522DFD7CD49B}"/>
    <cellStyle name="Normal 8 8 8 4" xfId="41138" xr:uid="{74932D3E-6C94-4AB0-A2EF-D59AAD0E9FD0}"/>
    <cellStyle name="Normal 8 8 9" xfId="8025" xr:uid="{6C747E5F-9B54-43D2-8EB9-486434F54B8D}"/>
    <cellStyle name="Normal 8 8 9 2" xfId="16405" xr:uid="{F3A6C657-0D99-4BE3-81D9-00C1FAA277AB}"/>
    <cellStyle name="Normal 8 8 9 2 2" xfId="33165" xr:uid="{D9AEB514-C6A3-4185-A367-6AE7B85691D6}"/>
    <cellStyle name="Normal 8 8 9 2 3" xfId="49924" xr:uid="{9EE9FE23-414B-414C-B4A5-8E70D97A7582}"/>
    <cellStyle name="Normal 8 8 9 3" xfId="24785" xr:uid="{02BEDCCF-2DB8-435E-8D20-DDF398A6E5C8}"/>
    <cellStyle name="Normal 8 8 9 4" xfId="41544" xr:uid="{C5785348-391D-4189-B28B-B885CA0CE03A}"/>
    <cellStyle name="Normal 8 9" xfId="584" xr:uid="{785A5B6C-A329-4D87-9322-B9569F5D6C58}"/>
    <cellStyle name="Normal 8 9 2" xfId="3979" xr:uid="{AA843181-DC92-46B6-8018-F1315DDB07C9}"/>
    <cellStyle name="Normal 8 9 2 2" xfId="12359" xr:uid="{8645CF50-AA78-49A9-8896-4324C27567A9}"/>
    <cellStyle name="Normal 8 9 2 2 2" xfId="29119" xr:uid="{216ADEBD-714C-4168-9EAC-43F607B43029}"/>
    <cellStyle name="Normal 8 9 2 2 3" xfId="45878" xr:uid="{09CCE17A-78E3-4AB2-BEC7-6B0EE4FF6E67}"/>
    <cellStyle name="Normal 8 9 2 3" xfId="20739" xr:uid="{43099A66-A314-4FAB-890B-148615F4CF50}"/>
    <cellStyle name="Normal 8 9 2 4" xfId="37498" xr:uid="{7B0E02C4-0A10-40DD-8E62-4402D6F64CC9}"/>
    <cellStyle name="Normal 8 9 3" xfId="5666" xr:uid="{987CF439-ED42-4284-BF21-BC003853A6EB}"/>
    <cellStyle name="Normal 8 9 3 2" xfId="14046" xr:uid="{0600A9DB-F3B2-4EF9-AA97-8A248C29B970}"/>
    <cellStyle name="Normal 8 9 3 2 2" xfId="30806" xr:uid="{769C3580-2FEF-4DB8-BA87-783F82304801}"/>
    <cellStyle name="Normal 8 9 3 2 3" xfId="47565" xr:uid="{50913DC3-47C7-4D84-9B98-AE846228232B}"/>
    <cellStyle name="Normal 8 9 3 3" xfId="22426" xr:uid="{E9C3C9AF-9A20-4A77-BF1F-354BE247A12D}"/>
    <cellStyle name="Normal 8 9 3 4" xfId="39185" xr:uid="{8C7FEFE5-1863-49B7-8C6E-807E9AA8DBD6}"/>
    <cellStyle name="Normal 8 9 4" xfId="2402" xr:uid="{AC8DC468-FFD6-44EC-B6B3-EA1AE113C37A}"/>
    <cellStyle name="Normal 8 9 4 2" xfId="10782" xr:uid="{C4320878-853D-4169-96DC-41BBD7252D86}"/>
    <cellStyle name="Normal 8 9 4 2 2" xfId="27542" xr:uid="{E5ECEF28-BE74-45C8-AD46-F56C21909FF0}"/>
    <cellStyle name="Normal 8 9 4 2 3" xfId="44301" xr:uid="{6F257B66-FFA6-4373-B944-2618169D019F}"/>
    <cellStyle name="Normal 8 9 4 3" xfId="19162" xr:uid="{EF8B4DAD-8629-401E-BC39-1BBC26E2CE6B}"/>
    <cellStyle name="Normal 8 9 4 4" xfId="35921" xr:uid="{B0AD4047-7CE0-4552-9C32-80B5634D1B1E}"/>
    <cellStyle name="Normal 8 9 5" xfId="8979" xr:uid="{9B57454B-9E4A-4FCC-AD73-FCF8D2C8DCB7}"/>
    <cellStyle name="Normal 8 9 5 2" xfId="25739" xr:uid="{31E1FC1D-7661-466F-9409-120A77AF1D31}"/>
    <cellStyle name="Normal 8 9 5 3" xfId="42498" xr:uid="{D514D530-8859-44D4-8BCE-3024A8E25684}"/>
    <cellStyle name="Normal 8 9 6" xfId="17359" xr:uid="{131FB8AD-8E42-400D-98C4-3A23ADD125CE}"/>
    <cellStyle name="Normal 8 9 7" xfId="34118" xr:uid="{CAAE1272-0C17-4F59-9954-CAAEB397F82C}"/>
    <cellStyle name="Normal 9" xfId="82" xr:uid="{329FA1D3-8886-4B6E-BC8C-3EF8C77289B8}"/>
    <cellStyle name="Normal 9 10" xfId="1019" xr:uid="{C47AD362-7DD7-4C11-A00A-CF369FD74CED}"/>
    <cellStyle name="Normal 9 10 2" xfId="4408" xr:uid="{35CB9745-B4DF-4D61-995C-4B036528EABE}"/>
    <cellStyle name="Normal 9 10 2 2" xfId="12788" xr:uid="{BA7E6364-F542-4375-B7AF-F9971980629B}"/>
    <cellStyle name="Normal 9 10 2 2 2" xfId="29548" xr:uid="{81A8BB9B-6424-48F6-B2FE-F71A06EBEEAB}"/>
    <cellStyle name="Normal 9 10 2 2 3" xfId="46307" xr:uid="{4BBA761B-845F-45F2-BA0F-A7E015F0E579}"/>
    <cellStyle name="Normal 9 10 2 3" xfId="21168" xr:uid="{F9A613DB-1BA2-449D-A1A4-3974EF1908B9}"/>
    <cellStyle name="Normal 9 10 2 4" xfId="37927" xr:uid="{6110D7C8-0B89-4CD7-B6A0-226AF4451E22}"/>
    <cellStyle name="Normal 9 10 3" xfId="6095" xr:uid="{15A3D04F-3EB5-4ACB-9912-747565DD94F9}"/>
    <cellStyle name="Normal 9 10 3 2" xfId="14475" xr:uid="{29F4FE81-E56B-4E52-83BB-474C9EFA5845}"/>
    <cellStyle name="Normal 9 10 3 2 2" xfId="31235" xr:uid="{D0274BB6-F9BA-4CE0-B5F1-227DD33283BD}"/>
    <cellStyle name="Normal 9 10 3 2 3" xfId="47994" xr:uid="{A1B10BDE-BCED-42B5-92F2-49E4D579F242}"/>
    <cellStyle name="Normal 9 10 3 3" xfId="22855" xr:uid="{D51F3584-9203-4673-BA6F-95473A6D27B7}"/>
    <cellStyle name="Normal 9 10 3 4" xfId="39614" xr:uid="{A99BFDAE-4A28-4384-98B7-650F9B8F0659}"/>
    <cellStyle name="Normal 9 10 4" xfId="2831" xr:uid="{8F29C511-6F6F-4F2D-8C12-4374B7F46160}"/>
    <cellStyle name="Normal 9 10 4 2" xfId="11211" xr:uid="{4E1B4F0D-BCC8-45B0-B207-336902578FB0}"/>
    <cellStyle name="Normal 9 10 4 2 2" xfId="27971" xr:uid="{05DDE38C-91F9-4148-BF87-413F82FF4917}"/>
    <cellStyle name="Normal 9 10 4 2 3" xfId="44730" xr:uid="{C8054DEC-4771-42E1-9BBA-39488C3B6D51}"/>
    <cellStyle name="Normal 9 10 4 3" xfId="19591" xr:uid="{E61C6C4D-CDC5-422E-B508-34EA10F37D78}"/>
    <cellStyle name="Normal 9 10 4 4" xfId="36350" xr:uid="{41B1A6F9-A1F0-47E2-97F1-0AD8805C79AB}"/>
    <cellStyle name="Normal 9 10 5" xfId="9408" xr:uid="{D0006D04-EB21-48BD-BFF5-51823842E8C4}"/>
    <cellStyle name="Normal 9 10 5 2" xfId="26168" xr:uid="{32A94A04-1ABE-4D19-89C6-4949977FE279}"/>
    <cellStyle name="Normal 9 10 5 3" xfId="42927" xr:uid="{AEBCE6D8-75E8-402D-800D-D15825614291}"/>
    <cellStyle name="Normal 9 10 6" xfId="17788" xr:uid="{7BB40B52-ADC7-4FFF-8C5E-40EA5535E97B}"/>
    <cellStyle name="Normal 9 10 7" xfId="34547" xr:uid="{A1E4EF78-AFAA-43D3-9ADE-443E7110BEE3}"/>
    <cellStyle name="Normal 9 11" xfId="1462" xr:uid="{779F74F1-0162-4DB8-B660-6F31710C67F0}"/>
    <cellStyle name="Normal 9 11 2" xfId="4851" xr:uid="{DEFB5678-FDAA-4E31-B105-5036190E305A}"/>
    <cellStyle name="Normal 9 11 2 2" xfId="13231" xr:uid="{66582486-ADC9-40D0-B792-DEF36C1A0FCA}"/>
    <cellStyle name="Normal 9 11 2 2 2" xfId="29991" xr:uid="{8B8BFF16-5854-45F8-BD29-2D0398FEB488}"/>
    <cellStyle name="Normal 9 11 2 2 3" xfId="46750" xr:uid="{D5EF0F2B-B401-46EE-A24E-AD2FDF58C9F6}"/>
    <cellStyle name="Normal 9 11 2 3" xfId="21611" xr:uid="{F7C8E27A-BCD5-4E4A-99C1-224C504504C6}"/>
    <cellStyle name="Normal 9 11 2 4" xfId="38370" xr:uid="{8E80551D-232C-422D-9EE5-ED910B460A6E}"/>
    <cellStyle name="Normal 9 11 3" xfId="6538" xr:uid="{4589AAFC-18DE-43F2-B25B-AAE0CECE0521}"/>
    <cellStyle name="Normal 9 11 3 2" xfId="14918" xr:uid="{7F860BF4-A849-4FEF-8B61-F9EB01DD91BD}"/>
    <cellStyle name="Normal 9 11 3 2 2" xfId="31678" xr:uid="{C9A664AC-ECB6-4BE9-8309-AFF8B601A216}"/>
    <cellStyle name="Normal 9 11 3 2 3" xfId="48437" xr:uid="{D92AB2CB-A1CE-4113-A015-34ACC91F70CA}"/>
    <cellStyle name="Normal 9 11 3 3" xfId="23298" xr:uid="{CB4C2D7B-15B5-4B3A-8A0B-48649C1F51E0}"/>
    <cellStyle name="Normal 9 11 3 4" xfId="40057" xr:uid="{3233A7BF-5893-4565-97CE-74C5AEAB17A8}"/>
    <cellStyle name="Normal 9 11 4" xfId="1969" xr:uid="{9C00FD4A-5ECF-49AD-8DFE-CD0127F2321C}"/>
    <cellStyle name="Normal 9 11 4 2" xfId="10357" xr:uid="{ECA02DE0-419E-4F96-8274-56294EBB884E}"/>
    <cellStyle name="Normal 9 11 4 2 2" xfId="27117" xr:uid="{BD72752F-26AA-430B-840F-8198EFEFD0D5}"/>
    <cellStyle name="Normal 9 11 4 2 3" xfId="43876" xr:uid="{8C112DE2-EF1C-4E19-A259-AF9599F84A8B}"/>
    <cellStyle name="Normal 9 11 4 3" xfId="18737" xr:uid="{73499B4E-D2F8-45EC-B62B-D3062998348C}"/>
    <cellStyle name="Normal 9 11 4 4" xfId="35496" xr:uid="{9DC36605-EEEB-4D90-A293-5C5B4B12AFEB}"/>
    <cellStyle name="Normal 9 11 5" xfId="9851" xr:uid="{F378E29B-54DE-4D43-BF17-462907174232}"/>
    <cellStyle name="Normal 9 11 5 2" xfId="26611" xr:uid="{B5DF6DF3-D66A-4DD4-857D-8B4933BD5A34}"/>
    <cellStyle name="Normal 9 11 5 3" xfId="43370" xr:uid="{EF5AA271-2063-4195-8222-03C2C752B94F}"/>
    <cellStyle name="Normal 9 11 6" xfId="18231" xr:uid="{7B3AF38A-0530-457D-932F-8674044A42DF}"/>
    <cellStyle name="Normal 9 11 7" xfId="34990" xr:uid="{033EDAA2-1030-4C84-90F1-E9B71809825E}"/>
    <cellStyle name="Normal 9 12" xfId="3567" xr:uid="{0B96F367-195E-4F5D-A109-E5572D3F0261}"/>
    <cellStyle name="Normal 9 12 2" xfId="11947" xr:uid="{7C62F61B-0B0E-4C25-A6CA-CF73D896AB4D}"/>
    <cellStyle name="Normal 9 12 2 2" xfId="28707" xr:uid="{CCC73833-1E22-4EB3-8971-6229260EC1B7}"/>
    <cellStyle name="Normal 9 12 2 3" xfId="45466" xr:uid="{F1E4DAB5-FF3E-4FAD-93EE-63EBF61DEB1C}"/>
    <cellStyle name="Normal 9 12 3" xfId="20327" xr:uid="{C6C1C17C-4C15-412B-81A4-F434EBC1BD05}"/>
    <cellStyle name="Normal 9 12 4" xfId="37086" xr:uid="{4265851B-BFD6-4EAD-9885-97FF449CBA49}"/>
    <cellStyle name="Normal 9 13" xfId="5241" xr:uid="{BF829FE9-9639-45AD-AF70-3AC56814A31E}"/>
    <cellStyle name="Normal 9 13 2" xfId="13621" xr:uid="{C47888EA-2B52-418B-A165-82783C3BAD9B}"/>
    <cellStyle name="Normal 9 13 2 2" xfId="30381" xr:uid="{E3C92E82-C850-45FA-ABF8-58B8C531A89C}"/>
    <cellStyle name="Normal 9 13 2 3" xfId="47140" xr:uid="{A46942CC-0295-4F64-A0DB-F821D9B5DAD5}"/>
    <cellStyle name="Normal 9 13 3" xfId="22001" xr:uid="{152E2905-233B-4667-871C-036177223C9F}"/>
    <cellStyle name="Normal 9 13 4" xfId="38760" xr:uid="{8F09F00D-0081-41F2-BDA4-99A8E09FE422}"/>
    <cellStyle name="Normal 9 14" xfId="6944" xr:uid="{46BC9F61-1009-4B14-85EA-174896C650E7}"/>
    <cellStyle name="Normal 9 14 2" xfId="15324" xr:uid="{22DA418E-B932-4D70-B54F-3815BC94815B}"/>
    <cellStyle name="Normal 9 14 2 2" xfId="32084" xr:uid="{42D84692-FE39-4350-B4BE-001008B9EF12}"/>
    <cellStyle name="Normal 9 14 2 3" xfId="48843" xr:uid="{BBAAF12D-5104-41F7-B947-C53C818E2F7D}"/>
    <cellStyle name="Normal 9 14 3" xfId="23704" xr:uid="{BDD5F5A3-1B41-422B-AADD-9929B7B8C8D2}"/>
    <cellStyle name="Normal 9 14 4" xfId="40463" xr:uid="{C922F0D7-DBF3-461E-A953-49AF6E6854DE}"/>
    <cellStyle name="Normal 9 15" xfId="7350" xr:uid="{12697E46-CA70-4CB1-AF38-E6E6044BD5E0}"/>
    <cellStyle name="Normal 9 15 2" xfId="15730" xr:uid="{7FC18631-F76E-4FF3-BC3E-AF23F879B9D4}"/>
    <cellStyle name="Normal 9 15 2 2" xfId="32490" xr:uid="{674D2B04-2D96-4070-867F-0F1AB78411C4}"/>
    <cellStyle name="Normal 9 15 2 3" xfId="49249" xr:uid="{285F08FB-4F2C-4CA2-918A-4B75AC7F533D}"/>
    <cellStyle name="Normal 9 15 3" xfId="24110" xr:uid="{89321126-55FB-4708-964D-487E4E79197F}"/>
    <cellStyle name="Normal 9 15 4" xfId="40869" xr:uid="{1281B816-4445-4EF4-8E0E-2E93DDF8D7F2}"/>
    <cellStyle name="Normal 9 16" xfId="7756" xr:uid="{F9E49A28-2B30-4B8A-A8FE-76169C948AFC}"/>
    <cellStyle name="Normal 9 16 2" xfId="16136" xr:uid="{8EEF3EC6-B5DE-4CEA-B07B-C8A588AB8E24}"/>
    <cellStyle name="Normal 9 16 2 2" xfId="32896" xr:uid="{34EC446D-5A4D-4635-8F07-4E4E56630953}"/>
    <cellStyle name="Normal 9 16 2 3" xfId="49655" xr:uid="{79CF2B11-3B12-4AA0-8E93-5641A0EE2A13}"/>
    <cellStyle name="Normal 9 16 3" xfId="24516" xr:uid="{2B482CFC-4DE0-46D0-8F9D-698BE8A55576}"/>
    <cellStyle name="Normal 9 16 4" xfId="41275" xr:uid="{44387329-30A5-4F3B-9DAE-5747B8524F6D}"/>
    <cellStyle name="Normal 9 17" xfId="8162" xr:uid="{439D7E3E-D508-43D5-8847-C1A1DE51DCE1}"/>
    <cellStyle name="Normal 9 17 2" xfId="16542" xr:uid="{4B8443D4-51D5-4605-B97D-D369D419F0C7}"/>
    <cellStyle name="Normal 9 17 2 2" xfId="33302" xr:uid="{BE635F8D-4EEB-4623-8112-A03B6613B8AC}"/>
    <cellStyle name="Normal 9 17 2 3" xfId="50061" xr:uid="{404F23E7-A4CD-423F-A368-271F93650BC7}"/>
    <cellStyle name="Normal 9 17 3" xfId="24922" xr:uid="{75D6FB59-317B-40C5-A24A-A53C7A33CF21}"/>
    <cellStyle name="Normal 9 17 4" xfId="41681" xr:uid="{DF782CA5-0EDD-486E-A514-79D14B73DA34}"/>
    <cellStyle name="Normal 9 18" xfId="1857" xr:uid="{84BC09A7-F445-4A60-888C-A36912780E81}"/>
    <cellStyle name="Normal 9 18 2" xfId="10245" xr:uid="{1702098F-3CB5-4F59-80F4-9B4E70B15916}"/>
    <cellStyle name="Normal 9 18 2 2" xfId="27005" xr:uid="{9AC9E167-ACFA-42BE-886D-47FBD8B04F1C}"/>
    <cellStyle name="Normal 9 18 2 3" xfId="43764" xr:uid="{1619E830-7999-45D1-AF08-85083C983F03}"/>
    <cellStyle name="Normal 9 18 3" xfId="18625" xr:uid="{15688766-4EE6-4EAE-9B65-A920572047B5}"/>
    <cellStyle name="Normal 9 18 4" xfId="35384" xr:uid="{BCE3B7EC-10D9-4E09-BA73-748354D56C68}"/>
    <cellStyle name="Normal 9 19" xfId="8554" xr:uid="{8C5DD70E-5E57-4B12-ABB6-4940D38D8A30}"/>
    <cellStyle name="Normal 9 19 2" xfId="25314" xr:uid="{3872AB1E-449D-44AE-9177-B8E8ECFAFFFB}"/>
    <cellStyle name="Normal 9 19 3" xfId="42073" xr:uid="{585E1508-352F-4AB5-B598-60A62B734CC5}"/>
    <cellStyle name="Normal 9 2" xfId="89" xr:uid="{6D668A3F-F434-4290-8E1E-F34615BA51A9}"/>
    <cellStyle name="Normal 9 2 10" xfId="1463" xr:uid="{6B821936-DE92-4E77-BE26-28889C3A3966}"/>
    <cellStyle name="Normal 9 2 10 2" xfId="4852" xr:uid="{D295F081-6149-497E-8815-B81A00492A57}"/>
    <cellStyle name="Normal 9 2 10 2 2" xfId="13232" xr:uid="{5B51E76A-BDEA-4869-BF54-B3F9A18A43E9}"/>
    <cellStyle name="Normal 9 2 10 2 2 2" xfId="29992" xr:uid="{16BEB834-F1FD-4D98-80C9-5D1A7C5EC0DD}"/>
    <cellStyle name="Normal 9 2 10 2 2 3" xfId="46751" xr:uid="{AA95F010-C2D2-49DF-9F7F-4E75B106891D}"/>
    <cellStyle name="Normal 9 2 10 2 3" xfId="21612" xr:uid="{8633EB99-C4EE-40FA-A430-37704A431F5F}"/>
    <cellStyle name="Normal 9 2 10 2 4" xfId="38371" xr:uid="{B787110E-CB81-42EA-9274-FDA645F003B0}"/>
    <cellStyle name="Normal 9 2 10 3" xfId="6539" xr:uid="{C9F0FBCE-D2D5-49EC-BD0E-23C646A0B300}"/>
    <cellStyle name="Normal 9 2 10 3 2" xfId="14919" xr:uid="{5DBC475B-E757-4CED-B5B8-F7B75DFF31D8}"/>
    <cellStyle name="Normal 9 2 10 3 2 2" xfId="31679" xr:uid="{C61F5283-F8FD-4987-BD69-08AF0482CB05}"/>
    <cellStyle name="Normal 9 2 10 3 2 3" xfId="48438" xr:uid="{3B53B541-3EEF-4D73-A298-11748B294DDB}"/>
    <cellStyle name="Normal 9 2 10 3 3" xfId="23299" xr:uid="{4D1DC308-FD6C-4CC7-A90A-D3662C1A7D08}"/>
    <cellStyle name="Normal 9 2 10 3 4" xfId="40058" xr:uid="{E876346D-A498-44E8-9816-0B2ADCB4AFC1}"/>
    <cellStyle name="Normal 9 2 10 4" xfId="1976" xr:uid="{EE11E296-AE73-4D03-B1D4-6250CC74D70A}"/>
    <cellStyle name="Normal 9 2 10 4 2" xfId="10364" xr:uid="{CAB7AF26-2834-40A7-AC98-313362641C6B}"/>
    <cellStyle name="Normal 9 2 10 4 2 2" xfId="27124" xr:uid="{D5DCE688-3270-45E0-8CA7-BD38E08B326D}"/>
    <cellStyle name="Normal 9 2 10 4 2 3" xfId="43883" xr:uid="{043F7B5A-BE52-44DA-AF1C-8357F00AA932}"/>
    <cellStyle name="Normal 9 2 10 4 3" xfId="18744" xr:uid="{52B18D4D-1086-4BEB-9D66-93DE4AE87DD1}"/>
    <cellStyle name="Normal 9 2 10 4 4" xfId="35503" xr:uid="{23673762-2E0C-49F0-A34D-7BD3ABF90673}"/>
    <cellStyle name="Normal 9 2 10 5" xfId="9852" xr:uid="{7A7B7BA5-C9A0-4036-BA99-D5DB6E70C487}"/>
    <cellStyle name="Normal 9 2 10 5 2" xfId="26612" xr:uid="{984535D1-491A-4BB5-942E-0D98994B82D2}"/>
    <cellStyle name="Normal 9 2 10 5 3" xfId="43371" xr:uid="{F2E1FB44-050F-42DE-B28B-0B1E5C054A68}"/>
    <cellStyle name="Normal 9 2 10 6" xfId="18232" xr:uid="{2DC09DAE-A74F-4407-BCE4-409EAA44F2C7}"/>
    <cellStyle name="Normal 9 2 10 7" xfId="34991" xr:uid="{902AC336-A6AF-4EA3-BB87-18561101B564}"/>
    <cellStyle name="Normal 9 2 11" xfId="3568" xr:uid="{EEFAB286-2713-4969-B2E7-BE5E7B88FA1E}"/>
    <cellStyle name="Normal 9 2 11 2" xfId="11948" xr:uid="{0BF78285-2B7B-4877-907D-7293B3EAD4B6}"/>
    <cellStyle name="Normal 9 2 11 2 2" xfId="28708" xr:uid="{357F5FDB-C41A-45F0-9D41-607FA2BDF2A4}"/>
    <cellStyle name="Normal 9 2 11 2 3" xfId="45467" xr:uid="{F5F76BAF-DD9C-4F75-B869-C2167F7AD037}"/>
    <cellStyle name="Normal 9 2 11 3" xfId="20328" xr:uid="{75112069-FEE1-401D-8B99-603327F4D21B}"/>
    <cellStyle name="Normal 9 2 11 4" xfId="37087" xr:uid="{12390F6F-8EEE-4BC6-9BDB-3F699D53F273}"/>
    <cellStyle name="Normal 9 2 12" xfId="5248" xr:uid="{6FCFFA7F-7F48-4CD3-BF8E-0D06DACDB479}"/>
    <cellStyle name="Normal 9 2 12 2" xfId="13628" xr:uid="{7F7DAF59-0F2C-4E38-9B8B-7B78623981F1}"/>
    <cellStyle name="Normal 9 2 12 2 2" xfId="30388" xr:uid="{F611133A-6222-4A1B-A44F-E7F69CFE576E}"/>
    <cellStyle name="Normal 9 2 12 2 3" xfId="47147" xr:uid="{614361A2-045B-43C5-9F13-1D1E54D21140}"/>
    <cellStyle name="Normal 9 2 12 3" xfId="22008" xr:uid="{05F8045B-1934-4766-B73E-C501024FF451}"/>
    <cellStyle name="Normal 9 2 12 4" xfId="38767" xr:uid="{EA0E9381-1FB4-48B5-B212-9CDCBAB2E803}"/>
    <cellStyle name="Normal 9 2 13" xfId="6945" xr:uid="{31691861-2FB7-44E8-AEAC-C827C7EF0039}"/>
    <cellStyle name="Normal 9 2 13 2" xfId="15325" xr:uid="{55ECB9A1-AF05-43A0-B0B5-1EBB78DAFD9E}"/>
    <cellStyle name="Normal 9 2 13 2 2" xfId="32085" xr:uid="{00D3A39D-93B0-4D2E-97AC-01C310FA39EC}"/>
    <cellStyle name="Normal 9 2 13 2 3" xfId="48844" xr:uid="{71523DAA-FC74-4191-9793-80AA86950886}"/>
    <cellStyle name="Normal 9 2 13 3" xfId="23705" xr:uid="{86D49BFB-5681-470D-BFE4-654B5B9541EA}"/>
    <cellStyle name="Normal 9 2 13 4" xfId="40464" xr:uid="{CC367DD3-6C74-4A47-93AE-9401AA1C143A}"/>
    <cellStyle name="Normal 9 2 14" xfId="7351" xr:uid="{FE1F748D-ECC8-4120-BF55-FF1DD421487C}"/>
    <cellStyle name="Normal 9 2 14 2" xfId="15731" xr:uid="{187AABD7-FE30-4B45-B85D-4654D70CB0EB}"/>
    <cellStyle name="Normal 9 2 14 2 2" xfId="32491" xr:uid="{53E1B4F6-A876-4D58-BF9A-2CC7EBF7F11C}"/>
    <cellStyle name="Normal 9 2 14 2 3" xfId="49250" xr:uid="{FCF6F8C5-1556-441D-BA9A-FB382D4EABBD}"/>
    <cellStyle name="Normal 9 2 14 3" xfId="24111" xr:uid="{C702AB65-EB21-4C84-B262-6CFAE64DBFB9}"/>
    <cellStyle name="Normal 9 2 14 4" xfId="40870" xr:uid="{7A1758C9-390D-4DCB-915C-1C59335A0876}"/>
    <cellStyle name="Normal 9 2 15" xfId="7757" xr:uid="{6895B945-F8C3-43D8-8F2F-30FE031F82B6}"/>
    <cellStyle name="Normal 9 2 15 2" xfId="16137" xr:uid="{2414B4EA-26E1-45FE-8F61-ADB90433A5C9}"/>
    <cellStyle name="Normal 9 2 15 2 2" xfId="32897" xr:uid="{BCC8BA21-3A3E-42AD-B5A2-8CFD82BE4AED}"/>
    <cellStyle name="Normal 9 2 15 2 3" xfId="49656" xr:uid="{818E7A31-6871-4180-A796-968FCCC2FEF5}"/>
    <cellStyle name="Normal 9 2 15 3" xfId="24517" xr:uid="{04B9C217-3142-41C7-93C6-AA055B8FB663}"/>
    <cellStyle name="Normal 9 2 15 4" xfId="41276" xr:uid="{10A1F2C8-1484-4E29-9B17-9391DB5797E5}"/>
    <cellStyle name="Normal 9 2 16" xfId="8163" xr:uid="{A06E1F70-9FB2-4C22-A3F4-39D8FD5B7B4D}"/>
    <cellStyle name="Normal 9 2 16 2" xfId="16543" xr:uid="{E173ACFB-418A-4D00-95B2-27EA4E9AE8AB}"/>
    <cellStyle name="Normal 9 2 16 2 2" xfId="33303" xr:uid="{D75F65DC-3A71-4F12-9095-FA29EB2641D1}"/>
    <cellStyle name="Normal 9 2 16 2 3" xfId="50062" xr:uid="{58843EEC-4BDF-4DF4-958C-260D269A5272}"/>
    <cellStyle name="Normal 9 2 16 3" xfId="24923" xr:uid="{BE5DC285-847A-4B16-84DD-0CF0833FFECB}"/>
    <cellStyle name="Normal 9 2 16 4" xfId="41682" xr:uid="{6F385287-732C-4E77-9793-473567A5DA35}"/>
    <cellStyle name="Normal 9 2 17" xfId="1864" xr:uid="{30DFAC14-0440-42FC-B8EF-3F61A34B00DB}"/>
    <cellStyle name="Normal 9 2 17 2" xfId="10252" xr:uid="{53A81F84-2A65-45EC-85CA-F871EB0980F6}"/>
    <cellStyle name="Normal 9 2 17 2 2" xfId="27012" xr:uid="{63A07D51-38FB-4875-8AD7-A855998F46A4}"/>
    <cellStyle name="Normal 9 2 17 2 3" xfId="43771" xr:uid="{1E2AFB63-2B34-434F-B6B9-533842C52CD5}"/>
    <cellStyle name="Normal 9 2 17 3" xfId="18632" xr:uid="{2B8EEC8C-B6BA-40CD-9C84-8F59B53B27FF}"/>
    <cellStyle name="Normal 9 2 17 4" xfId="35391" xr:uid="{62879F85-3A2E-43B5-82B4-C2EB8914E9DE}"/>
    <cellStyle name="Normal 9 2 18" xfId="8561" xr:uid="{A685BD16-4810-46A0-B109-3C979230805A}"/>
    <cellStyle name="Normal 9 2 18 2" xfId="25321" xr:uid="{F70027B3-889A-43A1-B8FC-2EBC37A36AA9}"/>
    <cellStyle name="Normal 9 2 18 3" xfId="42080" xr:uid="{004C2717-67B6-46BC-84D6-89989CA8A810}"/>
    <cellStyle name="Normal 9 2 19" xfId="16941" xr:uid="{BF7A1B2F-5018-4702-BB51-BC6E6F4D116A}"/>
    <cellStyle name="Normal 9 2 2" xfId="118" xr:uid="{52BBF4AF-91E0-4DA5-8630-643AC3ADF5BC}"/>
    <cellStyle name="Normal 9 2 2 10" xfId="7007" xr:uid="{43487F9E-E78C-4F89-A91B-EBFC3C376BB3}"/>
    <cellStyle name="Normal 9 2 2 10 2" xfId="15387" xr:uid="{87529482-D7B0-454C-ABB9-29542740330E}"/>
    <cellStyle name="Normal 9 2 2 10 2 2" xfId="32147" xr:uid="{7059C5F6-F376-4D57-8E7B-35ECCC732AF6}"/>
    <cellStyle name="Normal 9 2 2 10 2 3" xfId="48906" xr:uid="{0C84939B-36C5-4FB4-95C9-2C38F084F36A}"/>
    <cellStyle name="Normal 9 2 2 10 3" xfId="23767" xr:uid="{19D8F8E2-932E-4BAE-BDAB-095A12DFFF60}"/>
    <cellStyle name="Normal 9 2 2 10 4" xfId="40526" xr:uid="{9A898BF6-C8E1-41A5-9D3E-34915C98A19D}"/>
    <cellStyle name="Normal 9 2 2 11" xfId="7413" xr:uid="{18C53931-2C39-4080-A607-E10B34B18150}"/>
    <cellStyle name="Normal 9 2 2 11 2" xfId="15793" xr:uid="{2268EB77-31BE-4523-9369-A61022C4CAC9}"/>
    <cellStyle name="Normal 9 2 2 11 2 2" xfId="32553" xr:uid="{F79DEA80-01CA-456F-A6DA-E1B02400E8E6}"/>
    <cellStyle name="Normal 9 2 2 11 2 3" xfId="49312" xr:uid="{3D3B544C-4F36-4FB8-8DDF-0C49C1C72357}"/>
    <cellStyle name="Normal 9 2 2 11 3" xfId="24173" xr:uid="{B2E49A16-68B1-4575-8C81-21B76771E822}"/>
    <cellStyle name="Normal 9 2 2 11 4" xfId="40932" xr:uid="{1BFFFE3C-6668-4754-A335-CEA5E5479322}"/>
    <cellStyle name="Normal 9 2 2 12" xfId="7819" xr:uid="{0867A8BB-F27D-401E-8EED-D543673EDE87}"/>
    <cellStyle name="Normal 9 2 2 12 2" xfId="16199" xr:uid="{FD7435C3-B385-4D5E-B58D-281A650279FF}"/>
    <cellStyle name="Normal 9 2 2 12 2 2" xfId="32959" xr:uid="{3D12379E-AADA-4AE8-985A-67F66F231432}"/>
    <cellStyle name="Normal 9 2 2 12 2 3" xfId="49718" xr:uid="{242A1110-991D-4A71-A719-FD4EF952F3CA}"/>
    <cellStyle name="Normal 9 2 2 12 3" xfId="24579" xr:uid="{E4A2B872-F4F9-424F-81D8-330810C13F1D}"/>
    <cellStyle name="Normal 9 2 2 12 4" xfId="41338" xr:uid="{7D38490C-7EDC-455A-AE68-CDDE4BBC61D2}"/>
    <cellStyle name="Normal 9 2 2 13" xfId="8225" xr:uid="{2AC93E43-F958-4CDB-9009-2C62E2D0B774}"/>
    <cellStyle name="Normal 9 2 2 13 2" xfId="16605" xr:uid="{94423CB2-592E-4A5A-ABB9-73414B41782D}"/>
    <cellStyle name="Normal 9 2 2 13 2 2" xfId="33365" xr:uid="{571B3F04-9016-4321-BD82-1F067A2E9997}"/>
    <cellStyle name="Normal 9 2 2 13 2 3" xfId="50124" xr:uid="{55BB51FC-7FB4-4DAB-9C92-105647D2DED3}"/>
    <cellStyle name="Normal 9 2 2 13 3" xfId="24985" xr:uid="{9BBE4ACF-9314-481B-89F3-AB28B3D872C2}"/>
    <cellStyle name="Normal 9 2 2 13 4" xfId="41744" xr:uid="{361F728E-499F-4F48-8DF0-05BD0A8CA773}"/>
    <cellStyle name="Normal 9 2 2 14" xfId="1882" xr:uid="{669358FF-7059-479A-9A31-8867B4AF7A40}"/>
    <cellStyle name="Normal 9 2 2 14 2" xfId="10270" xr:uid="{387877EF-4DB8-43E1-8070-CEE666D866C8}"/>
    <cellStyle name="Normal 9 2 2 14 2 2" xfId="27030" xr:uid="{0E7ABB60-B626-49EE-B945-C1E3EED54012}"/>
    <cellStyle name="Normal 9 2 2 14 2 3" xfId="43789" xr:uid="{D8186E6E-222F-4C62-8BCE-0C3F1EE32D27}"/>
    <cellStyle name="Normal 9 2 2 14 3" xfId="18650" xr:uid="{7D06A8AC-A585-4596-82E3-310773979A95}"/>
    <cellStyle name="Normal 9 2 2 14 4" xfId="35409" xr:uid="{CB7EE875-1399-4586-9A83-41E66E6780C5}"/>
    <cellStyle name="Normal 9 2 2 15" xfId="8589" xr:uid="{B82A40D5-3376-4963-9B49-AD4A3063AAA7}"/>
    <cellStyle name="Normal 9 2 2 15 2" xfId="25349" xr:uid="{F9746A9D-462E-4FA2-9012-2E5FCDDC681A}"/>
    <cellStyle name="Normal 9 2 2 15 3" xfId="42108" xr:uid="{93BFF522-B201-4E5F-82D5-F3FE0F692C72}"/>
    <cellStyle name="Normal 9 2 2 16" xfId="16969" xr:uid="{E59B7977-4526-4B00-B853-6E54C07A76DB}"/>
    <cellStyle name="Normal 9 2 2 17" xfId="33728" xr:uid="{759CA5E0-E6B9-435D-9530-53DEB032249A}"/>
    <cellStyle name="Normal 9 2 2 2" xfId="202" xr:uid="{0CB0E37A-F2EA-422A-B6B2-C3B1DD5CD684}"/>
    <cellStyle name="Normal 9 2 2 2 10" xfId="7436" xr:uid="{FEC9A166-96A2-477D-998E-C12DB165BBAF}"/>
    <cellStyle name="Normal 9 2 2 2 10 2" xfId="15816" xr:uid="{FC1FF6B8-B6F7-4CA4-9A98-FD591A4EE6EE}"/>
    <cellStyle name="Normal 9 2 2 2 10 2 2" xfId="32576" xr:uid="{D4A009F7-B8D6-437C-BA4E-D2FF25B6F597}"/>
    <cellStyle name="Normal 9 2 2 2 10 2 3" xfId="49335" xr:uid="{590BA5F9-A822-4810-82F0-DAEFFE240292}"/>
    <cellStyle name="Normal 9 2 2 2 10 3" xfId="24196" xr:uid="{441C71AB-3CCD-4074-8F22-8110785C059D}"/>
    <cellStyle name="Normal 9 2 2 2 10 4" xfId="40955" xr:uid="{A15DD006-F7F0-45B2-B843-82B5A7B7089C}"/>
    <cellStyle name="Normal 9 2 2 2 11" xfId="7842" xr:uid="{27CD1EBD-6568-4DDD-AB2D-EEBC6B8E4949}"/>
    <cellStyle name="Normal 9 2 2 2 11 2" xfId="16222" xr:uid="{5BDA53A5-34C4-4212-8F23-80DD3EAC4FD1}"/>
    <cellStyle name="Normal 9 2 2 2 11 2 2" xfId="32982" xr:uid="{014DF9CA-DEC0-4DD3-900E-2EF0C13DCAA2}"/>
    <cellStyle name="Normal 9 2 2 2 11 2 3" xfId="49741" xr:uid="{22E73B69-5621-4FD1-B86B-906500DA4FEA}"/>
    <cellStyle name="Normal 9 2 2 2 11 3" xfId="24602" xr:uid="{FC3D6AC4-9E1A-4A47-B088-29FF22238CD1}"/>
    <cellStyle name="Normal 9 2 2 2 11 4" xfId="41361" xr:uid="{02F4696A-184C-4482-8C32-1590B5F528B3}"/>
    <cellStyle name="Normal 9 2 2 2 12" xfId="8248" xr:uid="{CB00098C-CF9C-45F4-A625-A538475303A9}"/>
    <cellStyle name="Normal 9 2 2 2 12 2" xfId="16628" xr:uid="{075198B1-E293-4E7E-AC38-0B9BAEAC0AB5}"/>
    <cellStyle name="Normal 9 2 2 2 12 2 2" xfId="33388" xr:uid="{629798DB-6DCF-434B-9DB0-F07F64679B5F}"/>
    <cellStyle name="Normal 9 2 2 2 12 2 3" xfId="50147" xr:uid="{2816F893-F58C-4CC5-9141-44B737F2F056}"/>
    <cellStyle name="Normal 9 2 2 2 12 3" xfId="25008" xr:uid="{F59B5C5F-1FAA-4BA5-8A3B-2B2D13065FFD}"/>
    <cellStyle name="Normal 9 2 2 2 12 4" xfId="41767" xr:uid="{032EA4A5-C62B-4E55-B959-30D0748126B7}"/>
    <cellStyle name="Normal 9 2 2 2 13" xfId="2082" xr:uid="{100455A0-2A2E-43C4-A416-7CB26D5F6B83}"/>
    <cellStyle name="Normal 9 2 2 2 13 2" xfId="10466" xr:uid="{A238B4B2-94C2-4565-9200-B0E5613236B0}"/>
    <cellStyle name="Normal 9 2 2 2 13 2 2" xfId="27226" xr:uid="{566BF711-880A-493D-BEB7-F5212E0B2637}"/>
    <cellStyle name="Normal 9 2 2 2 13 2 3" xfId="43985" xr:uid="{954F0254-70BA-447F-8FBC-2E55B3D42D31}"/>
    <cellStyle name="Normal 9 2 2 2 13 3" xfId="18846" xr:uid="{85714AD1-C3EF-4FAD-9B8B-B540BD82B983}"/>
    <cellStyle name="Normal 9 2 2 2 13 4" xfId="35605" xr:uid="{3B40FED3-39B4-4643-8A69-43CF9F4486EF}"/>
    <cellStyle name="Normal 9 2 2 2 14" xfId="8663" xr:uid="{C27F59B6-A923-488C-AD3D-DD12C9AB1AE3}"/>
    <cellStyle name="Normal 9 2 2 2 14 2" xfId="25423" xr:uid="{B10AD361-66DE-47B5-AFFE-04F9E81A8C4C}"/>
    <cellStyle name="Normal 9 2 2 2 14 3" xfId="42182" xr:uid="{80A29895-B903-47DA-AA73-87392A63168B}"/>
    <cellStyle name="Normal 9 2 2 2 15" xfId="17043" xr:uid="{D136A685-23F7-4C5C-9750-1C5CA01CE347}"/>
    <cellStyle name="Normal 9 2 2 2 16" xfId="33802" xr:uid="{BD7DC15D-438A-41AA-9C30-4E47C4F48379}"/>
    <cellStyle name="Normal 9 2 2 2 2" xfId="538" xr:uid="{433B667F-738D-482D-B530-E53F8CDBE370}"/>
    <cellStyle name="Normal 9 2 2 2 2 10" xfId="8401" xr:uid="{19C0F62D-719B-4D18-A651-7C86A86B8821}"/>
    <cellStyle name="Normal 9 2 2 2 2 10 2" xfId="16781" xr:uid="{697CD637-7B46-468F-84C5-7FA26A004C31}"/>
    <cellStyle name="Normal 9 2 2 2 2 10 2 2" xfId="33541" xr:uid="{4FC907AC-6374-41C1-9F78-A5B886A63DEF}"/>
    <cellStyle name="Normal 9 2 2 2 2 10 2 3" xfId="50300" xr:uid="{F50DC4FE-C803-4D2B-A52D-E652938E6900}"/>
    <cellStyle name="Normal 9 2 2 2 2 10 3" xfId="25161" xr:uid="{C1E61F08-127A-4EA5-916A-B5508B1AF5B3}"/>
    <cellStyle name="Normal 9 2 2 2 2 10 4" xfId="41920" xr:uid="{236CB7C6-AC0C-4233-B64F-DE31ABD0E08C}"/>
    <cellStyle name="Normal 9 2 2 2 2 11" xfId="2366" xr:uid="{0BD0EA05-8535-40F2-BF50-67405E2AC119}"/>
    <cellStyle name="Normal 9 2 2 2 2 11 2" xfId="10748" xr:uid="{7D3A71F6-7249-4AD5-8E74-EED870A3F755}"/>
    <cellStyle name="Normal 9 2 2 2 2 11 2 2" xfId="27508" xr:uid="{14FF7833-A262-4F2E-9351-2AC2F4D94B56}"/>
    <cellStyle name="Normal 9 2 2 2 2 11 2 3" xfId="44267" xr:uid="{37A7CA6C-9D4F-4A8C-AF90-2390CE20177D}"/>
    <cellStyle name="Normal 9 2 2 2 2 11 3" xfId="19128" xr:uid="{C010DB87-6FB0-426E-AEB0-A60D84004172}"/>
    <cellStyle name="Normal 9 2 2 2 2 11 4" xfId="35887" xr:uid="{98659EA7-5F8D-4FFC-BAC9-14CD4D007100}"/>
    <cellStyle name="Normal 9 2 2 2 2 12" xfId="8945" xr:uid="{DA394C97-32A6-451A-82FB-A6E60187CCAA}"/>
    <cellStyle name="Normal 9 2 2 2 2 12 2" xfId="25705" xr:uid="{D8C2A95F-EEA0-4182-AF95-BF0529F1CCAF}"/>
    <cellStyle name="Normal 9 2 2 2 2 12 3" xfId="42464" xr:uid="{035AD0E7-5D7F-40EF-A3EB-A5D62FC39F32}"/>
    <cellStyle name="Normal 9 2 2 2 2 13" xfId="17325" xr:uid="{7A12CAC1-906C-4BCC-AFCD-360536356020}"/>
    <cellStyle name="Normal 9 2 2 2 2 14" xfId="34084" xr:uid="{F66D7BDB-6240-4734-B159-BC6416B978B5}"/>
    <cellStyle name="Normal 9 2 2 2 2 2" xfId="976" xr:uid="{D0DC6BCF-3591-4023-AD30-CAD02233C7CA}"/>
    <cellStyle name="Normal 9 2 2 2 2 2 2" xfId="4371" xr:uid="{FFB46BD4-2DD7-4BD2-B239-455E9DE39149}"/>
    <cellStyle name="Normal 9 2 2 2 2 2 2 2" xfId="12751" xr:uid="{9115C542-EB04-42C2-A824-C7287A591BE2}"/>
    <cellStyle name="Normal 9 2 2 2 2 2 2 2 2" xfId="29511" xr:uid="{D99C6A89-3AF6-42E2-B4C2-3624D70637D3}"/>
    <cellStyle name="Normal 9 2 2 2 2 2 2 2 3" xfId="46270" xr:uid="{3ABF3CD5-3539-444E-97C0-9497FBA1792F}"/>
    <cellStyle name="Normal 9 2 2 2 2 2 2 3" xfId="21131" xr:uid="{4CDED5F2-D833-426C-BD52-40E25EB145C8}"/>
    <cellStyle name="Normal 9 2 2 2 2 2 2 4" xfId="37890" xr:uid="{C2B31B76-18D1-46EC-9F56-C62D0A186A1E}"/>
    <cellStyle name="Normal 9 2 2 2 2 2 3" xfId="6058" xr:uid="{5B2D42A8-2103-46A7-99A2-DF485C732616}"/>
    <cellStyle name="Normal 9 2 2 2 2 2 3 2" xfId="14438" xr:uid="{9BF5D979-32C0-45BC-AE20-0BFAFFB82F4A}"/>
    <cellStyle name="Normal 9 2 2 2 2 2 3 2 2" xfId="31198" xr:uid="{B43ADBFA-ACA3-459E-9BD5-E15B6D01CC49}"/>
    <cellStyle name="Normal 9 2 2 2 2 2 3 2 3" xfId="47957" xr:uid="{6ABC7359-50A4-4170-B6B8-C1C57117D70E}"/>
    <cellStyle name="Normal 9 2 2 2 2 2 3 3" xfId="22818" xr:uid="{47BAE10B-F5A0-45D4-AE52-C29A89CFC2F1}"/>
    <cellStyle name="Normal 9 2 2 2 2 2 3 4" xfId="39577" xr:uid="{239803E1-D1EB-4974-9C53-1BBB862A4961}"/>
    <cellStyle name="Normal 9 2 2 2 2 2 4" xfId="2794" xr:uid="{50FA4E3F-772B-4779-9D61-7D1D94BA206D}"/>
    <cellStyle name="Normal 9 2 2 2 2 2 4 2" xfId="11174" xr:uid="{8A382439-F5FA-4D11-B04E-81CB56420D51}"/>
    <cellStyle name="Normal 9 2 2 2 2 2 4 2 2" xfId="27934" xr:uid="{8A7E0D96-754C-4A7C-B1A2-F8FD1D3AA08A}"/>
    <cellStyle name="Normal 9 2 2 2 2 2 4 2 3" xfId="44693" xr:uid="{FE7B1E55-02C8-46F5-ABE3-527657803815}"/>
    <cellStyle name="Normal 9 2 2 2 2 2 4 3" xfId="19554" xr:uid="{387A3706-C309-4818-96C5-BBD97BD68580}"/>
    <cellStyle name="Normal 9 2 2 2 2 2 4 4" xfId="36313" xr:uid="{F218DB39-46AE-476E-8914-4713791068BA}"/>
    <cellStyle name="Normal 9 2 2 2 2 2 5" xfId="9371" xr:uid="{233E7354-73C0-46A2-B13E-6FE3D7E5D465}"/>
    <cellStyle name="Normal 9 2 2 2 2 2 5 2" xfId="26131" xr:uid="{72A975DF-2E16-4A4F-8CE6-743836919EBD}"/>
    <cellStyle name="Normal 9 2 2 2 2 2 5 3" xfId="42890" xr:uid="{AAA8235F-CF51-42AE-9282-548374AA8D89}"/>
    <cellStyle name="Normal 9 2 2 2 2 2 6" xfId="17751" xr:uid="{71871878-1588-4384-A2D1-C5DBE998F582}"/>
    <cellStyle name="Normal 9 2 2 2 2 2 7" xfId="34510" xr:uid="{F656C2F0-CE88-4938-9150-625F4E61FFB1}"/>
    <cellStyle name="Normal 9 2 2 2 2 3" xfId="1410" xr:uid="{F11D0EC6-E6AE-4E28-8065-36C0A0A4FB75}"/>
    <cellStyle name="Normal 9 2 2 2 2 3 2" xfId="4799" xr:uid="{84CA7E92-F80B-44B1-922D-9986F6D77B56}"/>
    <cellStyle name="Normal 9 2 2 2 2 3 2 2" xfId="13179" xr:uid="{033B2988-5FE6-45BB-B3AE-D7C65E0F53B5}"/>
    <cellStyle name="Normal 9 2 2 2 2 3 2 2 2" xfId="29939" xr:uid="{D096043C-07EE-4B11-8FD3-DD434869F40A}"/>
    <cellStyle name="Normal 9 2 2 2 2 3 2 2 3" xfId="46698" xr:uid="{AE602DEC-47EA-48DA-8B61-7988E1C41A2A}"/>
    <cellStyle name="Normal 9 2 2 2 2 3 2 3" xfId="21559" xr:uid="{A8676B33-8F32-401D-BDFA-CBC898E7AFB1}"/>
    <cellStyle name="Normal 9 2 2 2 2 3 2 4" xfId="38318" xr:uid="{C82B47C0-29D7-4456-AAF1-BDAE70A9C494}"/>
    <cellStyle name="Normal 9 2 2 2 2 3 3" xfId="6486" xr:uid="{42F09C18-8B38-4D00-B0B1-33ADB2476984}"/>
    <cellStyle name="Normal 9 2 2 2 2 3 3 2" xfId="14866" xr:uid="{0FB04D3B-BCDE-49DF-B884-013A4386E2AF}"/>
    <cellStyle name="Normal 9 2 2 2 2 3 3 2 2" xfId="31626" xr:uid="{788D222A-FF5E-4CDA-A133-15B43CEEF6C8}"/>
    <cellStyle name="Normal 9 2 2 2 2 3 3 2 3" xfId="48385" xr:uid="{91AC41B6-3F1B-4BD5-AD90-49548AAAAEE2}"/>
    <cellStyle name="Normal 9 2 2 2 2 3 3 3" xfId="23246" xr:uid="{D0B585AD-E703-4282-9CD1-F51EF6FA8E5E}"/>
    <cellStyle name="Normal 9 2 2 2 2 3 3 4" xfId="40005" xr:uid="{547A3E70-014E-4F9D-9929-D7ECF3A0E0DC}"/>
    <cellStyle name="Normal 9 2 2 2 2 3 4" xfId="3222" xr:uid="{32218B0F-D694-4194-A96D-CE13EBA4E9AC}"/>
    <cellStyle name="Normal 9 2 2 2 2 3 4 2" xfId="11602" xr:uid="{37DA1AD0-3B79-4A8C-AF92-05C057DCC100}"/>
    <cellStyle name="Normal 9 2 2 2 2 3 4 2 2" xfId="28362" xr:uid="{E42424E6-27E5-48A2-B5A3-860C7CDD928E}"/>
    <cellStyle name="Normal 9 2 2 2 2 3 4 2 3" xfId="45121" xr:uid="{2DC01926-5BC0-4018-B0E4-E174D22E4E3E}"/>
    <cellStyle name="Normal 9 2 2 2 2 3 4 3" xfId="19982" xr:uid="{9FE17586-98FD-4144-B41F-70A054E1748B}"/>
    <cellStyle name="Normal 9 2 2 2 2 3 4 4" xfId="36741" xr:uid="{7A145592-6BCC-4D5B-8C85-D42ED3544025}"/>
    <cellStyle name="Normal 9 2 2 2 2 3 5" xfId="9799" xr:uid="{F980340E-1769-471B-8745-AAE0EC87DC5F}"/>
    <cellStyle name="Normal 9 2 2 2 2 3 5 2" xfId="26559" xr:uid="{2A3F6C32-7031-4599-975C-AF2896CA21EC}"/>
    <cellStyle name="Normal 9 2 2 2 2 3 5 3" xfId="43318" xr:uid="{F1EE0E46-1B5F-493A-B6C9-B968D1371186}"/>
    <cellStyle name="Normal 9 2 2 2 2 3 6" xfId="18179" xr:uid="{293B9120-4BFF-416F-9104-022B2B05484A}"/>
    <cellStyle name="Normal 9 2 2 2 2 3 7" xfId="34938" xr:uid="{93D83666-6CCE-4248-8881-5278ECD681EC}"/>
    <cellStyle name="Normal 9 2 2 2 2 4" xfId="1701" xr:uid="{39AFEA32-AEDB-421F-BEF1-2096C668CFFD}"/>
    <cellStyle name="Normal 9 2 2 2 2 4 2" xfId="5090" xr:uid="{083627F5-4125-4E38-B98D-C2AEBA3B0760}"/>
    <cellStyle name="Normal 9 2 2 2 2 4 2 2" xfId="13470" xr:uid="{0EDF323D-1F03-440B-89E3-F7F6E17CE7A2}"/>
    <cellStyle name="Normal 9 2 2 2 2 4 2 2 2" xfId="30230" xr:uid="{7CCDFD00-B964-420A-89E7-FAC953178B2F}"/>
    <cellStyle name="Normal 9 2 2 2 2 4 2 2 3" xfId="46989" xr:uid="{84B6A8F0-86C9-44F4-8E65-5067E0D83FB5}"/>
    <cellStyle name="Normal 9 2 2 2 2 4 2 3" xfId="21850" xr:uid="{06E4ADC4-D504-4D76-A0F8-6D326B7FDF4E}"/>
    <cellStyle name="Normal 9 2 2 2 2 4 2 4" xfId="38609" xr:uid="{7854F43B-02F1-4073-9EE7-F6306FF2325D}"/>
    <cellStyle name="Normal 9 2 2 2 2 4 3" xfId="6777" xr:uid="{8F0E03F0-CD5F-4485-B501-09B171A9C4FF}"/>
    <cellStyle name="Normal 9 2 2 2 2 4 3 2" xfId="15157" xr:uid="{433152E7-ED3E-4D3D-8007-22722604AE76}"/>
    <cellStyle name="Normal 9 2 2 2 2 4 3 2 2" xfId="31917" xr:uid="{FAA9EA91-ADDA-4094-8E6A-D226E29BA717}"/>
    <cellStyle name="Normal 9 2 2 2 2 4 3 2 3" xfId="48676" xr:uid="{32067D15-D827-43AD-9ED1-A03EC47F1D70}"/>
    <cellStyle name="Normal 9 2 2 2 2 4 3 3" xfId="23537" xr:uid="{016F730B-A2BA-4138-A400-8DE68AC9B78B}"/>
    <cellStyle name="Normal 9 2 2 2 2 4 3 4" xfId="40296" xr:uid="{68CC1DBC-2169-40AE-94D4-89A2EDA0D560}"/>
    <cellStyle name="Normal 9 2 2 2 2 4 4" xfId="3400" xr:uid="{8543F186-04E0-4F4F-966E-F83024EA3BB1}"/>
    <cellStyle name="Normal 9 2 2 2 2 4 4 2" xfId="11780" xr:uid="{90E84F80-B0B8-4779-AD86-C1C4F2889617}"/>
    <cellStyle name="Normal 9 2 2 2 2 4 4 2 2" xfId="28540" xr:uid="{0625932A-B17F-4BA0-A960-1C58CC33C0B5}"/>
    <cellStyle name="Normal 9 2 2 2 2 4 4 2 3" xfId="45299" xr:uid="{A6DDEE02-4EAB-4908-8C87-36E480D71C05}"/>
    <cellStyle name="Normal 9 2 2 2 2 4 4 3" xfId="20160" xr:uid="{C7678BDF-FD13-49BF-9316-6EB3BE435D44}"/>
    <cellStyle name="Normal 9 2 2 2 2 4 4 4" xfId="36919" xr:uid="{4B8BACCB-4BCC-4A3F-B4AE-642A18DFE0E8}"/>
    <cellStyle name="Normal 9 2 2 2 2 4 5" xfId="10090" xr:uid="{2D0D8028-FD6E-4E8C-BE70-EABC5DE23339}"/>
    <cellStyle name="Normal 9 2 2 2 2 4 5 2" xfId="26850" xr:uid="{78910421-CAD7-49AF-BB04-232F80965F3B}"/>
    <cellStyle name="Normal 9 2 2 2 2 4 5 3" xfId="43609" xr:uid="{DF024689-D74E-473A-8BBE-E5C62FFAFBED}"/>
    <cellStyle name="Normal 9 2 2 2 2 4 6" xfId="18470" xr:uid="{42096808-E54C-4005-AFF0-8B4308D23D3F}"/>
    <cellStyle name="Normal 9 2 2 2 2 4 7" xfId="35229" xr:uid="{B1D3909D-ACF3-42C2-9FBE-FAD75A2E27DF}"/>
    <cellStyle name="Normal 9 2 2 2 2 5" xfId="3820" xr:uid="{4562BF49-51EF-40BE-B1FF-1F7F1E364C48}"/>
    <cellStyle name="Normal 9 2 2 2 2 5 2" xfId="12200" xr:uid="{5DDB3A0F-4BC0-4502-BDAE-D237A673FA64}"/>
    <cellStyle name="Normal 9 2 2 2 2 5 2 2" xfId="28960" xr:uid="{00F17F76-58A7-4E32-91A1-6FCB64308FE1}"/>
    <cellStyle name="Normal 9 2 2 2 2 5 2 3" xfId="45719" xr:uid="{73440C84-44CC-4AF1-9950-6A77E48A36EC}"/>
    <cellStyle name="Normal 9 2 2 2 2 5 3" xfId="20580" xr:uid="{275A4243-3811-4D94-A7CE-04BD472C2D48}"/>
    <cellStyle name="Normal 9 2 2 2 2 5 4" xfId="37339" xr:uid="{DD318C79-CEB4-42AD-8AB6-BF8FB07CB764}"/>
    <cellStyle name="Normal 9 2 2 2 2 6" xfId="5632" xr:uid="{DE9D545B-BDB4-432A-89B6-47216CB27EC9}"/>
    <cellStyle name="Normal 9 2 2 2 2 6 2" xfId="14012" xr:uid="{4DB1742D-166E-4BFE-A210-852D6A7AC83F}"/>
    <cellStyle name="Normal 9 2 2 2 2 6 2 2" xfId="30772" xr:uid="{8F3874F3-17E7-4554-8420-4C6D15D7A5B2}"/>
    <cellStyle name="Normal 9 2 2 2 2 6 2 3" xfId="47531" xr:uid="{E7E6683A-544C-4435-A849-335A23490485}"/>
    <cellStyle name="Normal 9 2 2 2 2 6 3" xfId="22392" xr:uid="{B55E7625-799B-4BCE-954D-DA7A53C459A2}"/>
    <cellStyle name="Normal 9 2 2 2 2 6 4" xfId="39151" xr:uid="{DDB7D0CD-7BA6-417D-A113-020B9B163F41}"/>
    <cellStyle name="Normal 9 2 2 2 2 7" xfId="7183" xr:uid="{3DFA8F34-457C-43AE-BC29-51E834C0DE90}"/>
    <cellStyle name="Normal 9 2 2 2 2 7 2" xfId="15563" xr:uid="{926077BF-AD8E-4C33-A6A6-2CFF7AAB28FE}"/>
    <cellStyle name="Normal 9 2 2 2 2 7 2 2" xfId="32323" xr:uid="{2826085D-7D2B-4E33-912F-34BAC5944B09}"/>
    <cellStyle name="Normal 9 2 2 2 2 7 2 3" xfId="49082" xr:uid="{FF5B54CC-BCFC-4119-9BAC-6209FFC9C03D}"/>
    <cellStyle name="Normal 9 2 2 2 2 7 3" xfId="23943" xr:uid="{15A88DDD-7F1D-4589-8038-1455CEC01729}"/>
    <cellStyle name="Normal 9 2 2 2 2 7 4" xfId="40702" xr:uid="{7D959FE6-84BD-4A9C-9875-BC7F2E83A9F7}"/>
    <cellStyle name="Normal 9 2 2 2 2 8" xfId="7589" xr:uid="{EB64DB92-C3EB-42AA-AB31-6084EA5589A4}"/>
    <cellStyle name="Normal 9 2 2 2 2 8 2" xfId="15969" xr:uid="{92473980-4E0A-4DF4-AD38-2535FF0FC1F4}"/>
    <cellStyle name="Normal 9 2 2 2 2 8 2 2" xfId="32729" xr:uid="{9F0F8C84-6C5A-4D21-A08B-9452D2DD7953}"/>
    <cellStyle name="Normal 9 2 2 2 2 8 2 3" xfId="49488" xr:uid="{9CC7A310-4C5E-45E8-896B-97643C9DA46C}"/>
    <cellStyle name="Normal 9 2 2 2 2 8 3" xfId="24349" xr:uid="{B380E370-2BC5-43BE-979C-4AEB59991167}"/>
    <cellStyle name="Normal 9 2 2 2 2 8 4" xfId="41108" xr:uid="{A9E4D0AE-EDBE-454F-8A98-CE9DFC439AD7}"/>
    <cellStyle name="Normal 9 2 2 2 2 9" xfId="7995" xr:uid="{916861B0-F60C-4969-9FCE-B217E769CEFF}"/>
    <cellStyle name="Normal 9 2 2 2 2 9 2" xfId="16375" xr:uid="{44D3A932-9436-4F5A-91EC-5CE64E6C8099}"/>
    <cellStyle name="Normal 9 2 2 2 2 9 2 2" xfId="33135" xr:uid="{FBFDB757-6437-4036-9727-F01CBE3C6CB5}"/>
    <cellStyle name="Normal 9 2 2 2 2 9 2 3" xfId="49894" xr:uid="{E93A08EB-9452-44EA-9EBC-0D021E3F5DC7}"/>
    <cellStyle name="Normal 9 2 2 2 2 9 3" xfId="24755" xr:uid="{DEBE15B1-7B2E-43B5-98AF-2610C7330F29}"/>
    <cellStyle name="Normal 9 2 2 2 2 9 4" xfId="41514" xr:uid="{909C902A-42F1-447E-A4F1-F15CCA811EB1}"/>
    <cellStyle name="Normal 9 2 2 2 3" xfId="539" xr:uid="{0B3E7409-11EA-47F7-998E-D73B63A6BE88}"/>
    <cellStyle name="Normal 9 2 2 2 3 10" xfId="8519" xr:uid="{AC67C301-CB84-4001-81ED-4AEACC038887}"/>
    <cellStyle name="Normal 9 2 2 2 3 10 2" xfId="16899" xr:uid="{BF4CFD83-17AA-4BB7-BED9-9221AE68DAA9}"/>
    <cellStyle name="Normal 9 2 2 2 3 10 2 2" xfId="33659" xr:uid="{D3A7DE1F-F2EB-45C9-8E10-3DFE7E1FA37D}"/>
    <cellStyle name="Normal 9 2 2 2 3 10 2 3" xfId="50418" xr:uid="{C49E59AA-0AD9-4CEA-8CEE-3F76CBE4D413}"/>
    <cellStyle name="Normal 9 2 2 2 3 10 3" xfId="25279" xr:uid="{3396A2D0-0CE4-4C7F-BDA0-21F5BF6BA724}"/>
    <cellStyle name="Normal 9 2 2 2 3 10 4" xfId="42038" xr:uid="{15D8F2BF-C1F3-476E-9DA7-D4F038EA2BF1}"/>
    <cellStyle name="Normal 9 2 2 2 3 11" xfId="2367" xr:uid="{3A4EF63C-BBD2-45C7-96A2-2125B52D34C5}"/>
    <cellStyle name="Normal 9 2 2 2 3 11 2" xfId="10749" xr:uid="{2975C241-0553-46AF-8022-0B8336E234C0}"/>
    <cellStyle name="Normal 9 2 2 2 3 11 2 2" xfId="27509" xr:uid="{756936E5-03DF-4B9F-A490-DFF84C672424}"/>
    <cellStyle name="Normal 9 2 2 2 3 11 2 3" xfId="44268" xr:uid="{2109274C-1426-4E90-ADBC-E5FA8DC9FCDC}"/>
    <cellStyle name="Normal 9 2 2 2 3 11 3" xfId="19129" xr:uid="{DB753A8A-F4DA-4EE1-8E09-E9C1B29F3625}"/>
    <cellStyle name="Normal 9 2 2 2 3 11 4" xfId="35888" xr:uid="{6C88553F-81FA-40C7-BD98-11B5FA0A0DC4}"/>
    <cellStyle name="Normal 9 2 2 2 3 12" xfId="8946" xr:uid="{E4C53D28-3066-42EF-AAED-E42A82CABF96}"/>
    <cellStyle name="Normal 9 2 2 2 3 12 2" xfId="25706" xr:uid="{31234EF1-3BC1-4B17-86C6-A71A902D9594}"/>
    <cellStyle name="Normal 9 2 2 2 3 12 3" xfId="42465" xr:uid="{F1D841FC-5D11-4DED-9766-C5344F4634B5}"/>
    <cellStyle name="Normal 9 2 2 2 3 13" xfId="17326" xr:uid="{1C26E7D8-9497-42E9-B480-57CEE1653664}"/>
    <cellStyle name="Normal 9 2 2 2 3 14" xfId="34085" xr:uid="{64A5B29E-1DF5-48D5-BF37-A64712AB2D68}"/>
    <cellStyle name="Normal 9 2 2 2 3 2" xfId="977" xr:uid="{161C0590-3805-4930-8D8D-7A1EF7BD9E46}"/>
    <cellStyle name="Normal 9 2 2 2 3 2 2" xfId="4372" xr:uid="{D5DF888B-3B26-471D-BD16-3215A1ADCA1A}"/>
    <cellStyle name="Normal 9 2 2 2 3 2 2 2" xfId="12752" xr:uid="{152FDD29-3C59-4052-8DEE-09988F6590C9}"/>
    <cellStyle name="Normal 9 2 2 2 3 2 2 2 2" xfId="29512" xr:uid="{7CF7B482-21E5-4849-BFFE-A55D42DC0D8A}"/>
    <cellStyle name="Normal 9 2 2 2 3 2 2 2 3" xfId="46271" xr:uid="{D286B4D3-2F23-4346-97D3-A08EC21806F0}"/>
    <cellStyle name="Normal 9 2 2 2 3 2 2 3" xfId="21132" xr:uid="{511B79CE-F504-4324-A519-D9A4AB9E28BA}"/>
    <cellStyle name="Normal 9 2 2 2 3 2 2 4" xfId="37891" xr:uid="{7749DE69-0EE3-4C13-A163-21656CCFDB56}"/>
    <cellStyle name="Normal 9 2 2 2 3 2 3" xfId="6059" xr:uid="{253C2B50-28E5-4CAC-9EA5-A152BCA98661}"/>
    <cellStyle name="Normal 9 2 2 2 3 2 3 2" xfId="14439" xr:uid="{58E192FD-F330-4248-A0DE-B2089776C211}"/>
    <cellStyle name="Normal 9 2 2 2 3 2 3 2 2" xfId="31199" xr:uid="{E94BD5CC-F39F-4D75-BD68-CE72017E8DEE}"/>
    <cellStyle name="Normal 9 2 2 2 3 2 3 2 3" xfId="47958" xr:uid="{9C284B6A-CA6F-4E10-8975-5167364A4EC9}"/>
    <cellStyle name="Normal 9 2 2 2 3 2 3 3" xfId="22819" xr:uid="{1ED64522-868B-49B1-B0BF-0294A36FE8FB}"/>
    <cellStyle name="Normal 9 2 2 2 3 2 3 4" xfId="39578" xr:uid="{4818DA2E-028F-4B26-826A-595D22F86B4E}"/>
    <cellStyle name="Normal 9 2 2 2 3 2 4" xfId="2795" xr:uid="{797E4674-027B-4992-8D49-F31E0F7C3778}"/>
    <cellStyle name="Normal 9 2 2 2 3 2 4 2" xfId="11175" xr:uid="{71E3DE0F-381B-45AB-8E21-6EC9244F989F}"/>
    <cellStyle name="Normal 9 2 2 2 3 2 4 2 2" xfId="27935" xr:uid="{B13F67E0-FC2A-463F-9FB8-9AE65AFA32C9}"/>
    <cellStyle name="Normal 9 2 2 2 3 2 4 2 3" xfId="44694" xr:uid="{6D2F0FF5-CD37-4A50-AC27-875D520C118D}"/>
    <cellStyle name="Normal 9 2 2 2 3 2 4 3" xfId="19555" xr:uid="{00D24FF2-7467-4C69-87BA-D6D67277DA17}"/>
    <cellStyle name="Normal 9 2 2 2 3 2 4 4" xfId="36314" xr:uid="{E8E8FED4-1A04-4DD9-8D79-6F39798E57F8}"/>
    <cellStyle name="Normal 9 2 2 2 3 2 5" xfId="9372" xr:uid="{E83EC6E2-1D17-436B-AFE2-9F7530808B63}"/>
    <cellStyle name="Normal 9 2 2 2 3 2 5 2" xfId="26132" xr:uid="{2897FBFA-42E8-41DD-A3B2-68A683F9C852}"/>
    <cellStyle name="Normal 9 2 2 2 3 2 5 3" xfId="42891" xr:uid="{FCDFFACF-362E-43AF-A408-14AF41240869}"/>
    <cellStyle name="Normal 9 2 2 2 3 2 6" xfId="17752" xr:uid="{69161CFD-4515-4F97-9054-CA15352F1AAB}"/>
    <cellStyle name="Normal 9 2 2 2 3 2 7" xfId="34511" xr:uid="{2F2EC6A4-F993-44D4-BC6A-ECF937178F9C}"/>
    <cellStyle name="Normal 9 2 2 2 3 3" xfId="1411" xr:uid="{75C7F3D9-7213-4637-B535-8C4E29BE8B9C}"/>
    <cellStyle name="Normal 9 2 2 2 3 3 2" xfId="4800" xr:uid="{142270BA-CE5C-4364-8898-0EF6F28D1AC6}"/>
    <cellStyle name="Normal 9 2 2 2 3 3 2 2" xfId="13180" xr:uid="{F3197306-8954-4017-A3EB-88CB66853AC9}"/>
    <cellStyle name="Normal 9 2 2 2 3 3 2 2 2" xfId="29940" xr:uid="{D738C4A8-717D-4698-A2DD-9901A2120047}"/>
    <cellStyle name="Normal 9 2 2 2 3 3 2 2 3" xfId="46699" xr:uid="{A49FFE91-5389-4413-9FB9-72FD970E4CCF}"/>
    <cellStyle name="Normal 9 2 2 2 3 3 2 3" xfId="21560" xr:uid="{7507F7B5-54C7-488C-BDE4-E40822741EB8}"/>
    <cellStyle name="Normal 9 2 2 2 3 3 2 4" xfId="38319" xr:uid="{E1F27691-CF37-453F-B54C-EB1F2C1AFE5D}"/>
    <cellStyle name="Normal 9 2 2 2 3 3 3" xfId="6487" xr:uid="{39C3E9E6-6D00-4DDC-8A7F-BE661CA76E22}"/>
    <cellStyle name="Normal 9 2 2 2 3 3 3 2" xfId="14867" xr:uid="{8F900B1F-B27D-4773-B1AE-6CFCC1031EBE}"/>
    <cellStyle name="Normal 9 2 2 2 3 3 3 2 2" xfId="31627" xr:uid="{886A00B7-D582-4602-942C-7F6DC8BD7B98}"/>
    <cellStyle name="Normal 9 2 2 2 3 3 3 2 3" xfId="48386" xr:uid="{2009C89E-6B8E-49EC-9F1D-80090129A1B6}"/>
    <cellStyle name="Normal 9 2 2 2 3 3 3 3" xfId="23247" xr:uid="{8921BBF6-D5BC-4133-BBA7-5894D77F30E5}"/>
    <cellStyle name="Normal 9 2 2 2 3 3 3 4" xfId="40006" xr:uid="{13DF2A06-DA40-4B27-982D-BB3BA32D7BA3}"/>
    <cellStyle name="Normal 9 2 2 2 3 3 4" xfId="3223" xr:uid="{FA1A5C89-8CF6-4B06-90B9-D4BEFF9E734E}"/>
    <cellStyle name="Normal 9 2 2 2 3 3 4 2" xfId="11603" xr:uid="{13896BD2-CD59-44E2-B05E-2E8B2BE4B28E}"/>
    <cellStyle name="Normal 9 2 2 2 3 3 4 2 2" xfId="28363" xr:uid="{FFCFFF74-5EDA-4D19-BF35-0B421F2B0B21}"/>
    <cellStyle name="Normal 9 2 2 2 3 3 4 2 3" xfId="45122" xr:uid="{56B915BF-4A51-4DC0-BAA4-7C9C76414BB0}"/>
    <cellStyle name="Normal 9 2 2 2 3 3 4 3" xfId="19983" xr:uid="{AB5EDCEA-CCC7-4CC2-9B4D-7E62941A99D0}"/>
    <cellStyle name="Normal 9 2 2 2 3 3 4 4" xfId="36742" xr:uid="{0C58A64C-CB6B-4E51-89B8-653976A03C21}"/>
    <cellStyle name="Normal 9 2 2 2 3 3 5" xfId="9800" xr:uid="{9D023E1F-83C6-4760-8255-E6A6B9E18D3E}"/>
    <cellStyle name="Normal 9 2 2 2 3 3 5 2" xfId="26560" xr:uid="{2FCBBE86-649D-4976-B72B-39A11F90C091}"/>
    <cellStyle name="Normal 9 2 2 2 3 3 5 3" xfId="43319" xr:uid="{C5ADFE61-EA54-4118-904A-1B92BC4BD4F4}"/>
    <cellStyle name="Normal 9 2 2 2 3 3 6" xfId="18180" xr:uid="{4001995E-3199-4A0C-9500-A6AA87EAC206}"/>
    <cellStyle name="Normal 9 2 2 2 3 3 7" xfId="34939" xr:uid="{E4810DFF-85A7-4EEB-B377-54CC29C538F7}"/>
    <cellStyle name="Normal 9 2 2 2 3 4" xfId="1819" xr:uid="{B4378DE9-86C6-40A2-9E09-7757DEC08897}"/>
    <cellStyle name="Normal 9 2 2 2 3 4 2" xfId="5208" xr:uid="{FA3C471C-9C48-4C3D-9899-D04544D97DCE}"/>
    <cellStyle name="Normal 9 2 2 2 3 4 2 2" xfId="13588" xr:uid="{DDDE6117-3884-4588-B869-F62AE6FC7100}"/>
    <cellStyle name="Normal 9 2 2 2 3 4 2 2 2" xfId="30348" xr:uid="{418A8B45-3FFE-488C-9299-D6FF5924AB6B}"/>
    <cellStyle name="Normal 9 2 2 2 3 4 2 2 3" xfId="47107" xr:uid="{C50877D3-6B93-4AFD-A9F5-FFF4EEBF5072}"/>
    <cellStyle name="Normal 9 2 2 2 3 4 2 3" xfId="21968" xr:uid="{58C75AF8-6932-4FFF-986C-8ECD156E62BC}"/>
    <cellStyle name="Normal 9 2 2 2 3 4 2 4" xfId="38727" xr:uid="{D7312CFA-5C56-4D07-9E2C-B1E39CB08F06}"/>
    <cellStyle name="Normal 9 2 2 2 3 4 3" xfId="6895" xr:uid="{CA564256-DF3D-4E3C-8014-D1DAE0BCE505}"/>
    <cellStyle name="Normal 9 2 2 2 3 4 3 2" xfId="15275" xr:uid="{FD5D56E9-32F3-4B99-A458-B9DAD086CF80}"/>
    <cellStyle name="Normal 9 2 2 2 3 4 3 2 2" xfId="32035" xr:uid="{E1B60DC7-46E7-48B8-974C-464E40013D7A}"/>
    <cellStyle name="Normal 9 2 2 2 3 4 3 2 3" xfId="48794" xr:uid="{5494D938-3155-4966-B1C0-22DAF6824CA4}"/>
    <cellStyle name="Normal 9 2 2 2 3 4 3 3" xfId="23655" xr:uid="{485A8997-7764-4B33-8ACE-56A90CB64398}"/>
    <cellStyle name="Normal 9 2 2 2 3 4 3 4" xfId="40414" xr:uid="{BDA71DE0-8959-4D61-8828-0573C69387C9}"/>
    <cellStyle name="Normal 9 2 2 2 3 4 4" xfId="3518" xr:uid="{D5B4C5E6-34C7-4DFC-92EB-BCB5D51BD6CA}"/>
    <cellStyle name="Normal 9 2 2 2 3 4 4 2" xfId="11898" xr:uid="{81C102B2-8750-44DD-B4A1-C9FE2B3B7B00}"/>
    <cellStyle name="Normal 9 2 2 2 3 4 4 2 2" xfId="28658" xr:uid="{67240815-1A96-4652-A0A0-5153A83C3830}"/>
    <cellStyle name="Normal 9 2 2 2 3 4 4 2 3" xfId="45417" xr:uid="{2411930F-7FF5-4342-A480-66AF8466262F}"/>
    <cellStyle name="Normal 9 2 2 2 3 4 4 3" xfId="20278" xr:uid="{50444671-4D24-44AE-BBD5-D152A1E205DA}"/>
    <cellStyle name="Normal 9 2 2 2 3 4 4 4" xfId="37037" xr:uid="{BC21271A-856B-4EC0-BE1B-D4EC4632E71A}"/>
    <cellStyle name="Normal 9 2 2 2 3 4 5" xfId="10208" xr:uid="{07EAEFBD-8A1C-43C0-8317-56A2F4A58720}"/>
    <cellStyle name="Normal 9 2 2 2 3 4 5 2" xfId="26968" xr:uid="{1D24A575-CBE6-4B9D-B9D0-E362018CA173}"/>
    <cellStyle name="Normal 9 2 2 2 3 4 5 3" xfId="43727" xr:uid="{59B0935C-254A-4FEA-AE7F-63ADEB1DC026}"/>
    <cellStyle name="Normal 9 2 2 2 3 4 6" xfId="18588" xr:uid="{71E9912E-DDC3-4B17-85F1-7A520B1E834C}"/>
    <cellStyle name="Normal 9 2 2 2 3 4 7" xfId="35347" xr:uid="{A3782FB9-E7AC-4D16-AC8E-EE93DF872D79}"/>
    <cellStyle name="Normal 9 2 2 2 3 5" xfId="3938" xr:uid="{12B7ECD5-A8CA-401D-9802-855F06FCE685}"/>
    <cellStyle name="Normal 9 2 2 2 3 5 2" xfId="12318" xr:uid="{96915650-FBC3-4F34-A6BD-0B9564D389D4}"/>
    <cellStyle name="Normal 9 2 2 2 3 5 2 2" xfId="29078" xr:uid="{A95FA5CF-CB54-419E-BA63-F8930AAEF502}"/>
    <cellStyle name="Normal 9 2 2 2 3 5 2 3" xfId="45837" xr:uid="{5DC991C7-031D-4B92-B06F-8796DED63D89}"/>
    <cellStyle name="Normal 9 2 2 2 3 5 3" xfId="20698" xr:uid="{6BC9AEE9-D6E5-459C-B77A-014D7AEB76B9}"/>
    <cellStyle name="Normal 9 2 2 2 3 5 4" xfId="37457" xr:uid="{4CFFC14C-A84C-41BE-B8DD-5A32F9817DA3}"/>
    <cellStyle name="Normal 9 2 2 2 3 6" xfId="5633" xr:uid="{E73FA6D1-A72F-439E-A168-47F4B0FFC431}"/>
    <cellStyle name="Normal 9 2 2 2 3 6 2" xfId="14013" xr:uid="{EA0310D0-4173-46F9-BDEB-FA7CF474CEDD}"/>
    <cellStyle name="Normal 9 2 2 2 3 6 2 2" xfId="30773" xr:uid="{FCC4E40B-D969-4BEB-967F-5400CE46DE94}"/>
    <cellStyle name="Normal 9 2 2 2 3 6 2 3" xfId="47532" xr:uid="{E97766F1-4B24-4212-B4C1-7C406918D67C}"/>
    <cellStyle name="Normal 9 2 2 2 3 6 3" xfId="22393" xr:uid="{8385EAB7-AB8C-43DA-9510-8A9472595C51}"/>
    <cellStyle name="Normal 9 2 2 2 3 6 4" xfId="39152" xr:uid="{AE1FDE91-608D-4A24-8824-801A50E5F845}"/>
    <cellStyle name="Normal 9 2 2 2 3 7" xfId="7301" xr:uid="{024179D3-9D87-4E65-96ED-A87BEAC434D5}"/>
    <cellStyle name="Normal 9 2 2 2 3 7 2" xfId="15681" xr:uid="{BC488E63-C096-4851-8EA8-C9D9B51C1AC1}"/>
    <cellStyle name="Normal 9 2 2 2 3 7 2 2" xfId="32441" xr:uid="{B1560568-9B84-4434-BA24-34F492B5C6A5}"/>
    <cellStyle name="Normal 9 2 2 2 3 7 2 3" xfId="49200" xr:uid="{E54C9948-C01C-4576-9674-2A5815DC39AB}"/>
    <cellStyle name="Normal 9 2 2 2 3 7 3" xfId="24061" xr:uid="{941F4C6F-5FE0-4AEE-966A-112F1441B890}"/>
    <cellStyle name="Normal 9 2 2 2 3 7 4" xfId="40820" xr:uid="{91B91A6C-6923-458E-981C-33150DF41545}"/>
    <cellStyle name="Normal 9 2 2 2 3 8" xfId="7707" xr:uid="{704E3883-4009-4831-A0EB-03393EF418F2}"/>
    <cellStyle name="Normal 9 2 2 2 3 8 2" xfId="16087" xr:uid="{C167A8CE-2E75-4AE4-B35F-7684F85231F7}"/>
    <cellStyle name="Normal 9 2 2 2 3 8 2 2" xfId="32847" xr:uid="{61E97094-A760-45F5-8990-F7F1A254D242}"/>
    <cellStyle name="Normal 9 2 2 2 3 8 2 3" xfId="49606" xr:uid="{7AA4C9AA-73C1-4C5D-BA54-0A622AAB32D6}"/>
    <cellStyle name="Normal 9 2 2 2 3 8 3" xfId="24467" xr:uid="{71F83D34-62A1-43EA-A128-4284538F84A0}"/>
    <cellStyle name="Normal 9 2 2 2 3 8 4" xfId="41226" xr:uid="{55EC925B-C24F-4A6C-A599-7347C57AED3E}"/>
    <cellStyle name="Normal 9 2 2 2 3 9" xfId="8113" xr:uid="{935AB91F-8D6D-4E1D-80E9-053D61FB3DCD}"/>
    <cellStyle name="Normal 9 2 2 2 3 9 2" xfId="16493" xr:uid="{17A5E57A-135A-422C-BE3E-AEE25C31994F}"/>
    <cellStyle name="Normal 9 2 2 2 3 9 2 2" xfId="33253" xr:uid="{DE492A2E-10DE-4A33-8359-0073134963FA}"/>
    <cellStyle name="Normal 9 2 2 2 3 9 2 3" xfId="50012" xr:uid="{FFC8DD97-A999-4BB1-A164-1C99491DD952}"/>
    <cellStyle name="Normal 9 2 2 2 3 9 3" xfId="24873" xr:uid="{67D201EB-A940-4054-90E2-C76D4886CBC3}"/>
    <cellStyle name="Normal 9 2 2 2 3 9 4" xfId="41632" xr:uid="{4BB5625C-5950-4781-9528-77CB05661564}"/>
    <cellStyle name="Normal 9 2 2 2 4" xfId="694" xr:uid="{F51D5327-ED04-4C14-B8E2-AFD3D96C61B1}"/>
    <cellStyle name="Normal 9 2 2 2 4 2" xfId="4089" xr:uid="{FC2B7FA0-5210-4542-8700-DF6F1F7A5B7C}"/>
    <cellStyle name="Normal 9 2 2 2 4 2 2" xfId="12469" xr:uid="{EB61D155-ABB7-4261-8088-076892591E2E}"/>
    <cellStyle name="Normal 9 2 2 2 4 2 2 2" xfId="29229" xr:uid="{464BF585-FBA7-4EA1-8634-634F2B197606}"/>
    <cellStyle name="Normal 9 2 2 2 4 2 2 3" xfId="45988" xr:uid="{ED304CE4-8723-424E-AA14-211A7CDE0E88}"/>
    <cellStyle name="Normal 9 2 2 2 4 2 3" xfId="20849" xr:uid="{2C46631B-7A5E-4F7A-97D7-FDA17E080AD7}"/>
    <cellStyle name="Normal 9 2 2 2 4 2 4" xfId="37608" xr:uid="{8D2E82E9-2EE7-4F08-A7DD-4F35BB5D1D51}"/>
    <cellStyle name="Normal 9 2 2 2 4 3" xfId="5776" xr:uid="{D70F6E7A-8F77-4B38-B85A-B0546D02A51E}"/>
    <cellStyle name="Normal 9 2 2 2 4 3 2" xfId="14156" xr:uid="{22024A76-E9EE-4B70-A9B1-C5CA0FB5505C}"/>
    <cellStyle name="Normal 9 2 2 2 4 3 2 2" xfId="30916" xr:uid="{0905500F-E319-45CF-8A4E-A18600032FE0}"/>
    <cellStyle name="Normal 9 2 2 2 4 3 2 3" xfId="47675" xr:uid="{1093D294-4AB8-4751-9197-62F2AA34E2F7}"/>
    <cellStyle name="Normal 9 2 2 2 4 3 3" xfId="22536" xr:uid="{1A898BC4-A68F-44CA-8B9A-4E7C35C31080}"/>
    <cellStyle name="Normal 9 2 2 2 4 3 4" xfId="39295" xr:uid="{EEB1E816-6AFC-42D5-99DD-070DB8BA5164}"/>
    <cellStyle name="Normal 9 2 2 2 4 4" xfId="2512" xr:uid="{D249E51C-D13F-4AC3-9D33-303E9E37DBFB}"/>
    <cellStyle name="Normal 9 2 2 2 4 4 2" xfId="10892" xr:uid="{CDA6BFE3-B48B-470C-8650-77F4EF9AE684}"/>
    <cellStyle name="Normal 9 2 2 2 4 4 2 2" xfId="27652" xr:uid="{39381065-CA56-4DA1-9A45-6CEAF8D286AE}"/>
    <cellStyle name="Normal 9 2 2 2 4 4 2 3" xfId="44411" xr:uid="{3773213B-0CA5-41A3-8311-EBD52AB6F214}"/>
    <cellStyle name="Normal 9 2 2 2 4 4 3" xfId="19272" xr:uid="{87DECCF3-B465-4E42-995F-A428464E4D9A}"/>
    <cellStyle name="Normal 9 2 2 2 4 4 4" xfId="36031" xr:uid="{64782E73-2E57-4555-B2E9-AE9EC9A2D1C6}"/>
    <cellStyle name="Normal 9 2 2 2 4 5" xfId="9089" xr:uid="{D7267D7E-8E5A-4E84-94A8-470FEBAB4CA9}"/>
    <cellStyle name="Normal 9 2 2 2 4 5 2" xfId="25849" xr:uid="{461DCDAD-4F82-4A40-B1E5-7EAEAA530409}"/>
    <cellStyle name="Normal 9 2 2 2 4 5 3" xfId="42608" xr:uid="{1A7CFBEC-B868-465E-A126-BFA22DBFEDEA}"/>
    <cellStyle name="Normal 9 2 2 2 4 6" xfId="17469" xr:uid="{506EBDF8-79DB-490A-9550-2A8A639289F7}"/>
    <cellStyle name="Normal 9 2 2 2 4 7" xfId="34228" xr:uid="{575163C9-15ED-4570-8D52-65D1F464D4AB}"/>
    <cellStyle name="Normal 9 2 2 2 5" xfId="1128" xr:uid="{328359E7-CEC6-4200-B89C-BE6D057199DE}"/>
    <cellStyle name="Normal 9 2 2 2 5 2" xfId="4517" xr:uid="{EB1E5E03-273E-4557-B61B-701DA3B475C3}"/>
    <cellStyle name="Normal 9 2 2 2 5 2 2" xfId="12897" xr:uid="{5F4F3EF6-102A-46BC-B0AF-4F7A379EA770}"/>
    <cellStyle name="Normal 9 2 2 2 5 2 2 2" xfId="29657" xr:uid="{BE50181E-E707-4E5D-A49A-75BA17AA6AF4}"/>
    <cellStyle name="Normal 9 2 2 2 5 2 2 3" xfId="46416" xr:uid="{8D5B14BB-2F46-43A4-A32A-3942BE3B2D1D}"/>
    <cellStyle name="Normal 9 2 2 2 5 2 3" xfId="21277" xr:uid="{A7871BE9-15EB-4BBD-82DB-B5CA46CBF697}"/>
    <cellStyle name="Normal 9 2 2 2 5 2 4" xfId="38036" xr:uid="{62F44B36-741B-413D-974F-44DD547541EE}"/>
    <cellStyle name="Normal 9 2 2 2 5 3" xfId="6204" xr:uid="{53129E9A-2B20-4F60-9578-23651BAD7E20}"/>
    <cellStyle name="Normal 9 2 2 2 5 3 2" xfId="14584" xr:uid="{5644CEF7-4C15-4EB3-8510-4949149736CB}"/>
    <cellStyle name="Normal 9 2 2 2 5 3 2 2" xfId="31344" xr:uid="{D429DF4B-AB45-4222-AFD3-161A8D38A71F}"/>
    <cellStyle name="Normal 9 2 2 2 5 3 2 3" xfId="48103" xr:uid="{B1A74731-7868-4385-9DEC-80C5B112A3E1}"/>
    <cellStyle name="Normal 9 2 2 2 5 3 3" xfId="22964" xr:uid="{04E6F20D-9FF3-4EB7-A93A-D9ABB13E6ECE}"/>
    <cellStyle name="Normal 9 2 2 2 5 3 4" xfId="39723" xr:uid="{2FDB14A6-4FB7-4FD6-AB37-82DDB1E1B63E}"/>
    <cellStyle name="Normal 9 2 2 2 5 4" xfId="2940" xr:uid="{FCF58116-0573-437A-8748-993B031C12FF}"/>
    <cellStyle name="Normal 9 2 2 2 5 4 2" xfId="11320" xr:uid="{83CEF3FF-0251-46FC-9C78-3A2C9EF3AECB}"/>
    <cellStyle name="Normal 9 2 2 2 5 4 2 2" xfId="28080" xr:uid="{0F2D3685-53E4-4F9D-84B5-7A0F9E46635C}"/>
    <cellStyle name="Normal 9 2 2 2 5 4 2 3" xfId="44839" xr:uid="{99C02156-5391-4317-A3AE-C681D776B4EF}"/>
    <cellStyle name="Normal 9 2 2 2 5 4 3" xfId="19700" xr:uid="{4A88E9E4-82BE-46EE-A8EA-E9310BCB62CD}"/>
    <cellStyle name="Normal 9 2 2 2 5 4 4" xfId="36459" xr:uid="{67B5126C-0547-44E1-8217-6F8E20B21977}"/>
    <cellStyle name="Normal 9 2 2 2 5 5" xfId="9517" xr:uid="{D02DB8C3-5147-4720-B5D4-27FD8F280848}"/>
    <cellStyle name="Normal 9 2 2 2 5 5 2" xfId="26277" xr:uid="{DEC15AC9-6A3E-4D27-B446-373717FDC83F}"/>
    <cellStyle name="Normal 9 2 2 2 5 5 3" xfId="43036" xr:uid="{7A018A11-276C-49F2-B570-A9F0F15EB3B3}"/>
    <cellStyle name="Normal 9 2 2 2 5 6" xfId="17897" xr:uid="{13DCEF72-C97A-4918-959D-B23F3985FA52}"/>
    <cellStyle name="Normal 9 2 2 2 5 7" xfId="34656" xr:uid="{FB1C1239-E9E8-4063-BB8D-D83AE6602F7A}"/>
    <cellStyle name="Normal 9 2 2 2 6" xfId="1548" xr:uid="{D4983A0E-865F-4542-B0BA-49CB4A3EDA5F}"/>
    <cellStyle name="Normal 9 2 2 2 6 2" xfId="4937" xr:uid="{72298BE8-96AD-476C-AAC8-91650B92360F}"/>
    <cellStyle name="Normal 9 2 2 2 6 2 2" xfId="13317" xr:uid="{3756BE48-1702-48C4-9B91-C8EA406D307E}"/>
    <cellStyle name="Normal 9 2 2 2 6 2 2 2" xfId="30077" xr:uid="{B949890F-5BFC-497B-8D86-F72414F21C20}"/>
    <cellStyle name="Normal 9 2 2 2 6 2 2 3" xfId="46836" xr:uid="{0DA24F22-CC59-46F5-9CE8-FD48F04695B9}"/>
    <cellStyle name="Normal 9 2 2 2 6 2 3" xfId="21697" xr:uid="{8B03A5D5-5C15-429F-A0CF-4ED0D48A39C9}"/>
    <cellStyle name="Normal 9 2 2 2 6 2 4" xfId="38456" xr:uid="{86ECA47A-7C39-48CD-B5AC-0057288A18D1}"/>
    <cellStyle name="Normal 9 2 2 2 6 3" xfId="6624" xr:uid="{08E569C1-6A34-4112-886B-6B829C156F06}"/>
    <cellStyle name="Normal 9 2 2 2 6 3 2" xfId="15004" xr:uid="{0FA67407-B055-46A4-A509-C1F2E307E5C9}"/>
    <cellStyle name="Normal 9 2 2 2 6 3 2 2" xfId="31764" xr:uid="{DF6F67B4-06FD-4A16-90B5-A1F573E0A2DF}"/>
    <cellStyle name="Normal 9 2 2 2 6 3 2 3" xfId="48523" xr:uid="{16A834A3-9E69-48B0-9590-538FC16BC322}"/>
    <cellStyle name="Normal 9 2 2 2 6 3 3" xfId="23384" xr:uid="{BD106DBD-313E-45AD-B53F-9290DE314512}"/>
    <cellStyle name="Normal 9 2 2 2 6 3 4" xfId="40143" xr:uid="{C42E4CC4-FB02-4F6E-A451-FE5D1A292A72}"/>
    <cellStyle name="Normal 9 2 2 2 6 4" xfId="3271" xr:uid="{44FDC5AF-D206-4F8F-BD43-3362E2B26BA1}"/>
    <cellStyle name="Normal 9 2 2 2 6 4 2" xfId="11651" xr:uid="{4B2382DA-3693-412E-A97A-4B47C317CA5D}"/>
    <cellStyle name="Normal 9 2 2 2 6 4 2 2" xfId="28411" xr:uid="{97F8A114-6042-49EA-81A8-A40F190AC351}"/>
    <cellStyle name="Normal 9 2 2 2 6 4 2 3" xfId="45170" xr:uid="{BB555E34-9523-4363-83C9-489AE858BFD3}"/>
    <cellStyle name="Normal 9 2 2 2 6 4 3" xfId="20031" xr:uid="{DD47BE1B-B8E2-4671-9C6D-3FDEB81237A1}"/>
    <cellStyle name="Normal 9 2 2 2 6 4 4" xfId="36790" xr:uid="{45362669-5E80-44A4-A504-7223608981B6}"/>
    <cellStyle name="Normal 9 2 2 2 6 5" xfId="9937" xr:uid="{AD96A70D-FD7C-437A-9279-3992D1FB8233}"/>
    <cellStyle name="Normal 9 2 2 2 6 5 2" xfId="26697" xr:uid="{AF778B92-B71E-4A80-A33F-C82E207B7137}"/>
    <cellStyle name="Normal 9 2 2 2 6 5 3" xfId="43456" xr:uid="{3E4B93CF-FBFA-44FD-A590-F64894773C8F}"/>
    <cellStyle name="Normal 9 2 2 2 6 6" xfId="18317" xr:uid="{9679FE5E-C630-4F92-B82B-79601D91DDAD}"/>
    <cellStyle name="Normal 9 2 2 2 6 7" xfId="35076" xr:uid="{59201084-CF39-4FBF-80CE-F1EACF4C8CA7}"/>
    <cellStyle name="Normal 9 2 2 2 7" xfId="3667" xr:uid="{A09EACF4-F598-480A-97C5-7942D8382C6A}"/>
    <cellStyle name="Normal 9 2 2 2 7 2" xfId="12047" xr:uid="{F32FD29E-41BC-4C8D-98B0-C9EC85CEC7EF}"/>
    <cellStyle name="Normal 9 2 2 2 7 2 2" xfId="28807" xr:uid="{C09A5639-C514-4044-906A-6802D900CBFE}"/>
    <cellStyle name="Normal 9 2 2 2 7 2 3" xfId="45566" xr:uid="{5B3B0EB5-EA0E-4D25-B698-788F11610747}"/>
    <cellStyle name="Normal 9 2 2 2 7 3" xfId="20427" xr:uid="{06851C9B-E900-42CE-AA74-4E232405263F}"/>
    <cellStyle name="Normal 9 2 2 2 7 4" xfId="37186" xr:uid="{1FEA40A0-4617-4AE3-B836-4E593A374E44}"/>
    <cellStyle name="Normal 9 2 2 2 8" xfId="5350" xr:uid="{B6864B2B-FF50-4B78-9E52-B4E0123BFC47}"/>
    <cellStyle name="Normal 9 2 2 2 8 2" xfId="13730" xr:uid="{298BF8F9-90EC-4B17-A379-C2AF9FA00591}"/>
    <cellStyle name="Normal 9 2 2 2 8 2 2" xfId="30490" xr:uid="{BBFF52C3-9ECD-4F51-B175-810B00B1D466}"/>
    <cellStyle name="Normal 9 2 2 2 8 2 3" xfId="47249" xr:uid="{413C2678-8D52-4288-9988-E16FC752F6F3}"/>
    <cellStyle name="Normal 9 2 2 2 8 3" xfId="22110" xr:uid="{B062E6C1-4C04-475F-8F98-381898A15176}"/>
    <cellStyle name="Normal 9 2 2 2 8 4" xfId="38869" xr:uid="{E5290D41-5BD9-48E1-B012-0776098A313C}"/>
    <cellStyle name="Normal 9 2 2 2 9" xfId="7030" xr:uid="{FADA3EC4-DD37-496A-A50D-2F070CC399BE}"/>
    <cellStyle name="Normal 9 2 2 2 9 2" xfId="15410" xr:uid="{9754C7A4-6024-47BE-A1F7-BFD18CCADE22}"/>
    <cellStyle name="Normal 9 2 2 2 9 2 2" xfId="32170" xr:uid="{A51D455E-ED1D-4712-80B8-21B14229C638}"/>
    <cellStyle name="Normal 9 2 2 2 9 2 3" xfId="48929" xr:uid="{BC7E261E-9D0F-4308-B076-5EE9670043D9}"/>
    <cellStyle name="Normal 9 2 2 2 9 3" xfId="23790" xr:uid="{DD880B89-F94F-4FEB-9819-004FE41C8F80}"/>
    <cellStyle name="Normal 9 2 2 2 9 4" xfId="40549" xr:uid="{7792C1F8-7C79-4F8B-9651-CE9DF6BB89F6}"/>
    <cellStyle name="Normal 9 2 2 3" xfId="540" xr:uid="{5665F8DC-EF1C-4D48-9ECC-508457C62193}"/>
    <cellStyle name="Normal 9 2 2 3 10" xfId="8400" xr:uid="{9A838A20-75CE-4EF0-AE60-87C07AF08B58}"/>
    <cellStyle name="Normal 9 2 2 3 10 2" xfId="16780" xr:uid="{B9CF8B79-6E48-4440-B45D-CFA0FAA298C1}"/>
    <cellStyle name="Normal 9 2 2 3 10 2 2" xfId="33540" xr:uid="{A67FF097-4014-4721-87B6-2702078E4E61}"/>
    <cellStyle name="Normal 9 2 2 3 10 2 3" xfId="50299" xr:uid="{91B028F8-2ECB-4409-8F2B-271EEAA9EE57}"/>
    <cellStyle name="Normal 9 2 2 3 10 3" xfId="25160" xr:uid="{E97D05B8-BACF-4192-B2AB-4A1C1484239F}"/>
    <cellStyle name="Normal 9 2 2 3 10 4" xfId="41919" xr:uid="{034104D8-3289-449E-A8FF-A5AF27D676D2}"/>
    <cellStyle name="Normal 9 2 2 3 11" xfId="2368" xr:uid="{B4A224AA-A9F7-4FAE-8F3D-158DF0F2C8F1}"/>
    <cellStyle name="Normal 9 2 2 3 11 2" xfId="10750" xr:uid="{F441DE87-2A96-4911-A363-266DD42217DD}"/>
    <cellStyle name="Normal 9 2 2 3 11 2 2" xfId="27510" xr:uid="{DEDDD3CF-4C23-4FB2-BFC7-775AF1B9D0D6}"/>
    <cellStyle name="Normal 9 2 2 3 11 2 3" xfId="44269" xr:uid="{27090CD7-518E-4001-A332-4B9CEEC1D701}"/>
    <cellStyle name="Normal 9 2 2 3 11 3" xfId="19130" xr:uid="{FAAD5C56-6FE8-4ADF-81FA-753E206D8B45}"/>
    <cellStyle name="Normal 9 2 2 3 11 4" xfId="35889" xr:uid="{FE93C4AE-3071-490C-8C10-C7FF07928E47}"/>
    <cellStyle name="Normal 9 2 2 3 12" xfId="8947" xr:uid="{503B9207-6F4D-414E-86F3-7D1CE5B18521}"/>
    <cellStyle name="Normal 9 2 2 3 12 2" xfId="25707" xr:uid="{3EA84B63-BF39-449A-9FF9-466C5C4861B1}"/>
    <cellStyle name="Normal 9 2 2 3 12 3" xfId="42466" xr:uid="{96CDA325-0AFA-42B1-9356-5EF9CB87EF87}"/>
    <cellStyle name="Normal 9 2 2 3 13" xfId="17327" xr:uid="{A295A646-EE14-4CD3-9A5D-4DD0B7258266}"/>
    <cellStyle name="Normal 9 2 2 3 14" xfId="34086" xr:uid="{78F0B3E2-33B7-4AAD-BEFC-F86D51566712}"/>
    <cellStyle name="Normal 9 2 2 3 2" xfId="978" xr:uid="{66CBF36B-BCF3-46C4-8B70-0E2BD8A4E7B0}"/>
    <cellStyle name="Normal 9 2 2 3 2 2" xfId="4373" xr:uid="{3B4376C2-CC85-4213-AA44-D1F78E677681}"/>
    <cellStyle name="Normal 9 2 2 3 2 2 2" xfId="12753" xr:uid="{79BEBAD7-CE44-4EEF-BFB0-C2C492A01EE7}"/>
    <cellStyle name="Normal 9 2 2 3 2 2 2 2" xfId="29513" xr:uid="{4E132CB0-A7D2-42ED-9580-D44B3AADD71F}"/>
    <cellStyle name="Normal 9 2 2 3 2 2 2 3" xfId="46272" xr:uid="{E791262E-97FD-4CD2-B90D-25EBC3AFBF60}"/>
    <cellStyle name="Normal 9 2 2 3 2 2 3" xfId="21133" xr:uid="{5592EF90-4E2B-4FCB-90E8-FD51DCC3F538}"/>
    <cellStyle name="Normal 9 2 2 3 2 2 4" xfId="37892" xr:uid="{F2EB1037-6CF4-4B5E-AA7E-E7211ADC8FE8}"/>
    <cellStyle name="Normal 9 2 2 3 2 3" xfId="6060" xr:uid="{C36FD57C-E723-4B68-A647-46BBCA2CA0FC}"/>
    <cellStyle name="Normal 9 2 2 3 2 3 2" xfId="14440" xr:uid="{B36973B3-B68E-4CE0-95FB-204E1B827CDE}"/>
    <cellStyle name="Normal 9 2 2 3 2 3 2 2" xfId="31200" xr:uid="{CD67BA47-B956-4263-BFDD-705F52F071D3}"/>
    <cellStyle name="Normal 9 2 2 3 2 3 2 3" xfId="47959" xr:uid="{E0C55CD0-7DD3-482D-A4A4-BAB231464BA7}"/>
    <cellStyle name="Normal 9 2 2 3 2 3 3" xfId="22820" xr:uid="{6440EEA2-933B-4DEF-907C-25696BC9C6CC}"/>
    <cellStyle name="Normal 9 2 2 3 2 3 4" xfId="39579" xr:uid="{7FB291C4-188D-43CD-8B1A-4F3A2BA2D987}"/>
    <cellStyle name="Normal 9 2 2 3 2 4" xfId="2796" xr:uid="{DC80223F-2675-4915-8DE0-BC57AA8D55A0}"/>
    <cellStyle name="Normal 9 2 2 3 2 4 2" xfId="11176" xr:uid="{D22EC8AB-F4A6-4150-B5C3-C7DFE117467B}"/>
    <cellStyle name="Normal 9 2 2 3 2 4 2 2" xfId="27936" xr:uid="{40F9621C-BC4B-415C-92F0-DF42DE310860}"/>
    <cellStyle name="Normal 9 2 2 3 2 4 2 3" xfId="44695" xr:uid="{000CB089-B392-4BB5-BEF5-252E444D6BDB}"/>
    <cellStyle name="Normal 9 2 2 3 2 4 3" xfId="19556" xr:uid="{5D7CB3D2-368E-425A-A444-1C3600D0C09E}"/>
    <cellStyle name="Normal 9 2 2 3 2 4 4" xfId="36315" xr:uid="{D66FE13C-E837-476B-9C0A-AAF790E2588A}"/>
    <cellStyle name="Normal 9 2 2 3 2 5" xfId="9373" xr:uid="{38B1D368-D099-42D6-A59D-1B92075E45EC}"/>
    <cellStyle name="Normal 9 2 2 3 2 5 2" xfId="26133" xr:uid="{42C2372C-FFB4-47EC-B9B6-9E05AA643485}"/>
    <cellStyle name="Normal 9 2 2 3 2 5 3" xfId="42892" xr:uid="{1DCB8855-15D9-4BA4-8CB7-CA7B0712F728}"/>
    <cellStyle name="Normal 9 2 2 3 2 6" xfId="17753" xr:uid="{83862F6E-8E38-414B-A250-03F209A009C9}"/>
    <cellStyle name="Normal 9 2 2 3 2 7" xfId="34512" xr:uid="{EBE4DD11-6803-48A7-ABF8-58D22FD50667}"/>
    <cellStyle name="Normal 9 2 2 3 3" xfId="1412" xr:uid="{79073996-F0A1-47B8-8B19-8B101B0A7339}"/>
    <cellStyle name="Normal 9 2 2 3 3 2" xfId="4801" xr:uid="{ED5352D6-636E-4D1F-BDAC-2A230F0B3798}"/>
    <cellStyle name="Normal 9 2 2 3 3 2 2" xfId="13181" xr:uid="{342BE8BE-8DA0-4A6C-9535-7D265B2AB929}"/>
    <cellStyle name="Normal 9 2 2 3 3 2 2 2" xfId="29941" xr:uid="{EECC6D0B-BE3F-4E77-80EA-7477310C77EC}"/>
    <cellStyle name="Normal 9 2 2 3 3 2 2 3" xfId="46700" xr:uid="{156EC4E4-3844-492D-B330-053246BC0562}"/>
    <cellStyle name="Normal 9 2 2 3 3 2 3" xfId="21561" xr:uid="{B09251F0-2F5E-470B-80F2-80840489507E}"/>
    <cellStyle name="Normal 9 2 2 3 3 2 4" xfId="38320" xr:uid="{5D7A8908-3291-416F-B68B-3C934403C616}"/>
    <cellStyle name="Normal 9 2 2 3 3 3" xfId="6488" xr:uid="{5E6BFF96-730F-48AC-BC35-9787F3ED60B1}"/>
    <cellStyle name="Normal 9 2 2 3 3 3 2" xfId="14868" xr:uid="{4728505A-6C01-4F1C-B487-23AAB05CCA49}"/>
    <cellStyle name="Normal 9 2 2 3 3 3 2 2" xfId="31628" xr:uid="{66840E4F-FE5C-4FB1-8D06-EFCDFFE42E8F}"/>
    <cellStyle name="Normal 9 2 2 3 3 3 2 3" xfId="48387" xr:uid="{048F6EDE-3A25-451D-AACF-B993C01673D4}"/>
    <cellStyle name="Normal 9 2 2 3 3 3 3" xfId="23248" xr:uid="{1353923E-1766-4099-9C81-FA9AE52CD414}"/>
    <cellStyle name="Normal 9 2 2 3 3 3 4" xfId="40007" xr:uid="{0A0FB04D-B940-411F-9E73-A8FE13A2C22C}"/>
    <cellStyle name="Normal 9 2 2 3 3 4" xfId="3224" xr:uid="{891E4AA1-C1C9-4C73-9295-CB9AB8673CC4}"/>
    <cellStyle name="Normal 9 2 2 3 3 4 2" xfId="11604" xr:uid="{D68CB5D2-1ABE-4653-9AD2-D9410E4E3DFB}"/>
    <cellStyle name="Normal 9 2 2 3 3 4 2 2" xfId="28364" xr:uid="{5855722D-733A-4F94-B098-84F3C4596958}"/>
    <cellStyle name="Normal 9 2 2 3 3 4 2 3" xfId="45123" xr:uid="{FEBAAA8E-4F05-408C-A222-C9EB9ABED0ED}"/>
    <cellStyle name="Normal 9 2 2 3 3 4 3" xfId="19984" xr:uid="{56E3AC1B-9689-44E2-9B2A-9D5BE0DDC388}"/>
    <cellStyle name="Normal 9 2 2 3 3 4 4" xfId="36743" xr:uid="{6429637E-07E7-44A7-BF07-B5CCAD1494F8}"/>
    <cellStyle name="Normal 9 2 2 3 3 5" xfId="9801" xr:uid="{9D5E96A2-3C2D-4598-856C-395A719C42CD}"/>
    <cellStyle name="Normal 9 2 2 3 3 5 2" xfId="26561" xr:uid="{58EB042A-D167-4BEA-BDC9-282372522BEB}"/>
    <cellStyle name="Normal 9 2 2 3 3 5 3" xfId="43320" xr:uid="{85456FA4-2026-438A-970A-F860D9FECD41}"/>
    <cellStyle name="Normal 9 2 2 3 3 6" xfId="18181" xr:uid="{A97D8CF9-7474-4EF1-A62D-4A226037FB50}"/>
    <cellStyle name="Normal 9 2 2 3 3 7" xfId="34940" xr:uid="{4D773B75-862F-4002-BF85-4C81144FC94F}"/>
    <cellStyle name="Normal 9 2 2 3 4" xfId="1700" xr:uid="{30C148D2-31BE-4B02-85D2-9567C82ED4BC}"/>
    <cellStyle name="Normal 9 2 2 3 4 2" xfId="5089" xr:uid="{A7145F51-335D-4491-BAE9-D5DC131D67A3}"/>
    <cellStyle name="Normal 9 2 2 3 4 2 2" xfId="13469" xr:uid="{5962FDE4-9EE7-4813-9BA4-26222AB19EB5}"/>
    <cellStyle name="Normal 9 2 2 3 4 2 2 2" xfId="30229" xr:uid="{524EB8D2-A60D-4A06-A56D-7753E33B9CB6}"/>
    <cellStyle name="Normal 9 2 2 3 4 2 2 3" xfId="46988" xr:uid="{860EAECF-EED7-4738-8471-D13D0A263012}"/>
    <cellStyle name="Normal 9 2 2 3 4 2 3" xfId="21849" xr:uid="{C27E34A1-5344-4320-893A-4C7284A519BB}"/>
    <cellStyle name="Normal 9 2 2 3 4 2 4" xfId="38608" xr:uid="{1C30ECDB-9431-4763-A82D-E95107007DF2}"/>
    <cellStyle name="Normal 9 2 2 3 4 3" xfId="6776" xr:uid="{1EE099F9-8B90-4DB5-A8B1-A61863E0F403}"/>
    <cellStyle name="Normal 9 2 2 3 4 3 2" xfId="15156" xr:uid="{21A5103E-18BE-4980-AD41-6918FD5BC459}"/>
    <cellStyle name="Normal 9 2 2 3 4 3 2 2" xfId="31916" xr:uid="{43062DD3-FE10-427E-A498-E4B1064E4C08}"/>
    <cellStyle name="Normal 9 2 2 3 4 3 2 3" xfId="48675" xr:uid="{58402F18-AAE9-4FCD-845D-592120C17D09}"/>
    <cellStyle name="Normal 9 2 2 3 4 3 3" xfId="23536" xr:uid="{9B34AA6E-2F68-4DB8-A49F-F113B19B8D7D}"/>
    <cellStyle name="Normal 9 2 2 3 4 3 4" xfId="40295" xr:uid="{2581E4EB-351A-48A3-B0FF-FD3948CB75F0}"/>
    <cellStyle name="Normal 9 2 2 3 4 4" xfId="3399" xr:uid="{BE05F90A-7078-44EC-BCAF-DC4FDB6647BC}"/>
    <cellStyle name="Normal 9 2 2 3 4 4 2" xfId="11779" xr:uid="{9C17C42F-5504-443D-B042-D7493BD46C2F}"/>
    <cellStyle name="Normal 9 2 2 3 4 4 2 2" xfId="28539" xr:uid="{49C0C307-D3B5-4E40-BF87-E19E270E1A21}"/>
    <cellStyle name="Normal 9 2 2 3 4 4 2 3" xfId="45298" xr:uid="{F0156834-36EA-4416-952F-6D7E1CF8EEC7}"/>
    <cellStyle name="Normal 9 2 2 3 4 4 3" xfId="20159" xr:uid="{0297701B-7C22-4885-A315-6338619A1BB9}"/>
    <cellStyle name="Normal 9 2 2 3 4 4 4" xfId="36918" xr:uid="{7589D907-2135-4C13-8544-57DF3567B191}"/>
    <cellStyle name="Normal 9 2 2 3 4 5" xfId="10089" xr:uid="{4A06970D-94B3-4F1E-B78E-989456C07135}"/>
    <cellStyle name="Normal 9 2 2 3 4 5 2" xfId="26849" xr:uid="{CC5F5C87-C887-4E81-87B3-4A5464BDED17}"/>
    <cellStyle name="Normal 9 2 2 3 4 5 3" xfId="43608" xr:uid="{96168E69-CF73-408C-B712-A2A273357C48}"/>
    <cellStyle name="Normal 9 2 2 3 4 6" xfId="18469" xr:uid="{8DDAA846-0C26-4197-96E3-1D4BF6CD37CB}"/>
    <cellStyle name="Normal 9 2 2 3 4 7" xfId="35228" xr:uid="{B2690765-8BF8-4168-A5F7-2F428CD95401}"/>
    <cellStyle name="Normal 9 2 2 3 5" xfId="3819" xr:uid="{694ADF0B-9357-453E-A0FF-0958AFA6F520}"/>
    <cellStyle name="Normal 9 2 2 3 5 2" xfId="12199" xr:uid="{9026E58A-C678-4778-91B3-F52607FE9E5D}"/>
    <cellStyle name="Normal 9 2 2 3 5 2 2" xfId="28959" xr:uid="{D8AAF592-142F-4C9A-B89D-2847F61D2C94}"/>
    <cellStyle name="Normal 9 2 2 3 5 2 3" xfId="45718" xr:uid="{BE679589-8362-470B-8BE4-34FCC7DC6F4A}"/>
    <cellStyle name="Normal 9 2 2 3 5 3" xfId="20579" xr:uid="{ABB80F7F-9066-4CF3-8BE1-AAEAD2C054F6}"/>
    <cellStyle name="Normal 9 2 2 3 5 4" xfId="37338" xr:uid="{6887D604-4FAB-41F9-B579-636E77AACC60}"/>
    <cellStyle name="Normal 9 2 2 3 6" xfId="5634" xr:uid="{F10A1AD1-EBAD-45A7-A104-41C53D7C39EF}"/>
    <cellStyle name="Normal 9 2 2 3 6 2" xfId="14014" xr:uid="{EF143D31-F4EE-4FCB-B988-45A8ED801E6E}"/>
    <cellStyle name="Normal 9 2 2 3 6 2 2" xfId="30774" xr:uid="{1DE3E133-AAA6-43C1-8DA6-501BE008C434}"/>
    <cellStyle name="Normal 9 2 2 3 6 2 3" xfId="47533" xr:uid="{7AEB4619-3A32-4BF8-8428-6F77E9C394A2}"/>
    <cellStyle name="Normal 9 2 2 3 6 3" xfId="22394" xr:uid="{C71C1555-B56E-48B0-9924-CF85314212E1}"/>
    <cellStyle name="Normal 9 2 2 3 6 4" xfId="39153" xr:uid="{22338D7B-B16E-496F-9BE8-215C9441EE9B}"/>
    <cellStyle name="Normal 9 2 2 3 7" xfId="7182" xr:uid="{A683D6AA-7DD1-4ED3-8EAB-A54622829104}"/>
    <cellStyle name="Normal 9 2 2 3 7 2" xfId="15562" xr:uid="{E10624D9-FEDE-49E5-8101-6559B57E20AC}"/>
    <cellStyle name="Normal 9 2 2 3 7 2 2" xfId="32322" xr:uid="{619BC5DE-89F4-407E-AA0F-B52E2DC450D4}"/>
    <cellStyle name="Normal 9 2 2 3 7 2 3" xfId="49081" xr:uid="{CC59BEAE-148C-4CC6-8E7D-EDEA87241608}"/>
    <cellStyle name="Normal 9 2 2 3 7 3" xfId="23942" xr:uid="{1D1AFC11-449E-4796-8643-24467F2E94A0}"/>
    <cellStyle name="Normal 9 2 2 3 7 4" xfId="40701" xr:uid="{8166ABEA-8843-47D1-90CD-4BF572009BA9}"/>
    <cellStyle name="Normal 9 2 2 3 8" xfId="7588" xr:uid="{A18D9C32-F619-4D68-965F-EC14E8D36D13}"/>
    <cellStyle name="Normal 9 2 2 3 8 2" xfId="15968" xr:uid="{401A1D95-E700-4239-88BA-D889732B7BEA}"/>
    <cellStyle name="Normal 9 2 2 3 8 2 2" xfId="32728" xr:uid="{E4B2A9EA-3C73-4BE3-A159-E37F1F00782A}"/>
    <cellStyle name="Normal 9 2 2 3 8 2 3" xfId="49487" xr:uid="{5219CB03-167B-42EC-97BE-7A7A937E9429}"/>
    <cellStyle name="Normal 9 2 2 3 8 3" xfId="24348" xr:uid="{D7B38D6F-65BC-4033-854C-415A3AB1E547}"/>
    <cellStyle name="Normal 9 2 2 3 8 4" xfId="41107" xr:uid="{2C90BB79-49D6-4189-B415-AE1FCB446822}"/>
    <cellStyle name="Normal 9 2 2 3 9" xfId="7994" xr:uid="{48A04AAF-2827-4E0B-864C-0662E588FA14}"/>
    <cellStyle name="Normal 9 2 2 3 9 2" xfId="16374" xr:uid="{149712A8-7D11-4739-8968-10CED2A85D56}"/>
    <cellStyle name="Normal 9 2 2 3 9 2 2" xfId="33134" xr:uid="{1121F78A-DCB5-4071-BBD2-46ADA6F35565}"/>
    <cellStyle name="Normal 9 2 2 3 9 2 3" xfId="49893" xr:uid="{8CB022CB-6AFF-4CE1-B947-C7FA027D8F98}"/>
    <cellStyle name="Normal 9 2 2 3 9 3" xfId="24754" xr:uid="{A05BA4D5-95C5-4275-92C6-E76D02FD0346}"/>
    <cellStyle name="Normal 9 2 2 3 9 4" xfId="41513" xr:uid="{B8ED4C2D-97EF-4DBD-A2F2-FFB6AD2831D8}"/>
    <cellStyle name="Normal 9 2 2 4" xfId="541" xr:uid="{2B28EC6A-2CE0-4D57-A166-AFE5E8B7CD59}"/>
    <cellStyle name="Normal 9 2 2 4 10" xfId="8496" xr:uid="{7FDD330F-7741-4701-BEF5-77C87866254D}"/>
    <cellStyle name="Normal 9 2 2 4 10 2" xfId="16876" xr:uid="{1E8DB230-07FC-4127-9FE5-2E7A98C766F7}"/>
    <cellStyle name="Normal 9 2 2 4 10 2 2" xfId="33636" xr:uid="{806E00CA-1AB9-47F4-9DA1-4D1BE9B57DC9}"/>
    <cellStyle name="Normal 9 2 2 4 10 2 3" xfId="50395" xr:uid="{896515C0-845C-4D04-9E00-E0400621C475}"/>
    <cellStyle name="Normal 9 2 2 4 10 3" xfId="25256" xr:uid="{BA3FF32D-D0FA-4E23-97E8-9A836A2FEEEB}"/>
    <cellStyle name="Normal 9 2 2 4 10 4" xfId="42015" xr:uid="{61D37E30-8436-4753-BCD8-02138B48F383}"/>
    <cellStyle name="Normal 9 2 2 4 11" xfId="2369" xr:uid="{8F4A814C-A09D-49EE-AA10-150D1E5FA454}"/>
    <cellStyle name="Normal 9 2 2 4 11 2" xfId="10751" xr:uid="{ABB77383-5049-47F2-979B-94FEB2C13492}"/>
    <cellStyle name="Normal 9 2 2 4 11 2 2" xfId="27511" xr:uid="{9C0D8B5F-0C12-401A-8C3C-0C5A84A29E1B}"/>
    <cellStyle name="Normal 9 2 2 4 11 2 3" xfId="44270" xr:uid="{3BC1A79D-1C00-47C2-8E95-FC718F1F5688}"/>
    <cellStyle name="Normal 9 2 2 4 11 3" xfId="19131" xr:uid="{A34917A1-E62B-4020-9412-70970690BD0C}"/>
    <cellStyle name="Normal 9 2 2 4 11 4" xfId="35890" xr:uid="{37161906-3DB6-40CC-8AE4-9087ED5941C5}"/>
    <cellStyle name="Normal 9 2 2 4 12" xfId="8948" xr:uid="{01472549-732A-4854-8158-53485F0D3722}"/>
    <cellStyle name="Normal 9 2 2 4 12 2" xfId="25708" xr:uid="{2337B897-6DC1-447E-ADB7-9E619C76872F}"/>
    <cellStyle name="Normal 9 2 2 4 12 3" xfId="42467" xr:uid="{6D7B63BA-F855-43D7-8FFD-A692D26C7F40}"/>
    <cellStyle name="Normal 9 2 2 4 13" xfId="17328" xr:uid="{8B6F9C67-2B88-48A4-8C61-CBFB2AADF832}"/>
    <cellStyle name="Normal 9 2 2 4 14" xfId="34087" xr:uid="{7D676EAC-7D24-4903-9BC5-03E9FC9DEEB8}"/>
    <cellStyle name="Normal 9 2 2 4 2" xfId="979" xr:uid="{A966CE5E-8461-4BBF-9369-6D01A0D73310}"/>
    <cellStyle name="Normal 9 2 2 4 2 2" xfId="4374" xr:uid="{A11F38B6-16C3-4AC3-9C87-E93E86D9C074}"/>
    <cellStyle name="Normal 9 2 2 4 2 2 2" xfId="12754" xr:uid="{766449FA-B07E-46B3-8226-74D1D1E5148C}"/>
    <cellStyle name="Normal 9 2 2 4 2 2 2 2" xfId="29514" xr:uid="{B13761FF-4519-4211-A1B7-38349FD3AE0E}"/>
    <cellStyle name="Normal 9 2 2 4 2 2 2 3" xfId="46273" xr:uid="{039A71B9-E28A-4F39-812F-F7D207F288C4}"/>
    <cellStyle name="Normal 9 2 2 4 2 2 3" xfId="21134" xr:uid="{7260C563-708E-450F-A311-412452FAC630}"/>
    <cellStyle name="Normal 9 2 2 4 2 2 4" xfId="37893" xr:uid="{7584D6A2-DB5D-47CD-9698-6918025F8A10}"/>
    <cellStyle name="Normal 9 2 2 4 2 3" xfId="6061" xr:uid="{862A3907-188E-4F69-A162-13BB211A3F61}"/>
    <cellStyle name="Normal 9 2 2 4 2 3 2" xfId="14441" xr:uid="{804AC850-BF51-4570-8C63-B5338DA4D31C}"/>
    <cellStyle name="Normal 9 2 2 4 2 3 2 2" xfId="31201" xr:uid="{F014D6C6-EB94-4AFF-ACD3-2B16219D61A1}"/>
    <cellStyle name="Normal 9 2 2 4 2 3 2 3" xfId="47960" xr:uid="{6D761E84-AECD-49A1-82C0-6C1723527BCC}"/>
    <cellStyle name="Normal 9 2 2 4 2 3 3" xfId="22821" xr:uid="{1F258C3F-9878-4F3E-9FB7-7242EF0BEE41}"/>
    <cellStyle name="Normal 9 2 2 4 2 3 4" xfId="39580" xr:uid="{AE119D7B-9F2D-4C55-9681-25FCE3A679DE}"/>
    <cellStyle name="Normal 9 2 2 4 2 4" xfId="2797" xr:uid="{E47B7FC4-1E38-4F3E-BCE4-36AF80E1C6D6}"/>
    <cellStyle name="Normal 9 2 2 4 2 4 2" xfId="11177" xr:uid="{46A5A324-CFD9-4DEB-B5E5-6D2E71A904C8}"/>
    <cellStyle name="Normal 9 2 2 4 2 4 2 2" xfId="27937" xr:uid="{0EE23E83-7C9D-4CA4-AB59-4ADF328D095D}"/>
    <cellStyle name="Normal 9 2 2 4 2 4 2 3" xfId="44696" xr:uid="{B8DCDCDB-BFCD-4CD9-A721-5CA341BD3A01}"/>
    <cellStyle name="Normal 9 2 2 4 2 4 3" xfId="19557" xr:uid="{684D9C97-31C5-4392-A050-9F2716E010FF}"/>
    <cellStyle name="Normal 9 2 2 4 2 4 4" xfId="36316" xr:uid="{13342A03-ECD0-4EA7-8305-2AF3FEE25CBD}"/>
    <cellStyle name="Normal 9 2 2 4 2 5" xfId="9374" xr:uid="{938E0825-B43F-4E2E-8110-BD2FE1E6CED0}"/>
    <cellStyle name="Normal 9 2 2 4 2 5 2" xfId="26134" xr:uid="{B23F5B5B-E2A9-423E-AF84-16BFC3A32BB5}"/>
    <cellStyle name="Normal 9 2 2 4 2 5 3" xfId="42893" xr:uid="{68247E8E-4A41-40DE-A2BB-47DE6BE7C277}"/>
    <cellStyle name="Normal 9 2 2 4 2 6" xfId="17754" xr:uid="{E06C7D96-23E7-4ADD-B56F-5C6E1909A641}"/>
    <cellStyle name="Normal 9 2 2 4 2 7" xfId="34513" xr:uid="{95C4B1D8-4525-440B-B90B-22A5BD7A75AE}"/>
    <cellStyle name="Normal 9 2 2 4 3" xfId="1413" xr:uid="{CF8CB649-2133-4CE2-B070-15C35FC254CC}"/>
    <cellStyle name="Normal 9 2 2 4 3 2" xfId="4802" xr:uid="{D692420E-0CA5-4B38-A9FE-3BB8108309D0}"/>
    <cellStyle name="Normal 9 2 2 4 3 2 2" xfId="13182" xr:uid="{0B772A5C-A91D-4308-A3F3-20938A6938B3}"/>
    <cellStyle name="Normal 9 2 2 4 3 2 2 2" xfId="29942" xr:uid="{7898FA9A-FE64-4076-8465-D376E6558260}"/>
    <cellStyle name="Normal 9 2 2 4 3 2 2 3" xfId="46701" xr:uid="{57862597-EFB5-4428-ABB6-9E79F4DD57F8}"/>
    <cellStyle name="Normal 9 2 2 4 3 2 3" xfId="21562" xr:uid="{3F30B637-F272-4F9C-8CCE-E481F6499F49}"/>
    <cellStyle name="Normal 9 2 2 4 3 2 4" xfId="38321" xr:uid="{A4B0FA94-93AE-47D8-A9EF-05CAEBBE5D01}"/>
    <cellStyle name="Normal 9 2 2 4 3 3" xfId="6489" xr:uid="{439DFC5D-8C37-4FF9-A245-7EE9BD598526}"/>
    <cellStyle name="Normal 9 2 2 4 3 3 2" xfId="14869" xr:uid="{1999E12C-7029-4DBB-ABCC-A861B266BEB0}"/>
    <cellStyle name="Normal 9 2 2 4 3 3 2 2" xfId="31629" xr:uid="{E2ADBFAA-33F1-402F-B887-500C2E23278F}"/>
    <cellStyle name="Normal 9 2 2 4 3 3 2 3" xfId="48388" xr:uid="{7A799FE6-1192-4CBF-97F6-CBD8A8334602}"/>
    <cellStyle name="Normal 9 2 2 4 3 3 3" xfId="23249" xr:uid="{15E4EF86-A7DD-4AAF-922E-A1D3C819DE2B}"/>
    <cellStyle name="Normal 9 2 2 4 3 3 4" xfId="40008" xr:uid="{C1B82EAD-57BF-42E3-8B95-592416BD85E1}"/>
    <cellStyle name="Normal 9 2 2 4 3 4" xfId="3225" xr:uid="{7C26D230-7706-4FC0-B854-1F1A45883858}"/>
    <cellStyle name="Normal 9 2 2 4 3 4 2" xfId="11605" xr:uid="{B572A4BE-DAC9-4B50-93CD-C8FDC1E7C932}"/>
    <cellStyle name="Normal 9 2 2 4 3 4 2 2" xfId="28365" xr:uid="{3A9FA4A3-F7CE-46C5-92D9-71E55F079C56}"/>
    <cellStyle name="Normal 9 2 2 4 3 4 2 3" xfId="45124" xr:uid="{BBA7E7A6-BF45-452E-9437-526B7A594363}"/>
    <cellStyle name="Normal 9 2 2 4 3 4 3" xfId="19985" xr:uid="{50AA0FC1-5041-431E-A427-BA81E38536FF}"/>
    <cellStyle name="Normal 9 2 2 4 3 4 4" xfId="36744" xr:uid="{1DD9DEDD-E0FC-444B-8E8E-3BA6CECF2AE9}"/>
    <cellStyle name="Normal 9 2 2 4 3 5" xfId="9802" xr:uid="{A272B351-C9C5-4F75-930F-3E35AA6E4BFE}"/>
    <cellStyle name="Normal 9 2 2 4 3 5 2" xfId="26562" xr:uid="{34985B80-529A-4FB1-A319-E053F0DED9BD}"/>
    <cellStyle name="Normal 9 2 2 4 3 5 3" xfId="43321" xr:uid="{F27B1433-AC9F-4EBC-A491-FE24D1C7B8C8}"/>
    <cellStyle name="Normal 9 2 2 4 3 6" xfId="18182" xr:uid="{F53C5D6E-6495-435B-A9DB-A8E9F4473134}"/>
    <cellStyle name="Normal 9 2 2 4 3 7" xfId="34941" xr:uid="{87C62C8C-0015-4171-B3BD-7134EC9DDF0B}"/>
    <cellStyle name="Normal 9 2 2 4 4" xfId="1796" xr:uid="{E3332C82-E862-4A09-890D-477E58090C7C}"/>
    <cellStyle name="Normal 9 2 2 4 4 2" xfId="5185" xr:uid="{CC1D786F-05F6-4CBA-8C4F-D42C8E578016}"/>
    <cellStyle name="Normal 9 2 2 4 4 2 2" xfId="13565" xr:uid="{8E8F9D17-AAC5-4353-9F97-75982829FBD9}"/>
    <cellStyle name="Normal 9 2 2 4 4 2 2 2" xfId="30325" xr:uid="{8975C32E-F886-4A6B-9AE4-99DCAE01EE39}"/>
    <cellStyle name="Normal 9 2 2 4 4 2 2 3" xfId="47084" xr:uid="{1B4F2509-9F42-4418-99C6-92EE12E55875}"/>
    <cellStyle name="Normal 9 2 2 4 4 2 3" xfId="21945" xr:uid="{E0943C05-FF9C-4203-BBF8-7D20AC76A1F0}"/>
    <cellStyle name="Normal 9 2 2 4 4 2 4" xfId="38704" xr:uid="{9EF4B7A7-7D2B-4FE2-812E-7B55539E1E68}"/>
    <cellStyle name="Normal 9 2 2 4 4 3" xfId="6872" xr:uid="{C936E65A-473E-4548-A006-8C8D195AE8E8}"/>
    <cellStyle name="Normal 9 2 2 4 4 3 2" xfId="15252" xr:uid="{0C92345D-4742-4D71-8E67-AA27569EDC9D}"/>
    <cellStyle name="Normal 9 2 2 4 4 3 2 2" xfId="32012" xr:uid="{5730A2AE-3E71-45FC-99DB-CE0E713904B2}"/>
    <cellStyle name="Normal 9 2 2 4 4 3 2 3" xfId="48771" xr:uid="{37264D0F-99AC-48D7-9023-88A98DAF013C}"/>
    <cellStyle name="Normal 9 2 2 4 4 3 3" xfId="23632" xr:uid="{C53F5014-E808-4FAA-B2F2-1F79BF96A0DD}"/>
    <cellStyle name="Normal 9 2 2 4 4 3 4" xfId="40391" xr:uid="{E92C8656-AD0E-4CF7-8E9A-4F01D440AFF5}"/>
    <cellStyle name="Normal 9 2 2 4 4 4" xfId="3495" xr:uid="{6AC6EB99-6CC5-4C7B-A712-0D94565CF47B}"/>
    <cellStyle name="Normal 9 2 2 4 4 4 2" xfId="11875" xr:uid="{E758F6AD-60A4-48C3-9224-836FF3C5948B}"/>
    <cellStyle name="Normal 9 2 2 4 4 4 2 2" xfId="28635" xr:uid="{3F286EC0-0E48-482F-9DC3-F1CFD2EEDA51}"/>
    <cellStyle name="Normal 9 2 2 4 4 4 2 3" xfId="45394" xr:uid="{4D5EB016-F2BD-48EF-B6E0-E65CA19EF6FA}"/>
    <cellStyle name="Normal 9 2 2 4 4 4 3" xfId="20255" xr:uid="{93B770A7-3323-4806-B6F0-06D50AC6C118}"/>
    <cellStyle name="Normal 9 2 2 4 4 4 4" xfId="37014" xr:uid="{0AD3BFFF-D88F-4E1C-9735-10D0AA514261}"/>
    <cellStyle name="Normal 9 2 2 4 4 5" xfId="10185" xr:uid="{45E7CDEE-DF17-4433-8546-7851C532B1B2}"/>
    <cellStyle name="Normal 9 2 2 4 4 5 2" xfId="26945" xr:uid="{72503CDF-22E9-4F39-B35F-6AD691907E30}"/>
    <cellStyle name="Normal 9 2 2 4 4 5 3" xfId="43704" xr:uid="{BCD5D13C-400D-4E0B-B07C-DC42401E0697}"/>
    <cellStyle name="Normal 9 2 2 4 4 6" xfId="18565" xr:uid="{5CE04B97-1318-45FB-847C-E355A9904DA7}"/>
    <cellStyle name="Normal 9 2 2 4 4 7" xfId="35324" xr:uid="{F84F06A9-636D-420C-B86F-DBE85AFFDA8D}"/>
    <cellStyle name="Normal 9 2 2 4 5" xfId="3915" xr:uid="{6D3860E5-F3DC-4D1A-BFA9-043BA7475110}"/>
    <cellStyle name="Normal 9 2 2 4 5 2" xfId="12295" xr:uid="{396C3E0C-7082-4F82-A811-F62E39798482}"/>
    <cellStyle name="Normal 9 2 2 4 5 2 2" xfId="29055" xr:uid="{27E80F88-C7D9-45F5-8F46-8E48F647B66E}"/>
    <cellStyle name="Normal 9 2 2 4 5 2 3" xfId="45814" xr:uid="{884240EC-7AE1-48F5-987A-50DAFDF9979C}"/>
    <cellStyle name="Normal 9 2 2 4 5 3" xfId="20675" xr:uid="{86546BA4-495D-4030-B57A-84E44C0570F6}"/>
    <cellStyle name="Normal 9 2 2 4 5 4" xfId="37434" xr:uid="{0EC7AB64-8067-45B3-817F-3B5F6FFC297E}"/>
    <cellStyle name="Normal 9 2 2 4 6" xfId="5635" xr:uid="{16376D24-2B86-4CB2-943A-3263931680E8}"/>
    <cellStyle name="Normal 9 2 2 4 6 2" xfId="14015" xr:uid="{40810EF1-D6B1-4EB2-9E8E-1BEEE2695B84}"/>
    <cellStyle name="Normal 9 2 2 4 6 2 2" xfId="30775" xr:uid="{CC3E915E-1DE4-4237-8D38-934ECD7F7BBE}"/>
    <cellStyle name="Normal 9 2 2 4 6 2 3" xfId="47534" xr:uid="{846323D6-4817-44F4-BC51-09182E5E4A56}"/>
    <cellStyle name="Normal 9 2 2 4 6 3" xfId="22395" xr:uid="{483BBF6D-6641-42DC-80ED-F3E1A5EF5DBE}"/>
    <cellStyle name="Normal 9 2 2 4 6 4" xfId="39154" xr:uid="{FDF1E84F-22E5-469D-811C-06731E2C99FB}"/>
    <cellStyle name="Normal 9 2 2 4 7" xfId="7278" xr:uid="{9A5A553F-E178-4CE1-92DD-4B0CCB55091B}"/>
    <cellStyle name="Normal 9 2 2 4 7 2" xfId="15658" xr:uid="{403C0515-DC18-4438-917D-98F1CDB83513}"/>
    <cellStyle name="Normal 9 2 2 4 7 2 2" xfId="32418" xr:uid="{557456C2-E4A1-4888-973E-EFC0902469B5}"/>
    <cellStyle name="Normal 9 2 2 4 7 2 3" xfId="49177" xr:uid="{DE441253-8B55-47DF-82DC-A7B0AB911F7B}"/>
    <cellStyle name="Normal 9 2 2 4 7 3" xfId="24038" xr:uid="{B7D358A5-27AC-4FBF-8BF5-A94AFEE440AE}"/>
    <cellStyle name="Normal 9 2 2 4 7 4" xfId="40797" xr:uid="{E602345B-C0EC-456B-9948-A0F199F70815}"/>
    <cellStyle name="Normal 9 2 2 4 8" xfId="7684" xr:uid="{0FB05D10-8343-4D43-A040-4C387B9A40D6}"/>
    <cellStyle name="Normal 9 2 2 4 8 2" xfId="16064" xr:uid="{BF0520F3-B428-4B9F-95B4-A5CDE8CD0236}"/>
    <cellStyle name="Normal 9 2 2 4 8 2 2" xfId="32824" xr:uid="{613456AD-E2F2-4E08-9D5C-A4F4D5F40FC2}"/>
    <cellStyle name="Normal 9 2 2 4 8 2 3" xfId="49583" xr:uid="{4F9F855A-5FEC-4D7C-8FC1-8AE56F80ABE4}"/>
    <cellStyle name="Normal 9 2 2 4 8 3" xfId="24444" xr:uid="{7685E2B2-14F3-4DFA-B5EA-EF71E15F5458}"/>
    <cellStyle name="Normal 9 2 2 4 8 4" xfId="41203" xr:uid="{C14C0742-F966-42A5-82E2-0B3FA12227EC}"/>
    <cellStyle name="Normal 9 2 2 4 9" xfId="8090" xr:uid="{6B5C0E5B-C2C0-429F-B950-6F7056B53232}"/>
    <cellStyle name="Normal 9 2 2 4 9 2" xfId="16470" xr:uid="{8FDB287F-F2CD-495E-9F4A-5A7F3E81405A}"/>
    <cellStyle name="Normal 9 2 2 4 9 2 2" xfId="33230" xr:uid="{571A843A-5EE9-449A-BD0B-84E4116C18B6}"/>
    <cellStyle name="Normal 9 2 2 4 9 2 3" xfId="49989" xr:uid="{18291A14-C720-4863-9FBF-71542F6BD56E}"/>
    <cellStyle name="Normal 9 2 2 4 9 3" xfId="24850" xr:uid="{33B83915-A8D2-4BC9-AE65-FC7D4C1469D1}"/>
    <cellStyle name="Normal 9 2 2 4 9 4" xfId="41609" xr:uid="{965E4BC5-3E20-4775-92BE-C2CBB02FADEA}"/>
    <cellStyle name="Normal 9 2 2 5" xfId="620" xr:uid="{BD328688-0235-48C5-9E62-B67460AA2671}"/>
    <cellStyle name="Normal 9 2 2 5 2" xfId="4015" xr:uid="{70C38CB8-C286-4D12-875B-3418CBB6F462}"/>
    <cellStyle name="Normal 9 2 2 5 2 2" xfId="12395" xr:uid="{4D2E5047-3C29-456A-941A-3EE0EEB390E7}"/>
    <cellStyle name="Normal 9 2 2 5 2 2 2" xfId="29155" xr:uid="{65F2CAA3-8AAD-4920-93E7-0765FA956DBA}"/>
    <cellStyle name="Normal 9 2 2 5 2 2 3" xfId="45914" xr:uid="{D19C0533-B493-4A8A-A598-92DF41341866}"/>
    <cellStyle name="Normal 9 2 2 5 2 3" xfId="20775" xr:uid="{11B46D24-4951-4300-AFFF-66AB1D35AAFE}"/>
    <cellStyle name="Normal 9 2 2 5 2 4" xfId="37534" xr:uid="{0F7AA2FB-412D-44F6-9278-661671EFD1C0}"/>
    <cellStyle name="Normal 9 2 2 5 3" xfId="5702" xr:uid="{FDD92A10-A6F0-4CF5-A1CD-A9893AE601DC}"/>
    <cellStyle name="Normal 9 2 2 5 3 2" xfId="14082" xr:uid="{CC9D36BC-557C-45BD-B1CF-1B43023020DE}"/>
    <cellStyle name="Normal 9 2 2 5 3 2 2" xfId="30842" xr:uid="{1B90CC54-DDF3-464D-8BA1-3740DC71FE55}"/>
    <cellStyle name="Normal 9 2 2 5 3 2 3" xfId="47601" xr:uid="{D1E1C8FE-6627-4E6E-B481-48E48702F4CA}"/>
    <cellStyle name="Normal 9 2 2 5 3 3" xfId="22462" xr:uid="{DD0BD49C-8155-456B-9DED-E970DA5B0E7E}"/>
    <cellStyle name="Normal 9 2 2 5 3 4" xfId="39221" xr:uid="{D1DCAD92-9FAF-4880-A9A5-A9F0B14E8EFE}"/>
    <cellStyle name="Normal 9 2 2 5 4" xfId="2438" xr:uid="{7564F87A-988B-44A6-8D54-971D1E9D677E}"/>
    <cellStyle name="Normal 9 2 2 5 4 2" xfId="10818" xr:uid="{2E09A6F4-A636-4B4D-AF7B-FCD20E212FA4}"/>
    <cellStyle name="Normal 9 2 2 5 4 2 2" xfId="27578" xr:uid="{52DA369D-E798-40B3-B7BC-A381ED907F6E}"/>
    <cellStyle name="Normal 9 2 2 5 4 2 3" xfId="44337" xr:uid="{A3CECA14-3445-4BFD-8FDB-0A34B135FA00}"/>
    <cellStyle name="Normal 9 2 2 5 4 3" xfId="19198" xr:uid="{F7A6994B-D070-48BE-A92E-52C20BADCDAD}"/>
    <cellStyle name="Normal 9 2 2 5 4 4" xfId="35957" xr:uid="{FDAEA67A-DE9A-40C5-8D96-9E8017914550}"/>
    <cellStyle name="Normal 9 2 2 5 5" xfId="9015" xr:uid="{835B0F44-D0CC-4A30-BFFC-0BE75AE79DFF}"/>
    <cellStyle name="Normal 9 2 2 5 5 2" xfId="25775" xr:uid="{A6A6169D-5A5A-482F-B1CA-27A7488B8B44}"/>
    <cellStyle name="Normal 9 2 2 5 5 3" xfId="42534" xr:uid="{9003D58D-9962-4518-B749-B8ACE442FA31}"/>
    <cellStyle name="Normal 9 2 2 5 6" xfId="17395" xr:uid="{9D64B316-D256-4B32-B1F1-E112E5D1C63B}"/>
    <cellStyle name="Normal 9 2 2 5 7" xfId="34154" xr:uid="{D75F325E-07FB-4225-8AA9-CCF22345B0BA}"/>
    <cellStyle name="Normal 9 2 2 6" xfId="1054" xr:uid="{96D57713-73F8-4728-9031-7C93F79E4DA0}"/>
    <cellStyle name="Normal 9 2 2 6 2" xfId="4443" xr:uid="{3C34BA78-EA72-419E-825F-733F88AD1638}"/>
    <cellStyle name="Normal 9 2 2 6 2 2" xfId="12823" xr:uid="{BE175824-0A89-48F7-8EF0-01C9657C172E}"/>
    <cellStyle name="Normal 9 2 2 6 2 2 2" xfId="29583" xr:uid="{12B7FAE2-032B-44F4-B819-AA40044673BD}"/>
    <cellStyle name="Normal 9 2 2 6 2 2 3" xfId="46342" xr:uid="{0D5684B2-D3C4-4B85-ABDD-3D3FEA076FBC}"/>
    <cellStyle name="Normal 9 2 2 6 2 3" xfId="21203" xr:uid="{31E98182-B8E9-46E9-B495-06582221D0A0}"/>
    <cellStyle name="Normal 9 2 2 6 2 4" xfId="37962" xr:uid="{66003695-A770-48FE-A111-452033F1F927}"/>
    <cellStyle name="Normal 9 2 2 6 3" xfId="6130" xr:uid="{C4F4FC6D-E098-463E-94F5-362A7DBD2BD4}"/>
    <cellStyle name="Normal 9 2 2 6 3 2" xfId="14510" xr:uid="{5D079952-E60A-4E89-B14A-517D132B8E77}"/>
    <cellStyle name="Normal 9 2 2 6 3 2 2" xfId="31270" xr:uid="{35DA6B12-9470-4E9C-8CE5-2442F40C0992}"/>
    <cellStyle name="Normal 9 2 2 6 3 2 3" xfId="48029" xr:uid="{7F16F7B5-D42F-4513-9FB5-6D8627953D45}"/>
    <cellStyle name="Normal 9 2 2 6 3 3" xfId="22890" xr:uid="{371DDE11-6AF8-4C51-AC73-4E7919C94A9F}"/>
    <cellStyle name="Normal 9 2 2 6 3 4" xfId="39649" xr:uid="{6C4ED126-6FE9-4362-ADD4-366D616C612A}"/>
    <cellStyle name="Normal 9 2 2 6 4" xfId="2866" xr:uid="{998D21A4-84EA-4BE0-B8BB-F3F3395F1479}"/>
    <cellStyle name="Normal 9 2 2 6 4 2" xfId="11246" xr:uid="{04AC4BC9-BB56-4035-9C74-C9B9CEB1D1C0}"/>
    <cellStyle name="Normal 9 2 2 6 4 2 2" xfId="28006" xr:uid="{716DDC72-D7C8-4E8F-83D6-F14034F52391}"/>
    <cellStyle name="Normal 9 2 2 6 4 2 3" xfId="44765" xr:uid="{6CC1CCC8-76F2-41B9-B6C5-4C841B1FEA42}"/>
    <cellStyle name="Normal 9 2 2 6 4 3" xfId="19626" xr:uid="{E79F97DF-9AB5-46F0-93AB-89470EF0A4FF}"/>
    <cellStyle name="Normal 9 2 2 6 4 4" xfId="36385" xr:uid="{F4D1CC50-717A-4C9D-A9C2-145F39908923}"/>
    <cellStyle name="Normal 9 2 2 6 5" xfId="9443" xr:uid="{8B935683-7A70-4A62-A9AB-2B237A02A814}"/>
    <cellStyle name="Normal 9 2 2 6 5 2" xfId="26203" xr:uid="{3837DD3F-635D-4D0E-BD6D-55F34B598795}"/>
    <cellStyle name="Normal 9 2 2 6 5 3" xfId="42962" xr:uid="{FF5480F2-B3DA-4C80-9242-4C675DE6C5EE}"/>
    <cellStyle name="Normal 9 2 2 6 6" xfId="17823" xr:uid="{1FB8987F-28AE-40C5-B363-DA8CBE1C9307}"/>
    <cellStyle name="Normal 9 2 2 6 7" xfId="34582" xr:uid="{5F954BA3-C178-40AD-8215-D1003CAD1253}"/>
    <cellStyle name="Normal 9 2 2 7" xfId="1525" xr:uid="{2FA725FA-179F-430F-95BC-711E9EF8FBBF}"/>
    <cellStyle name="Normal 9 2 2 7 2" xfId="4914" xr:uid="{7A6FAC56-B34B-46E5-8AD0-A313AE3E5CF8}"/>
    <cellStyle name="Normal 9 2 2 7 2 2" xfId="13294" xr:uid="{A908613B-FA63-4DE8-AA80-31D71DFEC9BD}"/>
    <cellStyle name="Normal 9 2 2 7 2 2 2" xfId="30054" xr:uid="{D8A1635D-8ACC-451C-A1B3-A0F3E7C394D5}"/>
    <cellStyle name="Normal 9 2 2 7 2 2 3" xfId="46813" xr:uid="{A52E64D5-5440-40A0-AF3A-0747BE0A862C}"/>
    <cellStyle name="Normal 9 2 2 7 2 3" xfId="21674" xr:uid="{10550B3D-8C65-4E42-948C-2158641DC533}"/>
    <cellStyle name="Normal 9 2 2 7 2 4" xfId="38433" xr:uid="{136DD061-EDA5-45C5-A943-E79EDED3E0F4}"/>
    <cellStyle name="Normal 9 2 2 7 3" xfId="6601" xr:uid="{DE1B4E8C-FFCE-4B65-9FBB-7B783163B370}"/>
    <cellStyle name="Normal 9 2 2 7 3 2" xfId="14981" xr:uid="{FFD64C8B-3AE2-4514-9734-C3DCBF624773}"/>
    <cellStyle name="Normal 9 2 2 7 3 2 2" xfId="31741" xr:uid="{E79EF673-F69C-4AD8-B519-2AAA22E54569}"/>
    <cellStyle name="Normal 9 2 2 7 3 2 3" xfId="48500" xr:uid="{6DC77330-7CAB-4E75-9B20-A0CBB698C852}"/>
    <cellStyle name="Normal 9 2 2 7 3 3" xfId="23361" xr:uid="{8428922C-9FAC-42EF-866C-60353878DD77}"/>
    <cellStyle name="Normal 9 2 2 7 3 4" xfId="40120" xr:uid="{D356E96A-8D9B-4200-9CBB-4BA4182803BC}"/>
    <cellStyle name="Normal 9 2 2 7 4" xfId="2005" xr:uid="{7050B847-071C-4DA3-8CB6-A1C7E3A39AC8}"/>
    <cellStyle name="Normal 9 2 2 7 4 2" xfId="10392" xr:uid="{02C2F31B-723F-415D-ACA5-21C94F37EF54}"/>
    <cellStyle name="Normal 9 2 2 7 4 2 2" xfId="27152" xr:uid="{281CA0FE-A888-4635-AA7A-28F846039639}"/>
    <cellStyle name="Normal 9 2 2 7 4 2 3" xfId="43911" xr:uid="{B15C43D1-B796-4E62-8497-250BA8D7C602}"/>
    <cellStyle name="Normal 9 2 2 7 4 3" xfId="18772" xr:uid="{8293E2C0-3DC6-414D-96AC-038220763E6A}"/>
    <cellStyle name="Normal 9 2 2 7 4 4" xfId="35531" xr:uid="{587F7C69-0498-4797-8616-DB83094AF375}"/>
    <cellStyle name="Normal 9 2 2 7 5" xfId="9914" xr:uid="{BBC7FF9F-1231-47BE-A531-A8C633721C15}"/>
    <cellStyle name="Normal 9 2 2 7 5 2" xfId="26674" xr:uid="{542058A7-2E75-4435-B248-BAD03467AC0D}"/>
    <cellStyle name="Normal 9 2 2 7 5 3" xfId="43433" xr:uid="{F8359781-A117-4F53-9DF7-D7655FAD099B}"/>
    <cellStyle name="Normal 9 2 2 7 6" xfId="18294" xr:uid="{3D714AB4-0996-4A08-8925-73B72D374004}"/>
    <cellStyle name="Normal 9 2 2 7 7" xfId="35053" xr:uid="{79E5D224-D3B4-46ED-B6E7-764A2A889588}"/>
    <cellStyle name="Normal 9 2 2 8" xfId="3643" xr:uid="{EB5B01F4-8C24-42E8-97FD-09DE0890722E}"/>
    <cellStyle name="Normal 9 2 2 8 2" xfId="12023" xr:uid="{DA7F4E40-FD87-4CC7-9144-12515C305394}"/>
    <cellStyle name="Normal 9 2 2 8 2 2" xfId="28783" xr:uid="{72699644-83DC-4699-8A6F-54FD2C4F2049}"/>
    <cellStyle name="Normal 9 2 2 8 2 3" xfId="45542" xr:uid="{B5C919AB-016C-464F-B00F-51F805DB288E}"/>
    <cellStyle name="Normal 9 2 2 8 3" xfId="20403" xr:uid="{3FA19DB6-54E8-4839-BD83-C2333D3263E9}"/>
    <cellStyle name="Normal 9 2 2 8 4" xfId="37162" xr:uid="{A33EA896-98DB-42DC-8EFC-82313DEB2673}"/>
    <cellStyle name="Normal 9 2 2 9" xfId="5276" xr:uid="{5644BE74-8AAC-4BB8-9526-3E0AD949C1A9}"/>
    <cellStyle name="Normal 9 2 2 9 2" xfId="13656" xr:uid="{034A4C3D-D77B-41FB-A6B5-5820A9BF98B7}"/>
    <cellStyle name="Normal 9 2 2 9 2 2" xfId="30416" xr:uid="{11CA6FED-D641-4D3D-829C-AFC605BE4248}"/>
    <cellStyle name="Normal 9 2 2 9 2 3" xfId="47175" xr:uid="{5D6C9094-608A-413E-87F8-7095C3AF1201}"/>
    <cellStyle name="Normal 9 2 2 9 3" xfId="22036" xr:uid="{BD81C96A-7025-4E72-B1BD-9EB822B3B8FE}"/>
    <cellStyle name="Normal 9 2 2 9 4" xfId="38795" xr:uid="{0E22C800-8030-4A17-B2D3-A490B84A70C0}"/>
    <cellStyle name="Normal 9 2 20" xfId="33700" xr:uid="{70663595-655F-42BB-94C2-B57C03923AD5}"/>
    <cellStyle name="Normal 9 2 3" xfId="174" xr:uid="{388D50B9-3535-47C4-B35D-966E4C4C0756}"/>
    <cellStyle name="Normal 9 2 3 10" xfId="7414" xr:uid="{41D7D393-DEF4-4BF2-8ADA-3FF5A74255DF}"/>
    <cellStyle name="Normal 9 2 3 10 2" xfId="15794" xr:uid="{7B8F1651-EAAD-4E9F-B2F1-155E00BB0F69}"/>
    <cellStyle name="Normal 9 2 3 10 2 2" xfId="32554" xr:uid="{B801A460-C2F9-4A3F-9A7A-06C493B6F81F}"/>
    <cellStyle name="Normal 9 2 3 10 2 3" xfId="49313" xr:uid="{783133D4-ED08-438C-939D-2A65564519CF}"/>
    <cellStyle name="Normal 9 2 3 10 3" xfId="24174" xr:uid="{CC98BCE7-FCF7-41A5-B75F-1D1F3DC30BDA}"/>
    <cellStyle name="Normal 9 2 3 10 4" xfId="40933" xr:uid="{6D95955D-39B1-4DC3-AC2E-E128936349A9}"/>
    <cellStyle name="Normal 9 2 3 11" xfId="7820" xr:uid="{28AB66BB-172A-409C-8058-5F39182FB8A9}"/>
    <cellStyle name="Normal 9 2 3 11 2" xfId="16200" xr:uid="{4091AAFB-88F8-4D48-80D9-6B8729A4F56E}"/>
    <cellStyle name="Normal 9 2 3 11 2 2" xfId="32960" xr:uid="{0911D1ED-E335-4C96-B805-B286926F59F8}"/>
    <cellStyle name="Normal 9 2 3 11 2 3" xfId="49719" xr:uid="{3554253E-D2F4-4084-866B-AEBADBAC211F}"/>
    <cellStyle name="Normal 9 2 3 11 3" xfId="24580" xr:uid="{39DEC853-9A92-403F-AA31-EF698D3C53AC}"/>
    <cellStyle name="Normal 9 2 3 11 4" xfId="41339" xr:uid="{6B011008-9E53-4536-A4C7-036E809C7C76}"/>
    <cellStyle name="Normal 9 2 3 12" xfId="8226" xr:uid="{19A473D6-D98A-4B85-82B7-865A699056AF}"/>
    <cellStyle name="Normal 9 2 3 12 2" xfId="16606" xr:uid="{CCF50E31-B848-41F4-85C3-C41CAAF1C538}"/>
    <cellStyle name="Normal 9 2 3 12 2 2" xfId="33366" xr:uid="{38060A2C-D61C-40E5-ADB6-643ED0FE7963}"/>
    <cellStyle name="Normal 9 2 3 12 2 3" xfId="50125" xr:uid="{914906D1-BD54-42E4-8689-46572A323297}"/>
    <cellStyle name="Normal 9 2 3 12 3" xfId="24986" xr:uid="{2CF20695-8397-492D-A20B-349D373E0907}"/>
    <cellStyle name="Normal 9 2 3 12 4" xfId="41745" xr:uid="{A5AA7BA6-58C7-470F-A5A9-F4ABCB0A3E07}"/>
    <cellStyle name="Normal 9 2 3 13" xfId="1901" xr:uid="{11CE1A38-C826-4A28-84F8-4400791110CD}"/>
    <cellStyle name="Normal 9 2 3 13 2" xfId="10289" xr:uid="{54E24E1E-7C65-4221-B755-B1B35E984A6B}"/>
    <cellStyle name="Normal 9 2 3 13 2 2" xfId="27049" xr:uid="{153507B1-A6DD-4F45-9CE3-A55C0375D272}"/>
    <cellStyle name="Normal 9 2 3 13 2 3" xfId="43808" xr:uid="{379FF96D-5A8B-4C66-8890-5F34FCEEB73D}"/>
    <cellStyle name="Normal 9 2 3 13 3" xfId="18669" xr:uid="{0666F344-1EEE-4515-A040-3856A99B8BA0}"/>
    <cellStyle name="Normal 9 2 3 13 4" xfId="35428" xr:uid="{1A6A81A5-221E-4AA9-8ADF-9317F681927B}"/>
    <cellStyle name="Normal 9 2 3 14" xfId="8635" xr:uid="{2B90F7F0-CD30-49DE-AA13-DE32B14769E8}"/>
    <cellStyle name="Normal 9 2 3 14 2" xfId="25395" xr:uid="{0CB9EBDE-4D4A-47FD-A71D-8201F8A899D1}"/>
    <cellStyle name="Normal 9 2 3 14 3" xfId="42154" xr:uid="{2AE2E57E-AD77-411E-B73E-24A28C3D5256}"/>
    <cellStyle name="Normal 9 2 3 15" xfId="17015" xr:uid="{862EE429-3244-4B46-8BA5-27DDA643F730}"/>
    <cellStyle name="Normal 9 2 3 16" xfId="33774" xr:uid="{48245F30-1EA2-4E9B-A6C4-8C4BA57B5B1A}"/>
    <cellStyle name="Normal 9 2 3 2" xfId="542" xr:uid="{C51CC551-0C8B-4333-87F6-DA9F0D257DF3}"/>
    <cellStyle name="Normal 9 2 3 2 10" xfId="8402" xr:uid="{CC7CC392-3257-4C86-8D42-5CB9F6AC2FE2}"/>
    <cellStyle name="Normal 9 2 3 2 10 2" xfId="16782" xr:uid="{D93C3344-1091-4DE4-A90F-FCA0C34BCB3F}"/>
    <cellStyle name="Normal 9 2 3 2 10 2 2" xfId="33542" xr:uid="{B321CB4A-C88B-4C6C-8503-8E361D41F02C}"/>
    <cellStyle name="Normal 9 2 3 2 10 2 3" xfId="50301" xr:uid="{82245C90-47F8-4CF8-870F-6D8FDF486D77}"/>
    <cellStyle name="Normal 9 2 3 2 10 3" xfId="25162" xr:uid="{77F54212-F46C-439B-B945-39C376DC06AD}"/>
    <cellStyle name="Normal 9 2 3 2 10 4" xfId="41921" xr:uid="{F51AEA49-5360-4D74-8097-F06AC3ACC8BE}"/>
    <cellStyle name="Normal 9 2 3 2 11" xfId="2370" xr:uid="{656EEB46-BC9A-45EB-9B20-311ABC997CFD}"/>
    <cellStyle name="Normal 9 2 3 2 11 2" xfId="10752" xr:uid="{5F475B1D-8628-482F-B1EC-D1C03DE4B417}"/>
    <cellStyle name="Normal 9 2 3 2 11 2 2" xfId="27512" xr:uid="{894D8EB4-7813-409C-B72C-089440C9F59B}"/>
    <cellStyle name="Normal 9 2 3 2 11 2 3" xfId="44271" xr:uid="{F02EDF3E-0FCE-494A-A5D3-73BDFD43EE5E}"/>
    <cellStyle name="Normal 9 2 3 2 11 3" xfId="19132" xr:uid="{0D141ADF-8EE0-4CD6-8940-A715C9FD6B25}"/>
    <cellStyle name="Normal 9 2 3 2 11 4" xfId="35891" xr:uid="{3B517790-04D2-41D2-AB5F-59DD93AE3334}"/>
    <cellStyle name="Normal 9 2 3 2 12" xfId="8949" xr:uid="{4B464B61-388B-4953-9B45-2D8DC84ECC1B}"/>
    <cellStyle name="Normal 9 2 3 2 12 2" xfId="25709" xr:uid="{E5944EA8-9F0B-40FE-963A-16DE18BAACAF}"/>
    <cellStyle name="Normal 9 2 3 2 12 3" xfId="42468" xr:uid="{CAF82CB2-C3A8-4231-88BB-0693A0D4B92F}"/>
    <cellStyle name="Normal 9 2 3 2 13" xfId="17329" xr:uid="{B029E30B-53FE-40A5-BFC8-81F177051EE4}"/>
    <cellStyle name="Normal 9 2 3 2 14" xfId="34088" xr:uid="{2A9E9127-D333-4DCD-A764-9057781F89F2}"/>
    <cellStyle name="Normal 9 2 3 2 2" xfId="980" xr:uid="{14D15D5D-7B85-438C-954A-850269848BFE}"/>
    <cellStyle name="Normal 9 2 3 2 2 2" xfId="4375" xr:uid="{73FCAFFB-957F-4033-963F-B8CAC010F092}"/>
    <cellStyle name="Normal 9 2 3 2 2 2 2" xfId="12755" xr:uid="{49D9B760-7DFF-4336-811C-DE910529106C}"/>
    <cellStyle name="Normal 9 2 3 2 2 2 2 2" xfId="29515" xr:uid="{3FD68D00-620E-45B7-B810-868EA71255F3}"/>
    <cellStyle name="Normal 9 2 3 2 2 2 2 3" xfId="46274" xr:uid="{76671A6C-8E3E-4992-A194-2BFCEC778D35}"/>
    <cellStyle name="Normal 9 2 3 2 2 2 3" xfId="21135" xr:uid="{5D20A5E7-E265-4647-BA67-2D3E7FEB2D15}"/>
    <cellStyle name="Normal 9 2 3 2 2 2 4" xfId="37894" xr:uid="{85AD5D91-8740-4166-B482-2060D5D58D44}"/>
    <cellStyle name="Normal 9 2 3 2 2 3" xfId="6062" xr:uid="{63B8632E-B12A-4A13-9946-B69C755DFFE0}"/>
    <cellStyle name="Normal 9 2 3 2 2 3 2" xfId="14442" xr:uid="{E73F0A83-745E-4BBF-8F01-4884F2FDCE29}"/>
    <cellStyle name="Normal 9 2 3 2 2 3 2 2" xfId="31202" xr:uid="{D6663D69-F9A2-4D28-A73B-02DC1AC96B99}"/>
    <cellStyle name="Normal 9 2 3 2 2 3 2 3" xfId="47961" xr:uid="{C04CB477-572E-43BC-976E-CC324AA40412}"/>
    <cellStyle name="Normal 9 2 3 2 2 3 3" xfId="22822" xr:uid="{DDFAAC6F-4F4A-47FC-89CD-7DB356CBE234}"/>
    <cellStyle name="Normal 9 2 3 2 2 3 4" xfId="39581" xr:uid="{95A8B7B4-7473-4CFB-B68B-10E922C208A9}"/>
    <cellStyle name="Normal 9 2 3 2 2 4" xfId="2798" xr:uid="{4918AB62-B87E-4E40-9DB5-0FCA27C21B24}"/>
    <cellStyle name="Normal 9 2 3 2 2 4 2" xfId="11178" xr:uid="{6712581D-E4F1-4E80-977E-0DBE42D22A65}"/>
    <cellStyle name="Normal 9 2 3 2 2 4 2 2" xfId="27938" xr:uid="{837ADEF7-BCFE-4DC7-8D52-384A815E9925}"/>
    <cellStyle name="Normal 9 2 3 2 2 4 2 3" xfId="44697" xr:uid="{DB49DEB7-FCD2-4E15-B6AE-580F46E6611A}"/>
    <cellStyle name="Normal 9 2 3 2 2 4 3" xfId="19558" xr:uid="{96B4B0E3-B1E5-4D31-92AC-2000F19A5533}"/>
    <cellStyle name="Normal 9 2 3 2 2 4 4" xfId="36317" xr:uid="{4FF839FF-A383-4749-AEEA-FF114DBCBF66}"/>
    <cellStyle name="Normal 9 2 3 2 2 5" xfId="9375" xr:uid="{6A410FAC-E626-405E-B253-AEB1296DC59D}"/>
    <cellStyle name="Normal 9 2 3 2 2 5 2" xfId="26135" xr:uid="{17779FF1-7AB8-41CF-B5DA-EF74C34B5137}"/>
    <cellStyle name="Normal 9 2 3 2 2 5 3" xfId="42894" xr:uid="{C0BA8F99-47A8-4A65-954E-8BB866CD7D60}"/>
    <cellStyle name="Normal 9 2 3 2 2 6" xfId="17755" xr:uid="{9D6183EF-BE76-4E1D-8ECD-C9462682C41F}"/>
    <cellStyle name="Normal 9 2 3 2 2 7" xfId="34514" xr:uid="{F5768DA3-2649-411D-A27D-0A08D4AF797B}"/>
    <cellStyle name="Normal 9 2 3 2 3" xfId="1414" xr:uid="{487E89C4-E2EC-4540-9BB0-FDC3877699AB}"/>
    <cellStyle name="Normal 9 2 3 2 3 2" xfId="4803" xr:uid="{940B5FA7-FE48-415C-BD67-749B52C5C7F8}"/>
    <cellStyle name="Normal 9 2 3 2 3 2 2" xfId="13183" xr:uid="{797E4B93-0DEC-4333-B03E-FC2A75F98252}"/>
    <cellStyle name="Normal 9 2 3 2 3 2 2 2" xfId="29943" xr:uid="{AEF0F7D3-B413-410F-92EA-899493FB6F8E}"/>
    <cellStyle name="Normal 9 2 3 2 3 2 2 3" xfId="46702" xr:uid="{AAFCB5A1-C8F2-4427-942D-CB392F52B9E1}"/>
    <cellStyle name="Normal 9 2 3 2 3 2 3" xfId="21563" xr:uid="{B8A926DB-F850-4121-809F-4AE1623B1B5B}"/>
    <cellStyle name="Normal 9 2 3 2 3 2 4" xfId="38322" xr:uid="{EE372944-382D-4549-AED9-999E1756E034}"/>
    <cellStyle name="Normal 9 2 3 2 3 3" xfId="6490" xr:uid="{0C2A3546-D3B8-4D91-A7CB-CBFC97A46CD5}"/>
    <cellStyle name="Normal 9 2 3 2 3 3 2" xfId="14870" xr:uid="{952BA392-E77A-4100-AD45-0FBC61B41CA0}"/>
    <cellStyle name="Normal 9 2 3 2 3 3 2 2" xfId="31630" xr:uid="{858D7FA1-18F3-45E6-8D97-AE848B23D152}"/>
    <cellStyle name="Normal 9 2 3 2 3 3 2 3" xfId="48389" xr:uid="{49DAC6CB-BA58-417E-83F5-69ECD4CCC5B6}"/>
    <cellStyle name="Normal 9 2 3 2 3 3 3" xfId="23250" xr:uid="{67969DAA-C8FB-40B9-A656-8F9DE9466885}"/>
    <cellStyle name="Normal 9 2 3 2 3 3 4" xfId="40009" xr:uid="{9B95BA2A-35C1-4623-8E10-4D0DD5EBC897}"/>
    <cellStyle name="Normal 9 2 3 2 3 4" xfId="3226" xr:uid="{24EEBC25-621B-4D3C-A191-C5B7DAB30839}"/>
    <cellStyle name="Normal 9 2 3 2 3 4 2" xfId="11606" xr:uid="{CEDD31C2-10AA-4820-B7E7-E5F75A4A9A34}"/>
    <cellStyle name="Normal 9 2 3 2 3 4 2 2" xfId="28366" xr:uid="{47A93600-0B27-4B75-87F4-146A22052A5B}"/>
    <cellStyle name="Normal 9 2 3 2 3 4 2 3" xfId="45125" xr:uid="{3221EE50-AEF3-4142-B373-170E1CB99F28}"/>
    <cellStyle name="Normal 9 2 3 2 3 4 3" xfId="19986" xr:uid="{82EBA6FF-BB0F-4B8C-82A5-476EEBBB4BDF}"/>
    <cellStyle name="Normal 9 2 3 2 3 4 4" xfId="36745" xr:uid="{047129C2-2B2D-4375-B565-0234D56D0640}"/>
    <cellStyle name="Normal 9 2 3 2 3 5" xfId="9803" xr:uid="{888A2B4F-78C1-42D1-ADCF-9F13F6A03A67}"/>
    <cellStyle name="Normal 9 2 3 2 3 5 2" xfId="26563" xr:uid="{AE3BB649-C144-4388-9D78-98424B561C6E}"/>
    <cellStyle name="Normal 9 2 3 2 3 5 3" xfId="43322" xr:uid="{B9C91AF8-AF12-4788-B90B-B2D06C3615B7}"/>
    <cellStyle name="Normal 9 2 3 2 3 6" xfId="18183" xr:uid="{11B0E0DF-6DF9-4C7D-8B52-1BB0B4D784E1}"/>
    <cellStyle name="Normal 9 2 3 2 3 7" xfId="34942" xr:uid="{C9F39A3B-E038-4BA3-80E4-CB3138699100}"/>
    <cellStyle name="Normal 9 2 3 2 4" xfId="1702" xr:uid="{058F0253-684A-4F32-895D-7C799CB590DF}"/>
    <cellStyle name="Normal 9 2 3 2 4 2" xfId="5091" xr:uid="{0A0B4E5F-D55E-4158-82B1-73A958A74922}"/>
    <cellStyle name="Normal 9 2 3 2 4 2 2" xfId="13471" xr:uid="{9D1DECD8-7F05-43AF-89FA-C7B187B5A152}"/>
    <cellStyle name="Normal 9 2 3 2 4 2 2 2" xfId="30231" xr:uid="{623ABD49-47B3-478F-9361-F024941810E7}"/>
    <cellStyle name="Normal 9 2 3 2 4 2 2 3" xfId="46990" xr:uid="{681B6E32-5CBE-4DAC-82DE-922EC190FD1C}"/>
    <cellStyle name="Normal 9 2 3 2 4 2 3" xfId="21851" xr:uid="{22255FE4-726D-4C19-896C-7934A744F535}"/>
    <cellStyle name="Normal 9 2 3 2 4 2 4" xfId="38610" xr:uid="{BB912BB9-D363-43A3-9A07-231B4E4C638C}"/>
    <cellStyle name="Normal 9 2 3 2 4 3" xfId="6778" xr:uid="{D14CB5DC-B58C-4268-B211-4C1C7DE10A05}"/>
    <cellStyle name="Normal 9 2 3 2 4 3 2" xfId="15158" xr:uid="{98210899-6255-46AA-9F1E-F189AB5D3541}"/>
    <cellStyle name="Normal 9 2 3 2 4 3 2 2" xfId="31918" xr:uid="{3B20E5C3-7532-45F0-9899-C3B9CB6A6E72}"/>
    <cellStyle name="Normal 9 2 3 2 4 3 2 3" xfId="48677" xr:uid="{2562D478-82D7-45B5-B80A-5FB4B7A6550E}"/>
    <cellStyle name="Normal 9 2 3 2 4 3 3" xfId="23538" xr:uid="{EC306C71-30D9-484C-83C4-89A4BCE4D683}"/>
    <cellStyle name="Normal 9 2 3 2 4 3 4" xfId="40297" xr:uid="{9AC7E900-3FB2-4B12-A4CE-9C16BAF41AB4}"/>
    <cellStyle name="Normal 9 2 3 2 4 4" xfId="3401" xr:uid="{336FA17D-D9A6-47D3-93E0-40A46021D4BA}"/>
    <cellStyle name="Normal 9 2 3 2 4 4 2" xfId="11781" xr:uid="{BBEAA3C4-4D1C-40DF-96D2-3A94D4409449}"/>
    <cellStyle name="Normal 9 2 3 2 4 4 2 2" xfId="28541" xr:uid="{3F1CE2B1-2D65-4E31-87C7-A6D5DDEACE89}"/>
    <cellStyle name="Normal 9 2 3 2 4 4 2 3" xfId="45300" xr:uid="{C16869EC-3FE7-4959-9AB9-C0AE5EFD215D}"/>
    <cellStyle name="Normal 9 2 3 2 4 4 3" xfId="20161" xr:uid="{D033399E-6D50-45AB-BC6E-E7327ED46734}"/>
    <cellStyle name="Normal 9 2 3 2 4 4 4" xfId="36920" xr:uid="{A40F7A02-A0DB-4062-9F58-392ECE84152E}"/>
    <cellStyle name="Normal 9 2 3 2 4 5" xfId="10091" xr:uid="{927239A5-D15A-4804-9EFE-26AF6AE83D45}"/>
    <cellStyle name="Normal 9 2 3 2 4 5 2" xfId="26851" xr:uid="{4703BE0A-CC76-4029-9DA0-4EC2E6E4A14B}"/>
    <cellStyle name="Normal 9 2 3 2 4 5 3" xfId="43610" xr:uid="{2C47F3E7-8236-40B3-8917-3D4B5175D3DB}"/>
    <cellStyle name="Normal 9 2 3 2 4 6" xfId="18471" xr:uid="{4C749E3A-ACA2-4808-8B78-FE252EBB494D}"/>
    <cellStyle name="Normal 9 2 3 2 4 7" xfId="35230" xr:uid="{66ED8B6D-56BB-4EA8-B154-416CF4A7E6E4}"/>
    <cellStyle name="Normal 9 2 3 2 5" xfId="3821" xr:uid="{603832FA-C3C2-45D0-BF57-65A89EAE4198}"/>
    <cellStyle name="Normal 9 2 3 2 5 2" xfId="12201" xr:uid="{D9CCCD6F-4EFE-44E2-B5EE-12534978FA0F}"/>
    <cellStyle name="Normal 9 2 3 2 5 2 2" xfId="28961" xr:uid="{36D07F86-DD6E-4877-93B3-199270922B1A}"/>
    <cellStyle name="Normal 9 2 3 2 5 2 3" xfId="45720" xr:uid="{CAC11E64-9E77-49EB-BBB2-AC2D744C78C8}"/>
    <cellStyle name="Normal 9 2 3 2 5 3" xfId="20581" xr:uid="{315A62AE-0BF8-447F-AED3-96C09463F063}"/>
    <cellStyle name="Normal 9 2 3 2 5 4" xfId="37340" xr:uid="{226761D0-71E0-4853-B593-EBBCBA54B0C0}"/>
    <cellStyle name="Normal 9 2 3 2 6" xfId="5636" xr:uid="{8BA3341A-C042-452E-9813-0531959AA0A2}"/>
    <cellStyle name="Normal 9 2 3 2 6 2" xfId="14016" xr:uid="{086435D6-FF4F-4D9D-82C1-78F40BF678EC}"/>
    <cellStyle name="Normal 9 2 3 2 6 2 2" xfId="30776" xr:uid="{1E784EC4-4FAE-4D82-9E2B-311C3BC13010}"/>
    <cellStyle name="Normal 9 2 3 2 6 2 3" xfId="47535" xr:uid="{D19671A8-1FF5-4479-909B-15378012DE79}"/>
    <cellStyle name="Normal 9 2 3 2 6 3" xfId="22396" xr:uid="{7B063889-C0B1-4437-B070-96D742B00AF8}"/>
    <cellStyle name="Normal 9 2 3 2 6 4" xfId="39155" xr:uid="{7BF34835-E8CE-4ABE-B37B-7BF09D4471B4}"/>
    <cellStyle name="Normal 9 2 3 2 7" xfId="7184" xr:uid="{2D975743-246E-409A-9958-097599E63A16}"/>
    <cellStyle name="Normal 9 2 3 2 7 2" xfId="15564" xr:uid="{B4C33FE5-4E41-4EA4-B900-57A26B3F05F1}"/>
    <cellStyle name="Normal 9 2 3 2 7 2 2" xfId="32324" xr:uid="{6550E3F8-7C57-4B7F-82C6-DB02D2FE1C51}"/>
    <cellStyle name="Normal 9 2 3 2 7 2 3" xfId="49083" xr:uid="{57CF6468-3800-407B-8A20-D21B61CF0C3D}"/>
    <cellStyle name="Normal 9 2 3 2 7 3" xfId="23944" xr:uid="{F8DC10ED-E45A-45DE-8EB1-7955410716FF}"/>
    <cellStyle name="Normal 9 2 3 2 7 4" xfId="40703" xr:uid="{41129D9C-26BE-44DE-8063-17BE4EAF523A}"/>
    <cellStyle name="Normal 9 2 3 2 8" xfId="7590" xr:uid="{1DBB9AAC-51A4-4727-91CC-DBE577C91B0A}"/>
    <cellStyle name="Normal 9 2 3 2 8 2" xfId="15970" xr:uid="{1A0F4ABA-E074-49FE-BAAF-83CF4D576DCA}"/>
    <cellStyle name="Normal 9 2 3 2 8 2 2" xfId="32730" xr:uid="{208A2FDB-B375-4488-9B8C-820890C75959}"/>
    <cellStyle name="Normal 9 2 3 2 8 2 3" xfId="49489" xr:uid="{A538293F-7F28-4A78-A1E1-F2330EC54C35}"/>
    <cellStyle name="Normal 9 2 3 2 8 3" xfId="24350" xr:uid="{7FE3DFE0-5CEF-4D8C-82F8-25C8605BC09D}"/>
    <cellStyle name="Normal 9 2 3 2 8 4" xfId="41109" xr:uid="{26BA68A2-39C3-4295-8310-5C5DCACA23E5}"/>
    <cellStyle name="Normal 9 2 3 2 9" xfId="7996" xr:uid="{0A6B8400-08D5-4A3B-BC33-602DF0F11274}"/>
    <cellStyle name="Normal 9 2 3 2 9 2" xfId="16376" xr:uid="{9FD2A056-FBC3-4DB1-8DC1-28C314AEBAAD}"/>
    <cellStyle name="Normal 9 2 3 2 9 2 2" xfId="33136" xr:uid="{A9B5BF0C-9CAB-4525-8560-7A7740CCC389}"/>
    <cellStyle name="Normal 9 2 3 2 9 2 3" xfId="49895" xr:uid="{CDC30C89-D2A7-4B39-8C49-4A6B092ABA9A}"/>
    <cellStyle name="Normal 9 2 3 2 9 3" xfId="24756" xr:uid="{EAB68E45-4B0E-42BE-9ED3-5980202230D0}"/>
    <cellStyle name="Normal 9 2 3 2 9 4" xfId="41515" xr:uid="{7EEF73CA-9494-427C-A10C-DDFB1CE89768}"/>
    <cellStyle name="Normal 9 2 3 3" xfId="543" xr:uid="{5F6D4294-C1B8-40FB-B217-D8C964307644}"/>
    <cellStyle name="Normal 9 2 3 3 10" xfId="8497" xr:uid="{C5A3E3FA-6771-4F73-8442-782D52765AF0}"/>
    <cellStyle name="Normal 9 2 3 3 10 2" xfId="16877" xr:uid="{500B4F92-2EDB-4944-A070-0594D15801FF}"/>
    <cellStyle name="Normal 9 2 3 3 10 2 2" xfId="33637" xr:uid="{0B01775F-56D5-4778-B709-A310AEAE470B}"/>
    <cellStyle name="Normal 9 2 3 3 10 2 3" xfId="50396" xr:uid="{A779F48E-DC2C-48D2-816D-E9AE5E3C0B12}"/>
    <cellStyle name="Normal 9 2 3 3 10 3" xfId="25257" xr:uid="{1C41EA13-43B0-40C2-A010-008ADFEB2A28}"/>
    <cellStyle name="Normal 9 2 3 3 10 4" xfId="42016" xr:uid="{0780491E-5764-45CF-9585-3A89FD490D84}"/>
    <cellStyle name="Normal 9 2 3 3 11" xfId="2371" xr:uid="{01338381-E438-414E-AA64-27EB9ACF519D}"/>
    <cellStyle name="Normal 9 2 3 3 11 2" xfId="10753" xr:uid="{5372651B-61F1-4336-AF21-D246E4418553}"/>
    <cellStyle name="Normal 9 2 3 3 11 2 2" xfId="27513" xr:uid="{6723A7FF-55A6-4625-B923-F07D811C5691}"/>
    <cellStyle name="Normal 9 2 3 3 11 2 3" xfId="44272" xr:uid="{989AA024-8ABF-4FA0-9022-BDCE37E08186}"/>
    <cellStyle name="Normal 9 2 3 3 11 3" xfId="19133" xr:uid="{0F6BD906-15CD-4627-AA9F-FAD4F055C02B}"/>
    <cellStyle name="Normal 9 2 3 3 11 4" xfId="35892" xr:uid="{EF8E3627-6468-4CBB-96A5-9D3B50F3F856}"/>
    <cellStyle name="Normal 9 2 3 3 12" xfId="8950" xr:uid="{66549F31-846F-4DC4-9548-431ED47BD41F}"/>
    <cellStyle name="Normal 9 2 3 3 12 2" xfId="25710" xr:uid="{9C3976D1-6887-4C82-BA82-76D2BC668A40}"/>
    <cellStyle name="Normal 9 2 3 3 12 3" xfId="42469" xr:uid="{DB5058AA-B49D-4279-9FB7-C311C1B3B8F7}"/>
    <cellStyle name="Normal 9 2 3 3 13" xfId="17330" xr:uid="{16CBE0A4-BFD3-4F59-9090-A54C75BCE7BA}"/>
    <cellStyle name="Normal 9 2 3 3 14" xfId="34089" xr:uid="{89F5E231-193C-4FA7-B3F9-8D67D479E6A6}"/>
    <cellStyle name="Normal 9 2 3 3 2" xfId="981" xr:uid="{53D6C24D-F888-49DF-A7FD-16C738D88E82}"/>
    <cellStyle name="Normal 9 2 3 3 2 2" xfId="4376" xr:uid="{942E876A-05D6-4B1D-AD3F-6072D19E9031}"/>
    <cellStyle name="Normal 9 2 3 3 2 2 2" xfId="12756" xr:uid="{1C6F6E7E-F950-491B-AC33-58D834BA5DE8}"/>
    <cellStyle name="Normal 9 2 3 3 2 2 2 2" xfId="29516" xr:uid="{36CF3CE9-8E8E-43A4-93B5-61E044EF8856}"/>
    <cellStyle name="Normal 9 2 3 3 2 2 2 3" xfId="46275" xr:uid="{E1A3B2A3-D715-415E-AC4A-05986A3E41AC}"/>
    <cellStyle name="Normal 9 2 3 3 2 2 3" xfId="21136" xr:uid="{5A8098CA-5707-4409-8BB0-8F0BDA4A5D24}"/>
    <cellStyle name="Normal 9 2 3 3 2 2 4" xfId="37895" xr:uid="{CAA64EF5-E6B0-40E2-AE6B-E99B840DBA8A}"/>
    <cellStyle name="Normal 9 2 3 3 2 3" xfId="6063" xr:uid="{E7E82FA0-6E3F-47C4-904E-E1B679850E82}"/>
    <cellStyle name="Normal 9 2 3 3 2 3 2" xfId="14443" xr:uid="{90DE402A-F241-4B67-9F22-432A462B972D}"/>
    <cellStyle name="Normal 9 2 3 3 2 3 2 2" xfId="31203" xr:uid="{82A5CA06-471A-4910-AF61-3DC9CDE1575F}"/>
    <cellStyle name="Normal 9 2 3 3 2 3 2 3" xfId="47962" xr:uid="{E48F2EF0-3BC7-4AF6-9AE1-5C0EF05B42F8}"/>
    <cellStyle name="Normal 9 2 3 3 2 3 3" xfId="22823" xr:uid="{D94030EB-6C87-4E75-B34B-CCA2A6FE5158}"/>
    <cellStyle name="Normal 9 2 3 3 2 3 4" xfId="39582" xr:uid="{517939AA-C5C6-458D-9970-86AB02D968ED}"/>
    <cellStyle name="Normal 9 2 3 3 2 4" xfId="2799" xr:uid="{9838CC09-CBC6-4B69-AAD3-5AFEA2C7B251}"/>
    <cellStyle name="Normal 9 2 3 3 2 4 2" xfId="11179" xr:uid="{23B74373-8AD8-4FBE-9579-18F6C61336AD}"/>
    <cellStyle name="Normal 9 2 3 3 2 4 2 2" xfId="27939" xr:uid="{C6D865D9-0E0C-4B61-8F4E-4B2E8D25DED6}"/>
    <cellStyle name="Normal 9 2 3 3 2 4 2 3" xfId="44698" xr:uid="{9BC85277-3C03-4D59-AB7D-BBB50C87CB5C}"/>
    <cellStyle name="Normal 9 2 3 3 2 4 3" xfId="19559" xr:uid="{98C9FE2F-D468-4BFF-BA57-81F7AD1FC61A}"/>
    <cellStyle name="Normal 9 2 3 3 2 4 4" xfId="36318" xr:uid="{730C5DE4-FFBE-49A1-BC99-C64069E451B0}"/>
    <cellStyle name="Normal 9 2 3 3 2 5" xfId="9376" xr:uid="{53C7C9C0-6267-40EF-BF61-26B3A0368E0E}"/>
    <cellStyle name="Normal 9 2 3 3 2 5 2" xfId="26136" xr:uid="{1F8A5E16-32B8-4B23-86CD-E7CBF45DEA13}"/>
    <cellStyle name="Normal 9 2 3 3 2 5 3" xfId="42895" xr:uid="{35A3A1BC-E529-4757-8020-C984ED32013C}"/>
    <cellStyle name="Normal 9 2 3 3 2 6" xfId="17756" xr:uid="{FF1FCE4E-67DA-4EC2-81E7-2426F893E47B}"/>
    <cellStyle name="Normal 9 2 3 3 2 7" xfId="34515" xr:uid="{0E59689F-6FF6-407B-9539-5C96C07339B4}"/>
    <cellStyle name="Normal 9 2 3 3 3" xfId="1415" xr:uid="{3CFB12BB-086B-4D4B-9082-9C4F9A671B4E}"/>
    <cellStyle name="Normal 9 2 3 3 3 2" xfId="4804" xr:uid="{FF0B511B-39DC-4456-A34E-EC5DAD16F71D}"/>
    <cellStyle name="Normal 9 2 3 3 3 2 2" xfId="13184" xr:uid="{ED06E536-0C91-473E-9B1E-4094F76CBE71}"/>
    <cellStyle name="Normal 9 2 3 3 3 2 2 2" xfId="29944" xr:uid="{E86D003D-1BF4-472A-B797-8E1DE0B324F8}"/>
    <cellStyle name="Normal 9 2 3 3 3 2 2 3" xfId="46703" xr:uid="{C3269BD3-F389-4A7D-A494-E1A5CE9CC9CD}"/>
    <cellStyle name="Normal 9 2 3 3 3 2 3" xfId="21564" xr:uid="{A6E8C663-BA57-411E-A7E3-3E2DB0F106A9}"/>
    <cellStyle name="Normal 9 2 3 3 3 2 4" xfId="38323" xr:uid="{BD39ABC8-E138-4356-B15C-1605229A0DB2}"/>
    <cellStyle name="Normal 9 2 3 3 3 3" xfId="6491" xr:uid="{91255F54-57BF-44EF-B7E6-50BC7FC86F20}"/>
    <cellStyle name="Normal 9 2 3 3 3 3 2" xfId="14871" xr:uid="{C959CCB3-D3E1-406B-9B66-254D4232FB34}"/>
    <cellStyle name="Normal 9 2 3 3 3 3 2 2" xfId="31631" xr:uid="{7B3985B4-EAED-4A1B-874B-E4415CC3C1A3}"/>
    <cellStyle name="Normal 9 2 3 3 3 3 2 3" xfId="48390" xr:uid="{DA65E3E2-768C-4291-A81B-DC4FDEB49916}"/>
    <cellStyle name="Normal 9 2 3 3 3 3 3" xfId="23251" xr:uid="{B0FF59BD-1AF0-4816-B6EB-95FF8ED8977B}"/>
    <cellStyle name="Normal 9 2 3 3 3 3 4" xfId="40010" xr:uid="{35AAB060-36C7-4395-9E8E-0B2A0AA6956C}"/>
    <cellStyle name="Normal 9 2 3 3 3 4" xfId="3227" xr:uid="{C71FA18F-1834-460A-9970-95435ADC2882}"/>
    <cellStyle name="Normal 9 2 3 3 3 4 2" xfId="11607" xr:uid="{A507906E-5371-46FB-9C62-735997249049}"/>
    <cellStyle name="Normal 9 2 3 3 3 4 2 2" xfId="28367" xr:uid="{301EA4F4-B028-462E-BF4F-F476879920EC}"/>
    <cellStyle name="Normal 9 2 3 3 3 4 2 3" xfId="45126" xr:uid="{357BD967-943A-47F9-B687-2FF1B8540B4C}"/>
    <cellStyle name="Normal 9 2 3 3 3 4 3" xfId="19987" xr:uid="{2CEE9E73-FFC1-41FB-9163-B37AA4C2547D}"/>
    <cellStyle name="Normal 9 2 3 3 3 4 4" xfId="36746" xr:uid="{2DC2C528-4167-4C82-990A-1970CF193D96}"/>
    <cellStyle name="Normal 9 2 3 3 3 5" xfId="9804" xr:uid="{AE69FA7C-8E3E-4727-9644-A5DBD817BD61}"/>
    <cellStyle name="Normal 9 2 3 3 3 5 2" xfId="26564" xr:uid="{50DC075D-5948-486D-8AAB-7A110B8C3989}"/>
    <cellStyle name="Normal 9 2 3 3 3 5 3" xfId="43323" xr:uid="{545DCC46-57BF-4694-8336-EFE13215C8BE}"/>
    <cellStyle name="Normal 9 2 3 3 3 6" xfId="18184" xr:uid="{80CBD8CA-8A12-4ADD-BEAD-D9419093E281}"/>
    <cellStyle name="Normal 9 2 3 3 3 7" xfId="34943" xr:uid="{75529AA3-01D4-45A1-B846-61D7A57DEF87}"/>
    <cellStyle name="Normal 9 2 3 3 4" xfId="1797" xr:uid="{C817798C-37EC-4ED1-9A71-5CDA4E6A7231}"/>
    <cellStyle name="Normal 9 2 3 3 4 2" xfId="5186" xr:uid="{542F9473-9AAD-4123-B930-59B53AB05A7D}"/>
    <cellStyle name="Normal 9 2 3 3 4 2 2" xfId="13566" xr:uid="{4851A409-FF19-4A63-8207-659C63B7A55F}"/>
    <cellStyle name="Normal 9 2 3 3 4 2 2 2" xfId="30326" xr:uid="{370BB4DC-618E-47BA-ACBB-CD3339647D35}"/>
    <cellStyle name="Normal 9 2 3 3 4 2 2 3" xfId="47085" xr:uid="{DB1D80AB-EB9A-4E4E-AD35-8B68A2041DBA}"/>
    <cellStyle name="Normal 9 2 3 3 4 2 3" xfId="21946" xr:uid="{CFA7894A-0496-4FC2-BAD6-BD419C6A6171}"/>
    <cellStyle name="Normal 9 2 3 3 4 2 4" xfId="38705" xr:uid="{8E24C0F4-5605-40FE-B2F0-5CE0C528F9ED}"/>
    <cellStyle name="Normal 9 2 3 3 4 3" xfId="6873" xr:uid="{0B5D447A-A045-4039-AD34-656C777F6D97}"/>
    <cellStyle name="Normal 9 2 3 3 4 3 2" xfId="15253" xr:uid="{D3BB61D6-F396-480A-BDC5-DFB9495BDDE0}"/>
    <cellStyle name="Normal 9 2 3 3 4 3 2 2" xfId="32013" xr:uid="{271DF5A4-6C3C-4D3F-A408-29F5985C66C0}"/>
    <cellStyle name="Normal 9 2 3 3 4 3 2 3" xfId="48772" xr:uid="{030F095F-64C9-4B4D-B148-84FC11F774E5}"/>
    <cellStyle name="Normal 9 2 3 3 4 3 3" xfId="23633" xr:uid="{DF33A8F6-4FBF-4303-AD00-3A4C8279F689}"/>
    <cellStyle name="Normal 9 2 3 3 4 3 4" xfId="40392" xr:uid="{6083FB5A-51D7-4B7D-BC4A-29BE9EED35CD}"/>
    <cellStyle name="Normal 9 2 3 3 4 4" xfId="3496" xr:uid="{75AB127F-EF9B-4E1D-AA87-FE80D0F19F69}"/>
    <cellStyle name="Normal 9 2 3 3 4 4 2" xfId="11876" xr:uid="{B093F7DB-87F2-4C0B-B029-0D9CA7D263B5}"/>
    <cellStyle name="Normal 9 2 3 3 4 4 2 2" xfId="28636" xr:uid="{2A6AC327-02A2-44C0-BE80-DA0950F9AF2B}"/>
    <cellStyle name="Normal 9 2 3 3 4 4 2 3" xfId="45395" xr:uid="{BEEFA90D-C477-461B-8C77-885B6F59A5CA}"/>
    <cellStyle name="Normal 9 2 3 3 4 4 3" xfId="20256" xr:uid="{EC0BC2A9-2D91-4F49-A29B-73E1CBBCA507}"/>
    <cellStyle name="Normal 9 2 3 3 4 4 4" xfId="37015" xr:uid="{63C69933-1274-4B88-8936-27F91B31A45A}"/>
    <cellStyle name="Normal 9 2 3 3 4 5" xfId="10186" xr:uid="{6E3B422E-2FDE-43F4-B3CA-732AD25AAEC0}"/>
    <cellStyle name="Normal 9 2 3 3 4 5 2" xfId="26946" xr:uid="{0CCE1B79-83E3-4995-9862-AE5B1D8584BD}"/>
    <cellStyle name="Normal 9 2 3 3 4 5 3" xfId="43705" xr:uid="{216499A1-65C6-4496-A4AA-BBB0477CFEB9}"/>
    <cellStyle name="Normal 9 2 3 3 4 6" xfId="18566" xr:uid="{52C2D573-4781-4686-957E-A8D0C8C89E7E}"/>
    <cellStyle name="Normal 9 2 3 3 4 7" xfId="35325" xr:uid="{2D3C2929-7692-4003-ABC2-68FC53D32467}"/>
    <cellStyle name="Normal 9 2 3 3 5" xfId="3916" xr:uid="{7453F1A2-5430-4EE6-A03E-EB3341474D59}"/>
    <cellStyle name="Normal 9 2 3 3 5 2" xfId="12296" xr:uid="{CA233A90-A540-4289-BF57-1F756E68FDD5}"/>
    <cellStyle name="Normal 9 2 3 3 5 2 2" xfId="29056" xr:uid="{8645AA1D-3C35-4AD6-BFC4-701CF33E461D}"/>
    <cellStyle name="Normal 9 2 3 3 5 2 3" xfId="45815" xr:uid="{7902F2AB-8FA5-4B8C-BE07-9B686E1378E0}"/>
    <cellStyle name="Normal 9 2 3 3 5 3" xfId="20676" xr:uid="{46D36627-1AD6-47C4-9177-9081866971BC}"/>
    <cellStyle name="Normal 9 2 3 3 5 4" xfId="37435" xr:uid="{964151D0-5409-4646-9A12-21931E4E8B7B}"/>
    <cellStyle name="Normal 9 2 3 3 6" xfId="5637" xr:uid="{0F80C0BB-92D7-4CDD-8079-EC5FD475CF4A}"/>
    <cellStyle name="Normal 9 2 3 3 6 2" xfId="14017" xr:uid="{EDC00799-3E16-444B-A75F-C5BB3FD67720}"/>
    <cellStyle name="Normal 9 2 3 3 6 2 2" xfId="30777" xr:uid="{74231943-2B9C-41F8-8768-EC8233380E39}"/>
    <cellStyle name="Normal 9 2 3 3 6 2 3" xfId="47536" xr:uid="{4E277A3A-CE1A-494B-852C-FFAF225E35CB}"/>
    <cellStyle name="Normal 9 2 3 3 6 3" xfId="22397" xr:uid="{2239F555-E539-4AAF-A2AC-94AE3BA3E77D}"/>
    <cellStyle name="Normal 9 2 3 3 6 4" xfId="39156" xr:uid="{0A90BBDC-4371-4E3B-93E1-451875851C69}"/>
    <cellStyle name="Normal 9 2 3 3 7" xfId="7279" xr:uid="{B963171F-76C4-48FC-90AD-6000D14EFA8A}"/>
    <cellStyle name="Normal 9 2 3 3 7 2" xfId="15659" xr:uid="{7F9D8396-3E81-499C-8CA7-460302955BC1}"/>
    <cellStyle name="Normal 9 2 3 3 7 2 2" xfId="32419" xr:uid="{91E1B925-405D-494A-9F76-B5F7B13AFB48}"/>
    <cellStyle name="Normal 9 2 3 3 7 2 3" xfId="49178" xr:uid="{D3B8E54B-5DA6-4141-B2F1-176382DDAF4E}"/>
    <cellStyle name="Normal 9 2 3 3 7 3" xfId="24039" xr:uid="{10C50BAC-B805-4473-A3F6-1CCE6DAB9642}"/>
    <cellStyle name="Normal 9 2 3 3 7 4" xfId="40798" xr:uid="{B2C1800F-9822-4CF9-B1C4-14B9AD3FE596}"/>
    <cellStyle name="Normal 9 2 3 3 8" xfId="7685" xr:uid="{A3B1D5EC-9D21-4217-8AA5-8BB0006F0E65}"/>
    <cellStyle name="Normal 9 2 3 3 8 2" xfId="16065" xr:uid="{5BFD2D5F-931F-4FA8-BD45-56C55E4CC9D0}"/>
    <cellStyle name="Normal 9 2 3 3 8 2 2" xfId="32825" xr:uid="{A89E2FBF-417F-4A91-AE32-4BB51800A6DD}"/>
    <cellStyle name="Normal 9 2 3 3 8 2 3" xfId="49584" xr:uid="{4FB54729-BCE4-4AC3-AF65-19158D06944E}"/>
    <cellStyle name="Normal 9 2 3 3 8 3" xfId="24445" xr:uid="{E355BCA4-D48E-471B-8418-3D88DE60D071}"/>
    <cellStyle name="Normal 9 2 3 3 8 4" xfId="41204" xr:uid="{CBA89973-7410-4F72-9F25-DA8953EE1886}"/>
    <cellStyle name="Normal 9 2 3 3 9" xfId="8091" xr:uid="{3C00F7D9-5525-43FB-86E1-18DB1DFDA364}"/>
    <cellStyle name="Normal 9 2 3 3 9 2" xfId="16471" xr:uid="{5B9269CD-68BB-47C4-B8A3-1F99733905A0}"/>
    <cellStyle name="Normal 9 2 3 3 9 2 2" xfId="33231" xr:uid="{2A8E1282-ABC4-46F5-AAA6-5A2C7FE63546}"/>
    <cellStyle name="Normal 9 2 3 3 9 2 3" xfId="49990" xr:uid="{25506DD2-B987-4A21-A848-DB11362FF36F}"/>
    <cellStyle name="Normal 9 2 3 3 9 3" xfId="24851" xr:uid="{9192C212-103A-4C03-8B23-20E78CCD8675}"/>
    <cellStyle name="Normal 9 2 3 3 9 4" xfId="41610" xr:uid="{6D9D48ED-94C5-433D-9B74-45861885C613}"/>
    <cellStyle name="Normal 9 2 3 4" xfId="666" xr:uid="{9C232A2D-C551-4B06-AB2A-41DB81E30EAB}"/>
    <cellStyle name="Normal 9 2 3 4 2" xfId="4061" xr:uid="{F03006C5-6777-4FC1-BB53-147AC0CDD98B}"/>
    <cellStyle name="Normal 9 2 3 4 2 2" xfId="12441" xr:uid="{7D11148A-8DEE-4E15-8F74-9166D518FF1E}"/>
    <cellStyle name="Normal 9 2 3 4 2 2 2" xfId="29201" xr:uid="{95741E8D-DF24-464E-B31E-40DFB8BE8878}"/>
    <cellStyle name="Normal 9 2 3 4 2 2 3" xfId="45960" xr:uid="{FBD752FB-3126-41F4-83C3-775464093805}"/>
    <cellStyle name="Normal 9 2 3 4 2 3" xfId="20821" xr:uid="{3352892E-0912-4DB8-95DE-A60AA35F0B15}"/>
    <cellStyle name="Normal 9 2 3 4 2 4" xfId="37580" xr:uid="{FCD06BD9-71C5-477D-B1AA-0AA7FA8A359C}"/>
    <cellStyle name="Normal 9 2 3 4 3" xfId="5748" xr:uid="{D0EA001D-A53F-429A-93EC-E73891A7AA72}"/>
    <cellStyle name="Normal 9 2 3 4 3 2" xfId="14128" xr:uid="{5CF0C664-BEA6-4F16-8FCE-8267BF55F66F}"/>
    <cellStyle name="Normal 9 2 3 4 3 2 2" xfId="30888" xr:uid="{DDA53317-236F-4619-9181-4CB4A3F7EAB8}"/>
    <cellStyle name="Normal 9 2 3 4 3 2 3" xfId="47647" xr:uid="{99121D5A-E08F-439C-B865-357AD7129717}"/>
    <cellStyle name="Normal 9 2 3 4 3 3" xfId="22508" xr:uid="{4462C9F0-ED83-416D-9B25-B5218B5B4949}"/>
    <cellStyle name="Normal 9 2 3 4 3 4" xfId="39267" xr:uid="{5220B33D-A364-4EF7-A6C5-63B0D3BAEDD0}"/>
    <cellStyle name="Normal 9 2 3 4 4" xfId="2484" xr:uid="{3EEE1EA4-753F-4759-8064-0B82473B27F9}"/>
    <cellStyle name="Normal 9 2 3 4 4 2" xfId="10864" xr:uid="{5CEF7F3C-B9E2-45DA-90EB-8C61F54AAD2B}"/>
    <cellStyle name="Normal 9 2 3 4 4 2 2" xfId="27624" xr:uid="{633C5D8D-7AF8-43C5-A57C-3883ACA74D00}"/>
    <cellStyle name="Normal 9 2 3 4 4 2 3" xfId="44383" xr:uid="{04255AC1-1B0E-4D18-8206-89BC164776A1}"/>
    <cellStyle name="Normal 9 2 3 4 4 3" xfId="19244" xr:uid="{438810FD-6623-40AF-B3B0-1572E4CE7A2C}"/>
    <cellStyle name="Normal 9 2 3 4 4 4" xfId="36003" xr:uid="{1CD0FC82-6186-4B48-8F07-FCC1076703E1}"/>
    <cellStyle name="Normal 9 2 3 4 5" xfId="9061" xr:uid="{3DA61129-F0AB-4E53-886F-AEE771AEE732}"/>
    <cellStyle name="Normal 9 2 3 4 5 2" xfId="25821" xr:uid="{AF764A54-9C4D-47B2-91C3-7EA2B4D121EE}"/>
    <cellStyle name="Normal 9 2 3 4 5 3" xfId="42580" xr:uid="{36645B35-5BA3-44F1-AD70-92A93C1B6BE1}"/>
    <cellStyle name="Normal 9 2 3 4 6" xfId="17441" xr:uid="{8F5A9647-8262-44C0-87CA-1A834BA45B5A}"/>
    <cellStyle name="Normal 9 2 3 4 7" xfId="34200" xr:uid="{0109086A-2EE5-4F76-9287-15591D60CA63}"/>
    <cellStyle name="Normal 9 2 3 5" xfId="1100" xr:uid="{FAE1B2DB-AAEB-40CD-B3B1-DE9C421C7D77}"/>
    <cellStyle name="Normal 9 2 3 5 2" xfId="4489" xr:uid="{EF0751A7-429E-4CEC-927E-D20ED947BF9E}"/>
    <cellStyle name="Normal 9 2 3 5 2 2" xfId="12869" xr:uid="{D37654B5-40CB-4C46-B8C1-1B6DFA63A89A}"/>
    <cellStyle name="Normal 9 2 3 5 2 2 2" xfId="29629" xr:uid="{02E276D9-14E4-43E1-87D9-D40C47E9889F}"/>
    <cellStyle name="Normal 9 2 3 5 2 2 3" xfId="46388" xr:uid="{29642E52-5A9A-463F-8264-5161FA21504B}"/>
    <cellStyle name="Normal 9 2 3 5 2 3" xfId="21249" xr:uid="{96CA630D-6A64-40A8-9CE4-2F9D556A9A56}"/>
    <cellStyle name="Normal 9 2 3 5 2 4" xfId="38008" xr:uid="{66D9CB24-9788-43F7-9338-4E9B8813C298}"/>
    <cellStyle name="Normal 9 2 3 5 3" xfId="6176" xr:uid="{C02A410F-5720-4C30-8D6B-AC6971E7E551}"/>
    <cellStyle name="Normal 9 2 3 5 3 2" xfId="14556" xr:uid="{707BF0F3-BE4C-49D6-A5F3-380D6DA4D160}"/>
    <cellStyle name="Normal 9 2 3 5 3 2 2" xfId="31316" xr:uid="{6305CAAF-1780-4C73-9AC7-BCA33F75EBF7}"/>
    <cellStyle name="Normal 9 2 3 5 3 2 3" xfId="48075" xr:uid="{0A33C785-0C27-4976-A8BE-61F402DF22AC}"/>
    <cellStyle name="Normal 9 2 3 5 3 3" xfId="22936" xr:uid="{B1D8368B-4D92-479C-A7C8-3884735BF8F1}"/>
    <cellStyle name="Normal 9 2 3 5 3 4" xfId="39695" xr:uid="{7593F4B3-FB8F-4489-AD93-5050A5CC6E60}"/>
    <cellStyle name="Normal 9 2 3 5 4" xfId="2912" xr:uid="{79CBE20C-8033-4180-A3EF-334B4F458621}"/>
    <cellStyle name="Normal 9 2 3 5 4 2" xfId="11292" xr:uid="{91BF8E68-A274-4BF3-A253-71FA01517D48}"/>
    <cellStyle name="Normal 9 2 3 5 4 2 2" xfId="28052" xr:uid="{8C30D455-65D5-4557-B7E8-C30A1C37CF15}"/>
    <cellStyle name="Normal 9 2 3 5 4 2 3" xfId="44811" xr:uid="{8BC0C46E-D367-4DD6-97A4-4B45FE136EC6}"/>
    <cellStyle name="Normal 9 2 3 5 4 3" xfId="19672" xr:uid="{7D3824E3-B3B1-4D51-85C0-1E7893F9B605}"/>
    <cellStyle name="Normal 9 2 3 5 4 4" xfId="36431" xr:uid="{3770A33F-9539-4FAF-9BC0-2395058EEFDE}"/>
    <cellStyle name="Normal 9 2 3 5 5" xfId="9489" xr:uid="{6AE446E6-DAD6-4A76-995A-80E7CAEF8816}"/>
    <cellStyle name="Normal 9 2 3 5 5 2" xfId="26249" xr:uid="{F26FE09D-AE6E-4AFE-884E-CCF402FDB386}"/>
    <cellStyle name="Normal 9 2 3 5 5 3" xfId="43008" xr:uid="{FE17745F-4DDA-400C-A1C5-BFB9CBAFA645}"/>
    <cellStyle name="Normal 9 2 3 5 6" xfId="17869" xr:uid="{7A91161A-46B6-4BCE-96AF-B1B8B3E565D4}"/>
    <cellStyle name="Normal 9 2 3 5 7" xfId="34628" xr:uid="{C9692BCC-1101-40B5-AFDC-94938B2D29F3}"/>
    <cellStyle name="Normal 9 2 3 6" xfId="1526" xr:uid="{A3EAB087-B496-4ED9-83B4-B9ECA4121C55}"/>
    <cellStyle name="Normal 9 2 3 6 2" xfId="4915" xr:uid="{26062100-ED6E-406F-A732-CC45F7AE3DE4}"/>
    <cellStyle name="Normal 9 2 3 6 2 2" xfId="13295" xr:uid="{1F9BBED2-DB53-4538-ADC6-D72FF033DD41}"/>
    <cellStyle name="Normal 9 2 3 6 2 2 2" xfId="30055" xr:uid="{6100F5A4-C915-421B-8DCA-91A7520A3972}"/>
    <cellStyle name="Normal 9 2 3 6 2 2 3" xfId="46814" xr:uid="{E655D3BB-FA87-4703-8E1C-3659064D26CC}"/>
    <cellStyle name="Normal 9 2 3 6 2 3" xfId="21675" xr:uid="{621603AB-F125-4195-A8AF-6183BDB4346C}"/>
    <cellStyle name="Normal 9 2 3 6 2 4" xfId="38434" xr:uid="{D4F15151-88B2-49A4-82CF-9380D458DDF5}"/>
    <cellStyle name="Normal 9 2 3 6 3" xfId="6602" xr:uid="{45AB33B3-7398-4564-8834-B288F48F60BC}"/>
    <cellStyle name="Normal 9 2 3 6 3 2" xfId="14982" xr:uid="{CB10E733-522A-47B3-90B5-21D412DB5FE1}"/>
    <cellStyle name="Normal 9 2 3 6 3 2 2" xfId="31742" xr:uid="{70A96B95-F4CC-4437-910F-78064E35E3B4}"/>
    <cellStyle name="Normal 9 2 3 6 3 2 3" xfId="48501" xr:uid="{FF8FFAFD-B6E7-4A40-90F0-10FC0D98A906}"/>
    <cellStyle name="Normal 9 2 3 6 3 3" xfId="23362" xr:uid="{3604C274-8597-4BCA-B602-D5BE73D9F117}"/>
    <cellStyle name="Normal 9 2 3 6 3 4" xfId="40121" xr:uid="{6730FE6A-D71A-4131-B097-7BBA20BCD711}"/>
    <cellStyle name="Normal 9 2 3 6 4" xfId="2054" xr:uid="{12C04AF8-7929-4366-A8A5-43726E249728}"/>
    <cellStyle name="Normal 9 2 3 6 4 2" xfId="10438" xr:uid="{004A3540-6A36-46CF-84EA-0B22CD9F5801}"/>
    <cellStyle name="Normal 9 2 3 6 4 2 2" xfId="27198" xr:uid="{A19C3ECA-23AF-4791-A277-474F39CBE9BE}"/>
    <cellStyle name="Normal 9 2 3 6 4 2 3" xfId="43957" xr:uid="{6DE22FF7-BC45-4D75-A2BC-AD0F34F58F48}"/>
    <cellStyle name="Normal 9 2 3 6 4 3" xfId="18818" xr:uid="{3466E938-AC88-4663-82A0-1E3DBFC11D00}"/>
    <cellStyle name="Normal 9 2 3 6 4 4" xfId="35577" xr:uid="{4C664254-854C-40C6-9DC5-3F18846FE33B}"/>
    <cellStyle name="Normal 9 2 3 6 5" xfId="9915" xr:uid="{D4BB3A14-55C5-4D5A-B2EC-E9CBE2B6F7DA}"/>
    <cellStyle name="Normal 9 2 3 6 5 2" xfId="26675" xr:uid="{5F546FF8-572E-477E-A567-6271F5B503B0}"/>
    <cellStyle name="Normal 9 2 3 6 5 3" xfId="43434" xr:uid="{5CF2B0B8-71DE-4C81-BEE5-80B547A70274}"/>
    <cellStyle name="Normal 9 2 3 6 6" xfId="18295" xr:uid="{FC099CAA-1869-4CC1-8718-92803334DDD3}"/>
    <cellStyle name="Normal 9 2 3 6 7" xfId="35054" xr:uid="{75266A1F-9CCD-48CD-9556-C0D1B5865B82}"/>
    <cellStyle name="Normal 9 2 3 7" xfId="3644" xr:uid="{8D1C368F-6789-44A6-9E92-4CF34688A761}"/>
    <cellStyle name="Normal 9 2 3 7 2" xfId="12024" xr:uid="{A4E22924-0893-4747-A222-6DA658752EA7}"/>
    <cellStyle name="Normal 9 2 3 7 2 2" xfId="28784" xr:uid="{3862D918-52EC-4469-ACA7-1871BDC8E05D}"/>
    <cellStyle name="Normal 9 2 3 7 2 3" xfId="45543" xr:uid="{EECBB0F6-11EA-483A-A47F-03E8F4D7CF84}"/>
    <cellStyle name="Normal 9 2 3 7 3" xfId="20404" xr:uid="{23CA6C8B-4F9C-47E8-A8D1-C947CF603F55}"/>
    <cellStyle name="Normal 9 2 3 7 4" xfId="37163" xr:uid="{1F3AD9BB-2EB5-49CA-AE32-C225F1B810A0}"/>
    <cellStyle name="Normal 9 2 3 8" xfId="5322" xr:uid="{63794C97-3A04-423A-BB04-CB624F26CD7F}"/>
    <cellStyle name="Normal 9 2 3 8 2" xfId="13702" xr:uid="{3D8191C0-DEC4-4B1A-B3D0-70E61C61F7DB}"/>
    <cellStyle name="Normal 9 2 3 8 2 2" xfId="30462" xr:uid="{1CDBC61E-CE1D-4B4C-BC0B-DC999E36C4CB}"/>
    <cellStyle name="Normal 9 2 3 8 2 3" xfId="47221" xr:uid="{1DDA9117-E125-4E9A-A229-5B545173B853}"/>
    <cellStyle name="Normal 9 2 3 8 3" xfId="22082" xr:uid="{DB04F1D5-B0C4-49A4-B60A-66492CE11798}"/>
    <cellStyle name="Normal 9 2 3 8 4" xfId="38841" xr:uid="{D656991D-4F36-4BC9-935E-6C40E3AE14D2}"/>
    <cellStyle name="Normal 9 2 3 9" xfId="7008" xr:uid="{926387EA-6812-413C-A758-AEA2A8885BE1}"/>
    <cellStyle name="Normal 9 2 3 9 2" xfId="15388" xr:uid="{EDF25388-1783-45A7-85CB-C1555B6205DF}"/>
    <cellStyle name="Normal 9 2 3 9 2 2" xfId="32148" xr:uid="{7415B317-C2C6-44DF-9F99-BFEDE7183555}"/>
    <cellStyle name="Normal 9 2 3 9 2 3" xfId="48907" xr:uid="{1A398335-C2B3-4B0C-B8ED-93DC33C2B27B}"/>
    <cellStyle name="Normal 9 2 3 9 3" xfId="23768" xr:uid="{9F28C326-F63A-46EA-A20F-C659A711506A}"/>
    <cellStyle name="Normal 9 2 3 9 4" xfId="40527" xr:uid="{5290D53C-491A-42C7-AA2A-BD8239134162}"/>
    <cellStyle name="Normal 9 2 4" xfId="544" xr:uid="{4BBE38F0-FC27-4568-A7AC-D0D76BC2FBDF}"/>
    <cellStyle name="Normal 9 2 4 10" xfId="7415" xr:uid="{7E2CC25C-48A6-40F0-B3F0-BC21E59E4B20}"/>
    <cellStyle name="Normal 9 2 4 10 2" xfId="15795" xr:uid="{A748CBA6-A442-4C74-AC60-87E42F628CE0}"/>
    <cellStyle name="Normal 9 2 4 10 2 2" xfId="32555" xr:uid="{19814EA1-3D58-4C71-A3D5-D6CF4D5F51A3}"/>
    <cellStyle name="Normal 9 2 4 10 2 3" xfId="49314" xr:uid="{64FA6536-E6A3-48A6-A53C-21F8169C2B91}"/>
    <cellStyle name="Normal 9 2 4 10 3" xfId="24175" xr:uid="{50E015F4-E906-4340-A2D1-554466F24F40}"/>
    <cellStyle name="Normal 9 2 4 10 4" xfId="40934" xr:uid="{0B59F257-0567-4CB9-8AF6-5F7968B2D214}"/>
    <cellStyle name="Normal 9 2 4 11" xfId="7821" xr:uid="{3EB51A5A-6EF2-42E5-8BE3-E60481794305}"/>
    <cellStyle name="Normal 9 2 4 11 2" xfId="16201" xr:uid="{8361C578-977F-4C7D-B546-50D98FAA1520}"/>
    <cellStyle name="Normal 9 2 4 11 2 2" xfId="32961" xr:uid="{D4CD522F-BDED-491D-B8B1-647769B7198B}"/>
    <cellStyle name="Normal 9 2 4 11 2 3" xfId="49720" xr:uid="{7EF60A13-3C47-497B-858B-744BC59D40CC}"/>
    <cellStyle name="Normal 9 2 4 11 3" xfId="24581" xr:uid="{21C6C642-F53C-4F91-BB6F-C865B5E1D205}"/>
    <cellStyle name="Normal 9 2 4 11 4" xfId="41340" xr:uid="{FB8BA2AB-46CA-48DE-B66F-EF4D7E1319B6}"/>
    <cellStyle name="Normal 9 2 4 12" xfId="8227" xr:uid="{59D4234D-F263-4013-B33A-3FA1CBB83994}"/>
    <cellStyle name="Normal 9 2 4 12 2" xfId="16607" xr:uid="{D4503AD1-AAD6-46D5-81FF-78834B878E50}"/>
    <cellStyle name="Normal 9 2 4 12 2 2" xfId="33367" xr:uid="{0D9DB780-4182-4926-B96D-F592C4F20FC9}"/>
    <cellStyle name="Normal 9 2 4 12 2 3" xfId="50126" xr:uid="{57BAD0FA-F94A-400A-B2CE-74B2F745B0FA}"/>
    <cellStyle name="Normal 9 2 4 12 3" xfId="24987" xr:uid="{326A9C2E-70C3-4FA1-BBEA-5B3CEEB5562E}"/>
    <cellStyle name="Normal 9 2 4 12 4" xfId="41746" xr:uid="{17BE474E-1927-4B59-AA1C-1D613D67F43A}"/>
    <cellStyle name="Normal 9 2 4 13" xfId="1927" xr:uid="{2DF53B02-CD11-4A32-A24F-B6A46CDA014E}"/>
    <cellStyle name="Normal 9 2 4 13 2" xfId="10315" xr:uid="{E66C524C-52AD-41D6-9B4D-35761612751E}"/>
    <cellStyle name="Normal 9 2 4 13 2 2" xfId="27075" xr:uid="{303A0C35-F8A1-4D63-ADE4-78A8A73F78C1}"/>
    <cellStyle name="Normal 9 2 4 13 2 3" xfId="43834" xr:uid="{492DDD66-DF3C-4F38-B40A-1EF073E3D4CD}"/>
    <cellStyle name="Normal 9 2 4 13 3" xfId="18695" xr:uid="{DECAF887-48D2-4C36-8B2B-7E4B392B8BA0}"/>
    <cellStyle name="Normal 9 2 4 13 4" xfId="35454" xr:uid="{51417E85-B1B1-483C-AF4F-57A564CE0EAD}"/>
    <cellStyle name="Normal 9 2 4 14" xfId="8951" xr:uid="{FB4F9503-A22C-494E-9C13-C0B7E49E29DB}"/>
    <cellStyle name="Normal 9 2 4 14 2" xfId="25711" xr:uid="{8D47CC65-202D-4B03-A9DF-F9931BE75CB7}"/>
    <cellStyle name="Normal 9 2 4 14 3" xfId="42470" xr:uid="{C04C2741-7532-45BE-A93C-63FC22EFAA57}"/>
    <cellStyle name="Normal 9 2 4 15" xfId="17331" xr:uid="{D21E60B9-0EE6-439E-8B60-B2ECB9B3C0C5}"/>
    <cellStyle name="Normal 9 2 4 16" xfId="34090" xr:uid="{3E8DBE43-56CA-401C-929C-664C506D55E0}"/>
    <cellStyle name="Normal 9 2 4 2" xfId="545" xr:uid="{42292F78-98D2-4A41-B72A-9D49489EFB6F}"/>
    <cellStyle name="Normal 9 2 4 2 10" xfId="8403" xr:uid="{FB974BD3-DE97-4F20-9543-BA0060070F19}"/>
    <cellStyle name="Normal 9 2 4 2 10 2" xfId="16783" xr:uid="{813B5271-BCCD-4363-AAA0-1A9CD39E6B08}"/>
    <cellStyle name="Normal 9 2 4 2 10 2 2" xfId="33543" xr:uid="{380422CF-C9E8-4BC6-868B-2364557DAFA3}"/>
    <cellStyle name="Normal 9 2 4 2 10 2 3" xfId="50302" xr:uid="{D7DCCCEB-924B-482B-9D2A-E0BA112675BB}"/>
    <cellStyle name="Normal 9 2 4 2 10 3" xfId="25163" xr:uid="{45F40FA9-F08C-4B09-9C8F-10EA0B0B68E3}"/>
    <cellStyle name="Normal 9 2 4 2 10 4" xfId="41922" xr:uid="{5799BB31-EF51-4B6C-9635-FD05757A26B5}"/>
    <cellStyle name="Normal 9 2 4 2 11" xfId="2373" xr:uid="{EA973393-803C-4698-AB8D-E7E143391999}"/>
    <cellStyle name="Normal 9 2 4 2 11 2" xfId="10755" xr:uid="{B6E13025-6AF0-4ABD-B5BA-E636B03052A3}"/>
    <cellStyle name="Normal 9 2 4 2 11 2 2" xfId="27515" xr:uid="{3CAC8A18-2240-4A02-A289-32E992A29DD4}"/>
    <cellStyle name="Normal 9 2 4 2 11 2 3" xfId="44274" xr:uid="{84B884B8-60A0-4502-A9C2-C2A793D649F7}"/>
    <cellStyle name="Normal 9 2 4 2 11 3" xfId="19135" xr:uid="{FED67F7F-508A-4AF2-B8E7-D59DC679EC60}"/>
    <cellStyle name="Normal 9 2 4 2 11 4" xfId="35894" xr:uid="{B97AF5A7-D855-47B3-8123-60382CCFD748}"/>
    <cellStyle name="Normal 9 2 4 2 12" xfId="8952" xr:uid="{55995548-E76E-4E09-B3C8-F7F181B55863}"/>
    <cellStyle name="Normal 9 2 4 2 12 2" xfId="25712" xr:uid="{73ABC123-C50E-48DC-8DCA-8D8D19B69F8B}"/>
    <cellStyle name="Normal 9 2 4 2 12 3" xfId="42471" xr:uid="{79974CE2-A2EF-41C1-B74F-EFEAF0732960}"/>
    <cellStyle name="Normal 9 2 4 2 13" xfId="17332" xr:uid="{0E585B97-4AB6-47BA-A007-2A833ED646D6}"/>
    <cellStyle name="Normal 9 2 4 2 14" xfId="34091" xr:uid="{EBD37BC7-4A35-44A7-9DEC-E5BF2032FCF4}"/>
    <cellStyle name="Normal 9 2 4 2 2" xfId="983" xr:uid="{CE6B06F0-E9A4-4E79-9FFF-3605F053422D}"/>
    <cellStyle name="Normal 9 2 4 2 2 2" xfId="4378" xr:uid="{CD877449-5A5F-4C22-AB88-34B5C58F8CEE}"/>
    <cellStyle name="Normal 9 2 4 2 2 2 2" xfId="12758" xr:uid="{8DD5EBDA-1951-4C9E-85DB-CD4FD374E4A6}"/>
    <cellStyle name="Normal 9 2 4 2 2 2 2 2" xfId="29518" xr:uid="{3AB4639A-E262-4663-8AB7-5C2989B25DA6}"/>
    <cellStyle name="Normal 9 2 4 2 2 2 2 3" xfId="46277" xr:uid="{D9C3AB4E-8A75-4EC3-BA4A-21F152251F99}"/>
    <cellStyle name="Normal 9 2 4 2 2 2 3" xfId="21138" xr:uid="{1514AE0A-69B9-4BD7-B442-675374BE434B}"/>
    <cellStyle name="Normal 9 2 4 2 2 2 4" xfId="37897" xr:uid="{A84C7A1C-F01F-43AC-9154-95991ADF23B0}"/>
    <cellStyle name="Normal 9 2 4 2 2 3" xfId="6065" xr:uid="{2B49E4DC-8E19-4120-BFAD-51E4AD79BC44}"/>
    <cellStyle name="Normal 9 2 4 2 2 3 2" xfId="14445" xr:uid="{091F47D3-E47E-46AA-8B9A-A2B694E5B7CD}"/>
    <cellStyle name="Normal 9 2 4 2 2 3 2 2" xfId="31205" xr:uid="{A89B9EA5-6F46-48C9-9FB6-AE65DA536D4A}"/>
    <cellStyle name="Normal 9 2 4 2 2 3 2 3" xfId="47964" xr:uid="{A1348A0C-7B85-4E7E-87AB-A6DC3A23DF5F}"/>
    <cellStyle name="Normal 9 2 4 2 2 3 3" xfId="22825" xr:uid="{FE40C1EF-1584-4B30-A582-B01EF9D5EBEF}"/>
    <cellStyle name="Normal 9 2 4 2 2 3 4" xfId="39584" xr:uid="{B61C9F3B-D17D-44E0-95DC-243AEBFD2743}"/>
    <cellStyle name="Normal 9 2 4 2 2 4" xfId="2801" xr:uid="{16969927-1918-4F7B-9717-35F9C1A65DF4}"/>
    <cellStyle name="Normal 9 2 4 2 2 4 2" xfId="11181" xr:uid="{27F354D5-301F-426E-AFD7-46C8C838D743}"/>
    <cellStyle name="Normal 9 2 4 2 2 4 2 2" xfId="27941" xr:uid="{C8342308-56C3-4DA4-BD56-2EEDB7195472}"/>
    <cellStyle name="Normal 9 2 4 2 2 4 2 3" xfId="44700" xr:uid="{3BA52D1B-91B0-4AE4-A205-BD51BF64B6A2}"/>
    <cellStyle name="Normal 9 2 4 2 2 4 3" xfId="19561" xr:uid="{14BF72FD-89B7-4909-8C1C-9FB3D4D34E5D}"/>
    <cellStyle name="Normal 9 2 4 2 2 4 4" xfId="36320" xr:uid="{2F230D90-5FDE-4553-A378-FF2C02EBF8A0}"/>
    <cellStyle name="Normal 9 2 4 2 2 5" xfId="9378" xr:uid="{2EA35C40-72E9-4331-BF76-500409538770}"/>
    <cellStyle name="Normal 9 2 4 2 2 5 2" xfId="26138" xr:uid="{1FC3B9D8-D5A4-4B64-8FA8-B13004573063}"/>
    <cellStyle name="Normal 9 2 4 2 2 5 3" xfId="42897" xr:uid="{D709B066-CBE2-4621-AA05-BB86C484C0E2}"/>
    <cellStyle name="Normal 9 2 4 2 2 6" xfId="17758" xr:uid="{3B330281-FE44-400B-93CC-1D1CE539E512}"/>
    <cellStyle name="Normal 9 2 4 2 2 7" xfId="34517" xr:uid="{63E1F7FA-CCE9-4879-A443-791CF0F47F16}"/>
    <cellStyle name="Normal 9 2 4 2 3" xfId="1417" xr:uid="{61DE4A75-CC0D-433C-8C5F-1F69138A82C5}"/>
    <cellStyle name="Normal 9 2 4 2 3 2" xfId="4806" xr:uid="{BCE8A821-5598-4093-A2CD-A2A7AB4BF6B9}"/>
    <cellStyle name="Normal 9 2 4 2 3 2 2" xfId="13186" xr:uid="{BD073E01-2255-4989-A3A4-F836ED7C91E9}"/>
    <cellStyle name="Normal 9 2 4 2 3 2 2 2" xfId="29946" xr:uid="{32B06898-704C-4870-BD44-87DD85324020}"/>
    <cellStyle name="Normal 9 2 4 2 3 2 2 3" xfId="46705" xr:uid="{A0A5ABE4-D0B6-4F3A-8FAA-3736E413772A}"/>
    <cellStyle name="Normal 9 2 4 2 3 2 3" xfId="21566" xr:uid="{EF4A0D16-7DB8-4C8F-8706-23FF2300A295}"/>
    <cellStyle name="Normal 9 2 4 2 3 2 4" xfId="38325" xr:uid="{4D9F1569-F412-4EC9-B22B-9BF345EB1912}"/>
    <cellStyle name="Normal 9 2 4 2 3 3" xfId="6493" xr:uid="{B3648D02-50DC-419B-9F6E-B4D2629245F1}"/>
    <cellStyle name="Normal 9 2 4 2 3 3 2" xfId="14873" xr:uid="{36072382-4EF0-4263-8A9F-4463F30FAC15}"/>
    <cellStyle name="Normal 9 2 4 2 3 3 2 2" xfId="31633" xr:uid="{79B51EA5-8BA6-471D-A1F2-3AB29E827524}"/>
    <cellStyle name="Normal 9 2 4 2 3 3 2 3" xfId="48392" xr:uid="{E064D779-A6A9-4C9A-B8D7-7B09EC3079E2}"/>
    <cellStyle name="Normal 9 2 4 2 3 3 3" xfId="23253" xr:uid="{16EEE8EB-E479-4B63-AA22-21E7EE5B8280}"/>
    <cellStyle name="Normal 9 2 4 2 3 3 4" xfId="40012" xr:uid="{78E927F4-E994-4D64-B31B-582680B57680}"/>
    <cellStyle name="Normal 9 2 4 2 3 4" xfId="3229" xr:uid="{DDC6519D-FEA5-4532-8D82-84911532B866}"/>
    <cellStyle name="Normal 9 2 4 2 3 4 2" xfId="11609" xr:uid="{2751EDF2-E678-45B8-A4C2-D470BFA3DBA1}"/>
    <cellStyle name="Normal 9 2 4 2 3 4 2 2" xfId="28369" xr:uid="{BBC294D4-609A-4A0B-B442-10D38FFB4C57}"/>
    <cellStyle name="Normal 9 2 4 2 3 4 2 3" xfId="45128" xr:uid="{81D8A208-687A-4D9A-B990-062FF56546F4}"/>
    <cellStyle name="Normal 9 2 4 2 3 4 3" xfId="19989" xr:uid="{7BEA78AC-C6D8-42B3-9F64-4C1B137511CD}"/>
    <cellStyle name="Normal 9 2 4 2 3 4 4" xfId="36748" xr:uid="{E539D0F0-27E5-4D72-ABA8-5BF7843D54AA}"/>
    <cellStyle name="Normal 9 2 4 2 3 5" xfId="9806" xr:uid="{8D22F4A3-4459-4860-903D-B7CBCE5DD1BE}"/>
    <cellStyle name="Normal 9 2 4 2 3 5 2" xfId="26566" xr:uid="{10CA4233-F65A-4A4C-946B-7B9A2438B0F4}"/>
    <cellStyle name="Normal 9 2 4 2 3 5 3" xfId="43325" xr:uid="{5A2DB610-F744-4A3A-8FE0-5C165ECE3C22}"/>
    <cellStyle name="Normal 9 2 4 2 3 6" xfId="18186" xr:uid="{0DA5360A-702F-4319-8580-67C45B020A21}"/>
    <cellStyle name="Normal 9 2 4 2 3 7" xfId="34945" xr:uid="{C245C39B-8726-458D-A290-06C0141834AF}"/>
    <cellStyle name="Normal 9 2 4 2 4" xfId="1703" xr:uid="{3A9DCC7D-2FE3-47D6-890D-2AD9AA1384EC}"/>
    <cellStyle name="Normal 9 2 4 2 4 2" xfId="5092" xr:uid="{6E6CECE0-498B-4C0F-B313-8580C08DAB32}"/>
    <cellStyle name="Normal 9 2 4 2 4 2 2" xfId="13472" xr:uid="{555D12C0-90B3-43E8-9A20-0701C4175C98}"/>
    <cellStyle name="Normal 9 2 4 2 4 2 2 2" xfId="30232" xr:uid="{8609C47E-C8DD-4094-8B81-A2D773D2C62D}"/>
    <cellStyle name="Normal 9 2 4 2 4 2 2 3" xfId="46991" xr:uid="{18949EEB-E922-4017-BA50-9A710B3077DE}"/>
    <cellStyle name="Normal 9 2 4 2 4 2 3" xfId="21852" xr:uid="{4F5B9008-E27B-4523-B67E-07E412842BBD}"/>
    <cellStyle name="Normal 9 2 4 2 4 2 4" xfId="38611" xr:uid="{1BE04CA0-BD16-4C82-B664-59DD31587D17}"/>
    <cellStyle name="Normal 9 2 4 2 4 3" xfId="6779" xr:uid="{38C0CF49-8C07-47EB-8A24-062BDF1213FD}"/>
    <cellStyle name="Normal 9 2 4 2 4 3 2" xfId="15159" xr:uid="{3CD33A02-C659-4DA2-9045-54C50620901C}"/>
    <cellStyle name="Normal 9 2 4 2 4 3 2 2" xfId="31919" xr:uid="{D8F2B126-1422-4E71-A018-83B692A51E66}"/>
    <cellStyle name="Normal 9 2 4 2 4 3 2 3" xfId="48678" xr:uid="{EFE886DB-626C-4372-AA7F-CC444364BCF7}"/>
    <cellStyle name="Normal 9 2 4 2 4 3 3" xfId="23539" xr:uid="{758C6A7E-9929-46C8-A98E-C047A8CE9CAB}"/>
    <cellStyle name="Normal 9 2 4 2 4 3 4" xfId="40298" xr:uid="{0DAF9ED8-BD37-4977-9C35-0A92B26E8BBA}"/>
    <cellStyle name="Normal 9 2 4 2 4 4" xfId="3402" xr:uid="{D01CAC3E-2322-4D05-8DF3-4A0D3EDAAEDD}"/>
    <cellStyle name="Normal 9 2 4 2 4 4 2" xfId="11782" xr:uid="{519EE680-9E45-4DAF-8053-F26C66DE65D4}"/>
    <cellStyle name="Normal 9 2 4 2 4 4 2 2" xfId="28542" xr:uid="{2FC8E654-06AC-4793-AC9C-7E177EF292FD}"/>
    <cellStyle name="Normal 9 2 4 2 4 4 2 3" xfId="45301" xr:uid="{670980E2-049B-4485-BBDA-756817454601}"/>
    <cellStyle name="Normal 9 2 4 2 4 4 3" xfId="20162" xr:uid="{D949C9CA-DF0E-426A-9125-E09C0570F2AE}"/>
    <cellStyle name="Normal 9 2 4 2 4 4 4" xfId="36921" xr:uid="{0D2832FD-2243-436B-9902-D7DCF9279C67}"/>
    <cellStyle name="Normal 9 2 4 2 4 5" xfId="10092" xr:uid="{D882B541-5360-42AB-A7FA-27B354BF33F5}"/>
    <cellStyle name="Normal 9 2 4 2 4 5 2" xfId="26852" xr:uid="{81E22EB4-BE86-487B-888E-8482C5743C1F}"/>
    <cellStyle name="Normal 9 2 4 2 4 5 3" xfId="43611" xr:uid="{016FEEEB-FF38-4AA6-8CEB-AEA007F3B451}"/>
    <cellStyle name="Normal 9 2 4 2 4 6" xfId="18472" xr:uid="{647186A4-6BCA-4204-9AFE-D8541931750A}"/>
    <cellStyle name="Normal 9 2 4 2 4 7" xfId="35231" xr:uid="{1AFC3639-FF1D-4D5A-8168-2F7A166D6727}"/>
    <cellStyle name="Normal 9 2 4 2 5" xfId="3822" xr:uid="{EC1B713D-F957-4D52-B10C-BDFAFDBCB581}"/>
    <cellStyle name="Normal 9 2 4 2 5 2" xfId="12202" xr:uid="{FB83F22B-F4A4-44C0-A27E-073DFF473B88}"/>
    <cellStyle name="Normal 9 2 4 2 5 2 2" xfId="28962" xr:uid="{8B7C61F2-2334-462E-B738-055216A53127}"/>
    <cellStyle name="Normal 9 2 4 2 5 2 3" xfId="45721" xr:uid="{C76D3397-FEBD-43F4-A291-84EAAC6B4B0F}"/>
    <cellStyle name="Normal 9 2 4 2 5 3" xfId="20582" xr:uid="{C9BAFC32-28BD-442C-9E1B-9B3E82B0A395}"/>
    <cellStyle name="Normal 9 2 4 2 5 4" xfId="37341" xr:uid="{87531971-E4DA-4E94-B314-733E91D78FE5}"/>
    <cellStyle name="Normal 9 2 4 2 6" xfId="5639" xr:uid="{437893AA-AA31-40B7-8E27-162D983A19AF}"/>
    <cellStyle name="Normal 9 2 4 2 6 2" xfId="14019" xr:uid="{B138EEAC-92B6-464A-9E3B-E2C4649A3B6C}"/>
    <cellStyle name="Normal 9 2 4 2 6 2 2" xfId="30779" xr:uid="{23563D39-6328-4630-8609-4ADB1512DEFA}"/>
    <cellStyle name="Normal 9 2 4 2 6 2 3" xfId="47538" xr:uid="{C4C4157B-0446-42FA-B8A7-E84562841CE7}"/>
    <cellStyle name="Normal 9 2 4 2 6 3" xfId="22399" xr:uid="{D0ACAA10-C09A-4203-A141-62BC12F6DEA1}"/>
    <cellStyle name="Normal 9 2 4 2 6 4" xfId="39158" xr:uid="{9715A654-664B-4474-9E8F-C8460E4A65FE}"/>
    <cellStyle name="Normal 9 2 4 2 7" xfId="7185" xr:uid="{704AAED8-505A-494B-99B8-5D29E6E1B409}"/>
    <cellStyle name="Normal 9 2 4 2 7 2" xfId="15565" xr:uid="{F5C23ED1-E669-4877-B7EA-22B70623EC6B}"/>
    <cellStyle name="Normal 9 2 4 2 7 2 2" xfId="32325" xr:uid="{2DA2719D-1756-4D26-90F8-3271138A9217}"/>
    <cellStyle name="Normal 9 2 4 2 7 2 3" xfId="49084" xr:uid="{5103EA22-3EA4-434F-BC86-80D7899047D2}"/>
    <cellStyle name="Normal 9 2 4 2 7 3" xfId="23945" xr:uid="{1E61E3DE-D61D-4BD7-AF47-9128B1D733A7}"/>
    <cellStyle name="Normal 9 2 4 2 7 4" xfId="40704" xr:uid="{09E0B4C6-F326-423F-9C11-1C6A0DC04F4C}"/>
    <cellStyle name="Normal 9 2 4 2 8" xfId="7591" xr:uid="{E77A21A7-6E1D-4EFA-85A5-D290DC310650}"/>
    <cellStyle name="Normal 9 2 4 2 8 2" xfId="15971" xr:uid="{33171F92-DC52-4098-9BEC-F13BE37D4E2D}"/>
    <cellStyle name="Normal 9 2 4 2 8 2 2" xfId="32731" xr:uid="{FFCDFDAD-7153-403C-8E65-AB0CA30837A7}"/>
    <cellStyle name="Normal 9 2 4 2 8 2 3" xfId="49490" xr:uid="{8919234F-26B0-4812-97F3-8026DA2184E2}"/>
    <cellStyle name="Normal 9 2 4 2 8 3" xfId="24351" xr:uid="{93A0D7EE-814F-4948-94D9-894CDEDEC8F6}"/>
    <cellStyle name="Normal 9 2 4 2 8 4" xfId="41110" xr:uid="{A10707AE-7DEC-46EA-BE93-3725FD9F5049}"/>
    <cellStyle name="Normal 9 2 4 2 9" xfId="7997" xr:uid="{D938370D-697A-45FA-8644-B774C2630821}"/>
    <cellStyle name="Normal 9 2 4 2 9 2" xfId="16377" xr:uid="{41578C80-1299-447D-BEC2-FC7FA655BD11}"/>
    <cellStyle name="Normal 9 2 4 2 9 2 2" xfId="33137" xr:uid="{65FB1AA7-8193-4DDA-AE91-F38EABA1665E}"/>
    <cellStyle name="Normal 9 2 4 2 9 2 3" xfId="49896" xr:uid="{0B9B3661-4DD7-44B6-9BF8-AE7597A493FC}"/>
    <cellStyle name="Normal 9 2 4 2 9 3" xfId="24757" xr:uid="{6F0DF597-72C1-41EA-9FB5-5EA2A14F4A09}"/>
    <cellStyle name="Normal 9 2 4 2 9 4" xfId="41516" xr:uid="{B3846DB9-5C9A-485E-9EF7-12220E7586F8}"/>
    <cellStyle name="Normal 9 2 4 3" xfId="546" xr:uid="{659CFFF4-5E9D-4967-9A6F-0AF6FA79E441}"/>
    <cellStyle name="Normal 9 2 4 3 10" xfId="8498" xr:uid="{9D7FA435-6F87-440B-956A-9E8DBFC21A3C}"/>
    <cellStyle name="Normal 9 2 4 3 10 2" xfId="16878" xr:uid="{9F52ED11-5FB2-4844-817E-39127E7AF9A7}"/>
    <cellStyle name="Normal 9 2 4 3 10 2 2" xfId="33638" xr:uid="{E3C13446-2A53-4FDF-9DD4-CAB325645187}"/>
    <cellStyle name="Normal 9 2 4 3 10 2 3" xfId="50397" xr:uid="{B68D5AA4-C662-4BB1-9D74-72A4569F7867}"/>
    <cellStyle name="Normal 9 2 4 3 10 3" xfId="25258" xr:uid="{D5C63796-FEBE-4BEE-9026-FB526E41165C}"/>
    <cellStyle name="Normal 9 2 4 3 10 4" xfId="42017" xr:uid="{79FE4F93-1967-4B35-97CA-7904F0931213}"/>
    <cellStyle name="Normal 9 2 4 3 11" xfId="2374" xr:uid="{4C786F5E-32F8-4585-B9DF-663CBEDECFA2}"/>
    <cellStyle name="Normal 9 2 4 3 11 2" xfId="10756" xr:uid="{A124689B-6E94-40FF-BC38-581A1295E9B0}"/>
    <cellStyle name="Normal 9 2 4 3 11 2 2" xfId="27516" xr:uid="{1656E9FF-A43E-43D3-A2BE-7AFFBE7A9133}"/>
    <cellStyle name="Normal 9 2 4 3 11 2 3" xfId="44275" xr:uid="{1ADAC2D6-46FB-4BA7-8C91-33F08686E95D}"/>
    <cellStyle name="Normal 9 2 4 3 11 3" xfId="19136" xr:uid="{D1A687A2-2133-4850-AC96-267209D477C8}"/>
    <cellStyle name="Normal 9 2 4 3 11 4" xfId="35895" xr:uid="{56BF78C6-7AFE-4256-833C-63A4E4CA6D7D}"/>
    <cellStyle name="Normal 9 2 4 3 12" xfId="8953" xr:uid="{AE4C11ED-1988-460F-A2A5-62E64A411FFB}"/>
    <cellStyle name="Normal 9 2 4 3 12 2" xfId="25713" xr:uid="{D70761B1-E5FA-4FE4-AE0D-B9F11C712A65}"/>
    <cellStyle name="Normal 9 2 4 3 12 3" xfId="42472" xr:uid="{1610B5BE-62C4-48AD-8E7E-CDB165FE4C44}"/>
    <cellStyle name="Normal 9 2 4 3 13" xfId="17333" xr:uid="{DAEDC6B5-4DF7-4A57-804E-277307AF4A99}"/>
    <cellStyle name="Normal 9 2 4 3 14" xfId="34092" xr:uid="{A0FF04D8-7F2A-4147-8DD2-41892D009222}"/>
    <cellStyle name="Normal 9 2 4 3 2" xfId="984" xr:uid="{3008FF67-E68D-4882-80AD-7BE11F91AD12}"/>
    <cellStyle name="Normal 9 2 4 3 2 2" xfId="4379" xr:uid="{D08D57B2-2E35-43F4-A499-2304E45E8689}"/>
    <cellStyle name="Normal 9 2 4 3 2 2 2" xfId="12759" xr:uid="{FFC52DCB-97C6-42EC-A564-416892733AA4}"/>
    <cellStyle name="Normal 9 2 4 3 2 2 2 2" xfId="29519" xr:uid="{626DE6EF-7093-43E1-A4DA-6D8B5B426F85}"/>
    <cellStyle name="Normal 9 2 4 3 2 2 2 3" xfId="46278" xr:uid="{0387F2E3-C45A-4382-A42E-48644770C785}"/>
    <cellStyle name="Normal 9 2 4 3 2 2 3" xfId="21139" xr:uid="{25A1C02B-EF9C-4B14-B4EE-74E75D908BA7}"/>
    <cellStyle name="Normal 9 2 4 3 2 2 4" xfId="37898" xr:uid="{B2EDE908-F0B5-4E39-A170-51EB990D0C0C}"/>
    <cellStyle name="Normal 9 2 4 3 2 3" xfId="6066" xr:uid="{95B0358F-7A88-4358-80EE-5F24E6700331}"/>
    <cellStyle name="Normal 9 2 4 3 2 3 2" xfId="14446" xr:uid="{DF14336F-7AC9-4B9B-A602-11B0C7574475}"/>
    <cellStyle name="Normal 9 2 4 3 2 3 2 2" xfId="31206" xr:uid="{C71E0060-7967-4768-8AF1-6489CF89130E}"/>
    <cellStyle name="Normal 9 2 4 3 2 3 2 3" xfId="47965" xr:uid="{EEA46C5F-18D7-4600-93DA-DF5037E82E3F}"/>
    <cellStyle name="Normal 9 2 4 3 2 3 3" xfId="22826" xr:uid="{1302054C-D68B-45D7-AC79-CD4992062ED1}"/>
    <cellStyle name="Normal 9 2 4 3 2 3 4" xfId="39585" xr:uid="{BF19DE08-E0CD-419C-9481-87C8179B3B97}"/>
    <cellStyle name="Normal 9 2 4 3 2 4" xfId="2802" xr:uid="{0F8EA068-67E0-4869-B43A-3D70470DD953}"/>
    <cellStyle name="Normal 9 2 4 3 2 4 2" xfId="11182" xr:uid="{30523A5C-A325-434D-A50E-2F15309B4D94}"/>
    <cellStyle name="Normal 9 2 4 3 2 4 2 2" xfId="27942" xr:uid="{2A63164C-69C1-4D29-BF3A-1C29149FA581}"/>
    <cellStyle name="Normal 9 2 4 3 2 4 2 3" xfId="44701" xr:uid="{414C9CF9-FA09-4E58-9698-F0D4F456A16B}"/>
    <cellStyle name="Normal 9 2 4 3 2 4 3" xfId="19562" xr:uid="{6D5D6DC6-9564-4538-A318-9AF786DDB96F}"/>
    <cellStyle name="Normal 9 2 4 3 2 4 4" xfId="36321" xr:uid="{D78D16EF-5AE9-432C-98A4-05E2C3701D47}"/>
    <cellStyle name="Normal 9 2 4 3 2 5" xfId="9379" xr:uid="{B5A6CEA2-4697-4337-9183-99DE5397D979}"/>
    <cellStyle name="Normal 9 2 4 3 2 5 2" xfId="26139" xr:uid="{DF5DE8DE-475D-407B-A61B-00D795B76E83}"/>
    <cellStyle name="Normal 9 2 4 3 2 5 3" xfId="42898" xr:uid="{07F20DD2-76E8-44F0-9326-21E6F9820040}"/>
    <cellStyle name="Normal 9 2 4 3 2 6" xfId="17759" xr:uid="{326D5ACE-3125-46C7-A386-5A0251B65389}"/>
    <cellStyle name="Normal 9 2 4 3 2 7" xfId="34518" xr:uid="{795FEE98-B012-47FE-98F8-2089FFDFB8E8}"/>
    <cellStyle name="Normal 9 2 4 3 3" xfId="1418" xr:uid="{CA1858BC-7767-48D7-8D15-A7710588F715}"/>
    <cellStyle name="Normal 9 2 4 3 3 2" xfId="4807" xr:uid="{790CB1F4-68CE-48F5-862D-ED72E2D2BD81}"/>
    <cellStyle name="Normal 9 2 4 3 3 2 2" xfId="13187" xr:uid="{62201645-E54C-4558-A376-A69B2E1DC0CA}"/>
    <cellStyle name="Normal 9 2 4 3 3 2 2 2" xfId="29947" xr:uid="{A31CD7DC-A3C9-455C-B348-D3E47A3B5DD4}"/>
    <cellStyle name="Normal 9 2 4 3 3 2 2 3" xfId="46706" xr:uid="{5930803C-256F-49A4-82CE-D1B6357836C4}"/>
    <cellStyle name="Normal 9 2 4 3 3 2 3" xfId="21567" xr:uid="{FC4CE00D-1CCA-4E8F-9273-B06154CC5A3D}"/>
    <cellStyle name="Normal 9 2 4 3 3 2 4" xfId="38326" xr:uid="{74F5FE67-F9CC-4EB1-81C8-1D8C60399246}"/>
    <cellStyle name="Normal 9 2 4 3 3 3" xfId="6494" xr:uid="{96FC3B3F-A167-4779-9987-B66E6CACC778}"/>
    <cellStyle name="Normal 9 2 4 3 3 3 2" xfId="14874" xr:uid="{B2F5EA9C-AA01-457C-8638-E61273CB6EFE}"/>
    <cellStyle name="Normal 9 2 4 3 3 3 2 2" xfId="31634" xr:uid="{B38E95D4-B973-4EF5-914B-AAA0412E8D5A}"/>
    <cellStyle name="Normal 9 2 4 3 3 3 2 3" xfId="48393" xr:uid="{DB4AA6F0-3589-4E53-9D7C-03FD126E3B4A}"/>
    <cellStyle name="Normal 9 2 4 3 3 3 3" xfId="23254" xr:uid="{1CD93761-BFA9-47C7-89C0-7BCF5FE17975}"/>
    <cellStyle name="Normal 9 2 4 3 3 3 4" xfId="40013" xr:uid="{001F3EF0-EFA2-4996-A67C-97662C0FE8BE}"/>
    <cellStyle name="Normal 9 2 4 3 3 4" xfId="3230" xr:uid="{8314C0C9-3216-4F77-B5DA-086E0F1F54C3}"/>
    <cellStyle name="Normal 9 2 4 3 3 4 2" xfId="11610" xr:uid="{53ED3320-99F8-4EB3-AA36-29E0F43A0EC5}"/>
    <cellStyle name="Normal 9 2 4 3 3 4 2 2" xfId="28370" xr:uid="{1F99E413-CE9D-4853-84D3-A7A7A4CEC1BA}"/>
    <cellStyle name="Normal 9 2 4 3 3 4 2 3" xfId="45129" xr:uid="{E4E96D8A-66A2-4032-B36F-A3AA08D80CF0}"/>
    <cellStyle name="Normal 9 2 4 3 3 4 3" xfId="19990" xr:uid="{5220AE0A-7584-4480-9DA2-F1D1593BAE25}"/>
    <cellStyle name="Normal 9 2 4 3 3 4 4" xfId="36749" xr:uid="{23B2259E-ECAD-48D5-8347-90DAFCCD7813}"/>
    <cellStyle name="Normal 9 2 4 3 3 5" xfId="9807" xr:uid="{C037A814-5534-46A4-B32D-CFBEEE678A57}"/>
    <cellStyle name="Normal 9 2 4 3 3 5 2" xfId="26567" xr:uid="{6FCF9733-92CD-48D2-B2C1-02FFACDE4A98}"/>
    <cellStyle name="Normal 9 2 4 3 3 5 3" xfId="43326" xr:uid="{597B9068-943C-4E2E-ADBA-C4BB817308D6}"/>
    <cellStyle name="Normal 9 2 4 3 3 6" xfId="18187" xr:uid="{FB470926-6996-4349-A12C-DEF9135EB5D8}"/>
    <cellStyle name="Normal 9 2 4 3 3 7" xfId="34946" xr:uid="{B51D81A3-60C2-4948-924E-5A8318244748}"/>
    <cellStyle name="Normal 9 2 4 3 4" xfId="1798" xr:uid="{35D9FD11-F877-4DCC-B778-F8499950DC4F}"/>
    <cellStyle name="Normal 9 2 4 3 4 2" xfId="5187" xr:uid="{ED24361A-5E8F-4052-8F51-A17C3011CA76}"/>
    <cellStyle name="Normal 9 2 4 3 4 2 2" xfId="13567" xr:uid="{79D76ED5-6A0F-46A5-8895-CE920B198078}"/>
    <cellStyle name="Normal 9 2 4 3 4 2 2 2" xfId="30327" xr:uid="{040270C4-129C-46D2-9044-45700FC7BCBE}"/>
    <cellStyle name="Normal 9 2 4 3 4 2 2 3" xfId="47086" xr:uid="{3096E9AC-4991-4A68-858E-04B310E6E2C8}"/>
    <cellStyle name="Normal 9 2 4 3 4 2 3" xfId="21947" xr:uid="{0B4CDAD6-AD1B-40BE-8C10-434ED3D2D0D4}"/>
    <cellStyle name="Normal 9 2 4 3 4 2 4" xfId="38706" xr:uid="{4E6B3B1F-02A8-49FE-9D59-7BAFF6C1E346}"/>
    <cellStyle name="Normal 9 2 4 3 4 3" xfId="6874" xr:uid="{C1D78386-74A8-4EAF-81BC-2BB168448E53}"/>
    <cellStyle name="Normal 9 2 4 3 4 3 2" xfId="15254" xr:uid="{41E8D571-74F4-4401-B35B-9BD75EF8EB47}"/>
    <cellStyle name="Normal 9 2 4 3 4 3 2 2" xfId="32014" xr:uid="{86D819D0-4EFE-4F90-8F25-610302407C70}"/>
    <cellStyle name="Normal 9 2 4 3 4 3 2 3" xfId="48773" xr:uid="{223892C2-F50C-4312-A3F9-45C12F78B179}"/>
    <cellStyle name="Normal 9 2 4 3 4 3 3" xfId="23634" xr:uid="{E2DF3D14-E5D3-4F2C-80F7-A8BD6B51C686}"/>
    <cellStyle name="Normal 9 2 4 3 4 3 4" xfId="40393" xr:uid="{7FD00BF3-5665-47E5-A4F3-F76A1677CD87}"/>
    <cellStyle name="Normal 9 2 4 3 4 4" xfId="3497" xr:uid="{12BCCDF1-9271-4B67-A63E-9C445F120EF5}"/>
    <cellStyle name="Normal 9 2 4 3 4 4 2" xfId="11877" xr:uid="{5DF92798-D82B-4D23-AEA5-4001E441E3C4}"/>
    <cellStyle name="Normal 9 2 4 3 4 4 2 2" xfId="28637" xr:uid="{518E3E6D-7D2A-4620-8007-066AE47723D6}"/>
    <cellStyle name="Normal 9 2 4 3 4 4 2 3" xfId="45396" xr:uid="{1A2410D4-0F98-4B8B-8D74-6DB08F49974E}"/>
    <cellStyle name="Normal 9 2 4 3 4 4 3" xfId="20257" xr:uid="{D8608939-AF70-41B6-BB7D-8EFEB5D37C52}"/>
    <cellStyle name="Normal 9 2 4 3 4 4 4" xfId="37016" xr:uid="{FFC84F82-B541-4383-958C-021CF5B95CAC}"/>
    <cellStyle name="Normal 9 2 4 3 4 5" xfId="10187" xr:uid="{C52CB017-F712-4DE8-9AAB-443D219361A9}"/>
    <cellStyle name="Normal 9 2 4 3 4 5 2" xfId="26947" xr:uid="{86F746EE-7BEC-4A16-B879-1633BC36908E}"/>
    <cellStyle name="Normal 9 2 4 3 4 5 3" xfId="43706" xr:uid="{E2B9DED2-5F3F-4483-BE71-F058611ED3B2}"/>
    <cellStyle name="Normal 9 2 4 3 4 6" xfId="18567" xr:uid="{1E223DA4-AA16-46F5-85CB-C419A2FB6FC8}"/>
    <cellStyle name="Normal 9 2 4 3 4 7" xfId="35326" xr:uid="{467064AC-EE69-451D-B7DE-E9BEB31F6D33}"/>
    <cellStyle name="Normal 9 2 4 3 5" xfId="3917" xr:uid="{91C39D34-D681-4C9A-9B74-56A49127181A}"/>
    <cellStyle name="Normal 9 2 4 3 5 2" xfId="12297" xr:uid="{459347E8-0AE5-4A89-A666-E8C47E5C679B}"/>
    <cellStyle name="Normal 9 2 4 3 5 2 2" xfId="29057" xr:uid="{246D6417-CB2B-4DC1-9DFC-613448A58160}"/>
    <cellStyle name="Normal 9 2 4 3 5 2 3" xfId="45816" xr:uid="{8EF9703E-F94A-4E4D-98FE-6010AED892A4}"/>
    <cellStyle name="Normal 9 2 4 3 5 3" xfId="20677" xr:uid="{6C124952-848C-422B-867D-25CFF53950A0}"/>
    <cellStyle name="Normal 9 2 4 3 5 4" xfId="37436" xr:uid="{8EFB39B5-DFC6-47E3-89AC-3A9198434B43}"/>
    <cellStyle name="Normal 9 2 4 3 6" xfId="5640" xr:uid="{E794019A-97B4-422B-88F2-DC832B8F0CE3}"/>
    <cellStyle name="Normal 9 2 4 3 6 2" xfId="14020" xr:uid="{68CEB9A1-B6A7-4E6D-85A8-983ACA92BEC0}"/>
    <cellStyle name="Normal 9 2 4 3 6 2 2" xfId="30780" xr:uid="{542927E9-1C26-49F6-8BA1-08C01B1A1EAF}"/>
    <cellStyle name="Normal 9 2 4 3 6 2 3" xfId="47539" xr:uid="{93F34B60-1BE7-405B-9262-456B15DE0D37}"/>
    <cellStyle name="Normal 9 2 4 3 6 3" xfId="22400" xr:uid="{698781E1-25B2-4C7F-9B47-3D960D9D3CF6}"/>
    <cellStyle name="Normal 9 2 4 3 6 4" xfId="39159" xr:uid="{47ED112B-E574-4E8B-917E-63E613246DFB}"/>
    <cellStyle name="Normal 9 2 4 3 7" xfId="7280" xr:uid="{C5F0EBFE-6C46-49BC-A2B6-12F24931C8FE}"/>
    <cellStyle name="Normal 9 2 4 3 7 2" xfId="15660" xr:uid="{D94F16E5-8851-4CFE-8A6E-29B14646BF42}"/>
    <cellStyle name="Normal 9 2 4 3 7 2 2" xfId="32420" xr:uid="{B0C67461-5601-487C-AC7A-394CDACB3FFC}"/>
    <cellStyle name="Normal 9 2 4 3 7 2 3" xfId="49179" xr:uid="{6EE128FB-D4EA-4ED3-9C23-A36CD9045813}"/>
    <cellStyle name="Normal 9 2 4 3 7 3" xfId="24040" xr:uid="{60577C22-C194-4FD6-8AD2-B8001D313DD4}"/>
    <cellStyle name="Normal 9 2 4 3 7 4" xfId="40799" xr:uid="{3FCF91FF-7074-4013-8BB1-9BABCA86C5BB}"/>
    <cellStyle name="Normal 9 2 4 3 8" xfId="7686" xr:uid="{6C2F5BC6-0CE5-4E91-8CB4-D13F991CF07F}"/>
    <cellStyle name="Normal 9 2 4 3 8 2" xfId="16066" xr:uid="{24085DAB-25BE-48B4-A4F8-131DA97C0DA6}"/>
    <cellStyle name="Normal 9 2 4 3 8 2 2" xfId="32826" xr:uid="{B9906B6E-3D5F-4B60-9617-692714BD4E96}"/>
    <cellStyle name="Normal 9 2 4 3 8 2 3" xfId="49585" xr:uid="{FEDBC640-717E-47DA-94B2-BAFFC1241565}"/>
    <cellStyle name="Normal 9 2 4 3 8 3" xfId="24446" xr:uid="{B257C299-FF76-4B10-925E-2DA49353549E}"/>
    <cellStyle name="Normal 9 2 4 3 8 4" xfId="41205" xr:uid="{DBF2746F-0ABC-401B-902A-516E61DA1425}"/>
    <cellStyle name="Normal 9 2 4 3 9" xfId="8092" xr:uid="{0F52E43A-7BE9-4482-BCB6-D2E9B59DB856}"/>
    <cellStyle name="Normal 9 2 4 3 9 2" xfId="16472" xr:uid="{A5DC8B3F-80E7-4A7B-8229-639EFD0E94A0}"/>
    <cellStyle name="Normal 9 2 4 3 9 2 2" xfId="33232" xr:uid="{CD8D0FBB-24E1-422A-8E13-521689679F2B}"/>
    <cellStyle name="Normal 9 2 4 3 9 2 3" xfId="49991" xr:uid="{558A8830-5F84-4984-9043-C8776D9158AB}"/>
    <cellStyle name="Normal 9 2 4 3 9 3" xfId="24852" xr:uid="{64CC9C29-1D5B-4139-8783-2A81F2607810}"/>
    <cellStyle name="Normal 9 2 4 3 9 4" xfId="41611" xr:uid="{4326E4D4-4B94-483E-883A-7B880856A761}"/>
    <cellStyle name="Normal 9 2 4 4" xfId="982" xr:uid="{79895542-E89A-4C9F-9E99-CD452BE93114}"/>
    <cellStyle name="Normal 9 2 4 4 2" xfId="4377" xr:uid="{9C9CC4D5-64C0-43E0-977B-DBD464128C44}"/>
    <cellStyle name="Normal 9 2 4 4 2 2" xfId="12757" xr:uid="{44C9C8BF-0244-4305-9F16-BC8DBD9BD159}"/>
    <cellStyle name="Normal 9 2 4 4 2 2 2" xfId="29517" xr:uid="{92EFDEE6-8F0F-44CA-8AD9-EDE77B56DC34}"/>
    <cellStyle name="Normal 9 2 4 4 2 2 3" xfId="46276" xr:uid="{CBAB6E7B-6DF9-4700-B22A-8667F20D0E2F}"/>
    <cellStyle name="Normal 9 2 4 4 2 3" xfId="21137" xr:uid="{F5F7CC38-4810-424E-A862-16A737206809}"/>
    <cellStyle name="Normal 9 2 4 4 2 4" xfId="37896" xr:uid="{C848C3CC-2FC8-469C-AE3A-72A86124138D}"/>
    <cellStyle name="Normal 9 2 4 4 3" xfId="6064" xr:uid="{0F427690-0977-4128-89EB-92612B1ADCF0}"/>
    <cellStyle name="Normal 9 2 4 4 3 2" xfId="14444" xr:uid="{CF6384CD-5264-42CC-A8F8-BAC88F66F046}"/>
    <cellStyle name="Normal 9 2 4 4 3 2 2" xfId="31204" xr:uid="{729C5B71-FB43-4B09-B8BB-A1859F199EB5}"/>
    <cellStyle name="Normal 9 2 4 4 3 2 3" xfId="47963" xr:uid="{CFD3B1F9-C954-4F50-834B-24F304C6BBFC}"/>
    <cellStyle name="Normal 9 2 4 4 3 3" xfId="22824" xr:uid="{B8DF7D32-6112-490C-94FA-72DB3D805F5C}"/>
    <cellStyle name="Normal 9 2 4 4 3 4" xfId="39583" xr:uid="{46FAD1FD-A90A-48B6-80F2-E7E73264F015}"/>
    <cellStyle name="Normal 9 2 4 4 4" xfId="2800" xr:uid="{325459FC-09A8-4AEA-B142-EA02A8BD239B}"/>
    <cellStyle name="Normal 9 2 4 4 4 2" xfId="11180" xr:uid="{4245CBAE-CE92-4C54-9E9F-C0B7A50AA138}"/>
    <cellStyle name="Normal 9 2 4 4 4 2 2" xfId="27940" xr:uid="{7B6DAC0E-3338-472A-9A18-F1DBB8A45D08}"/>
    <cellStyle name="Normal 9 2 4 4 4 2 3" xfId="44699" xr:uid="{A4F3D5C7-A5CE-4D52-8AC7-BA72DCBAE14B}"/>
    <cellStyle name="Normal 9 2 4 4 4 3" xfId="19560" xr:uid="{ED63DF38-A0BA-4AF6-B1AE-411014FF85C4}"/>
    <cellStyle name="Normal 9 2 4 4 4 4" xfId="36319" xr:uid="{81B3A424-FEB0-4FDF-9BF0-F214E1B8435A}"/>
    <cellStyle name="Normal 9 2 4 4 5" xfId="9377" xr:uid="{55AECC3F-834E-4805-B416-4D48EF9B1B36}"/>
    <cellStyle name="Normal 9 2 4 4 5 2" xfId="26137" xr:uid="{E8A20E4E-C309-4DF1-B9E6-1CF3A14C26A6}"/>
    <cellStyle name="Normal 9 2 4 4 5 3" xfId="42896" xr:uid="{A678A07C-8581-459F-AB81-70B928ED2E52}"/>
    <cellStyle name="Normal 9 2 4 4 6" xfId="17757" xr:uid="{C240C95A-CB44-490B-9502-3D2DD5249A60}"/>
    <cellStyle name="Normal 9 2 4 4 7" xfId="34516" xr:uid="{A29E1E68-6F53-42B2-B234-E2809CA4C3BE}"/>
    <cellStyle name="Normal 9 2 4 5" xfId="1416" xr:uid="{70BD5206-6B6C-4D94-B30D-338C28B7A81B}"/>
    <cellStyle name="Normal 9 2 4 5 2" xfId="4805" xr:uid="{A78E3098-7A22-46A5-B7CE-D453F80064CE}"/>
    <cellStyle name="Normal 9 2 4 5 2 2" xfId="13185" xr:uid="{73A05764-3CA3-47BA-B506-047344B3BE8C}"/>
    <cellStyle name="Normal 9 2 4 5 2 2 2" xfId="29945" xr:uid="{1B4A4DBF-F0DD-4D98-B09B-826B3D538A75}"/>
    <cellStyle name="Normal 9 2 4 5 2 2 3" xfId="46704" xr:uid="{2015864B-0FB8-4CD4-B91E-F637D3D3D39C}"/>
    <cellStyle name="Normal 9 2 4 5 2 3" xfId="21565" xr:uid="{C41D5F62-12B8-433E-A1EB-FA1C84876E8D}"/>
    <cellStyle name="Normal 9 2 4 5 2 4" xfId="38324" xr:uid="{2849677C-7AD0-4D2F-8632-3239AE8D3EAF}"/>
    <cellStyle name="Normal 9 2 4 5 3" xfId="6492" xr:uid="{107BA95D-EF3C-4C66-8C9E-B8C5FC1E4F7B}"/>
    <cellStyle name="Normal 9 2 4 5 3 2" xfId="14872" xr:uid="{15901B53-0631-483F-B577-B18E6D710B20}"/>
    <cellStyle name="Normal 9 2 4 5 3 2 2" xfId="31632" xr:uid="{260AB2DE-3B69-4552-895C-23DDE64DD192}"/>
    <cellStyle name="Normal 9 2 4 5 3 2 3" xfId="48391" xr:uid="{5EA67AA6-C7C4-4871-8E27-93693020DEFA}"/>
    <cellStyle name="Normal 9 2 4 5 3 3" xfId="23252" xr:uid="{5CE6D785-0226-48F0-85E5-5BEBCC2D75F7}"/>
    <cellStyle name="Normal 9 2 4 5 3 4" xfId="40011" xr:uid="{71DB0162-249F-489B-A36E-E62AD4C2D7C8}"/>
    <cellStyle name="Normal 9 2 4 5 4" xfId="3228" xr:uid="{EC1E2AA2-0427-43FE-89F1-DB60E61305E5}"/>
    <cellStyle name="Normal 9 2 4 5 4 2" xfId="11608" xr:uid="{FB2245D9-C420-4535-B2BB-4703CB933E9D}"/>
    <cellStyle name="Normal 9 2 4 5 4 2 2" xfId="28368" xr:uid="{7120CA4C-BA6E-4FDE-B6FA-E55942E93748}"/>
    <cellStyle name="Normal 9 2 4 5 4 2 3" xfId="45127" xr:uid="{5D6346D6-90D3-4E26-A91F-0CB264267F4A}"/>
    <cellStyle name="Normal 9 2 4 5 4 3" xfId="19988" xr:uid="{CE5344CF-F36A-446E-9889-DC9A1221342F}"/>
    <cellStyle name="Normal 9 2 4 5 4 4" xfId="36747" xr:uid="{268F1EC4-62F6-463B-9EEC-6922FEA40245}"/>
    <cellStyle name="Normal 9 2 4 5 5" xfId="9805" xr:uid="{450D2FCD-7BD2-433D-9BD8-C797ED7EBC25}"/>
    <cellStyle name="Normal 9 2 4 5 5 2" xfId="26565" xr:uid="{055C527D-C4FE-43FE-82EF-C17B94DC33CE}"/>
    <cellStyle name="Normal 9 2 4 5 5 3" xfId="43324" xr:uid="{13251DCA-C3E5-460D-8AAF-CF27F0526124}"/>
    <cellStyle name="Normal 9 2 4 5 6" xfId="18185" xr:uid="{2CAE7908-AA0D-4BE5-AA3E-4CB0E6BEF122}"/>
    <cellStyle name="Normal 9 2 4 5 7" xfId="34944" xr:uid="{075A021E-A3DA-4269-928F-C4DEDD1A9770}"/>
    <cellStyle name="Normal 9 2 4 6" xfId="1527" xr:uid="{A7CAA886-FF16-4700-92B7-378DD27B9189}"/>
    <cellStyle name="Normal 9 2 4 6 2" xfId="4916" xr:uid="{99EC8546-BD17-4CCE-BC8E-9D33D5AB6781}"/>
    <cellStyle name="Normal 9 2 4 6 2 2" xfId="13296" xr:uid="{1ED6F093-A259-4FCB-BF37-128D40B60064}"/>
    <cellStyle name="Normal 9 2 4 6 2 2 2" xfId="30056" xr:uid="{F87C393F-65D8-466D-8A76-70C4D80AB4BB}"/>
    <cellStyle name="Normal 9 2 4 6 2 2 3" xfId="46815" xr:uid="{BB88ACF6-3879-446E-8745-819496CA9953}"/>
    <cellStyle name="Normal 9 2 4 6 2 3" xfId="21676" xr:uid="{97CE46E5-D9EC-486D-9F73-9966EF4E51FE}"/>
    <cellStyle name="Normal 9 2 4 6 2 4" xfId="38435" xr:uid="{0B8B052E-EFD4-4530-861C-7EA1E77946C6}"/>
    <cellStyle name="Normal 9 2 4 6 3" xfId="6603" xr:uid="{0F164C7E-551D-40EF-A8EF-ECC0FCF5E62A}"/>
    <cellStyle name="Normal 9 2 4 6 3 2" xfId="14983" xr:uid="{413D545D-703E-44EC-9F17-849FA9797CEE}"/>
    <cellStyle name="Normal 9 2 4 6 3 2 2" xfId="31743" xr:uid="{63F15F14-917E-4F64-AB4F-8DDFA9CDCF49}"/>
    <cellStyle name="Normal 9 2 4 6 3 2 3" xfId="48502" xr:uid="{E917E73A-5845-4A15-8B62-B25FBFD76ED3}"/>
    <cellStyle name="Normal 9 2 4 6 3 3" xfId="23363" xr:uid="{C40D47C8-8623-49DB-873F-9D885A390851}"/>
    <cellStyle name="Normal 9 2 4 6 3 4" xfId="40122" xr:uid="{B943D63F-C4F2-4A15-B584-A00FA45331D9}"/>
    <cellStyle name="Normal 9 2 4 6 4" xfId="2372" xr:uid="{78B0EB98-0D0C-4D32-9684-89FF68062B73}"/>
    <cellStyle name="Normal 9 2 4 6 4 2" xfId="10754" xr:uid="{814EED6F-C084-410B-A259-9126E81D84C7}"/>
    <cellStyle name="Normal 9 2 4 6 4 2 2" xfId="27514" xr:uid="{47EB0D26-542B-4818-BB5B-33449B25DB2E}"/>
    <cellStyle name="Normal 9 2 4 6 4 2 3" xfId="44273" xr:uid="{E05B01EF-46DD-409E-A220-14F06C336D95}"/>
    <cellStyle name="Normal 9 2 4 6 4 3" xfId="19134" xr:uid="{C6CBC96C-7EC6-4F9E-93DE-765EE11A8943}"/>
    <cellStyle name="Normal 9 2 4 6 4 4" xfId="35893" xr:uid="{1E8497BE-DCA7-43A9-A480-2C501E08B8DD}"/>
    <cellStyle name="Normal 9 2 4 6 5" xfId="9916" xr:uid="{D9FE85E5-C091-42C6-B4A5-5251B892B19D}"/>
    <cellStyle name="Normal 9 2 4 6 5 2" xfId="26676" xr:uid="{08436DC5-F499-489A-8BA6-A79C95179103}"/>
    <cellStyle name="Normal 9 2 4 6 5 3" xfId="43435" xr:uid="{CE27E46B-969B-4190-A109-B1703BBA4E4B}"/>
    <cellStyle name="Normal 9 2 4 6 6" xfId="18296" xr:uid="{2B05A96C-5AB2-4483-8C3C-270E4A979188}"/>
    <cellStyle name="Normal 9 2 4 6 7" xfId="35055" xr:uid="{9C6EE5E9-0B79-4563-A0CC-08D3DCBAC404}"/>
    <cellStyle name="Normal 9 2 4 7" xfId="3645" xr:uid="{18F221A9-8674-4428-9A1B-E4F250EDA7D8}"/>
    <cellStyle name="Normal 9 2 4 7 2" xfId="12025" xr:uid="{7BDE30E1-B35C-4AEC-BE30-9302C853EB1F}"/>
    <cellStyle name="Normal 9 2 4 7 2 2" xfId="28785" xr:uid="{E2820582-523C-4177-BE35-82986F5C4F5A}"/>
    <cellStyle name="Normal 9 2 4 7 2 3" xfId="45544" xr:uid="{5E7C309C-7F82-43BF-BF36-57F62F12477C}"/>
    <cellStyle name="Normal 9 2 4 7 3" xfId="20405" xr:uid="{9A32D72F-7B01-4BBB-B64A-15CC92845F53}"/>
    <cellStyle name="Normal 9 2 4 7 4" xfId="37164" xr:uid="{571FC2F6-52D1-4B36-8ECC-8355BF387233}"/>
    <cellStyle name="Normal 9 2 4 8" xfId="5638" xr:uid="{47ED7D9C-1BA4-4859-9C63-1B25B282F89A}"/>
    <cellStyle name="Normal 9 2 4 8 2" xfId="14018" xr:uid="{2ED2C051-FC97-4B33-825A-DDF1D6C5BA4A}"/>
    <cellStyle name="Normal 9 2 4 8 2 2" xfId="30778" xr:uid="{5410AE9E-6308-49FB-8783-CF6439470B4C}"/>
    <cellStyle name="Normal 9 2 4 8 2 3" xfId="47537" xr:uid="{B5930AF8-CF52-48F2-90C8-EFB0EB37A8B9}"/>
    <cellStyle name="Normal 9 2 4 8 3" xfId="22398" xr:uid="{D1BE41EA-691A-44D2-97C5-CE68162042AB}"/>
    <cellStyle name="Normal 9 2 4 8 4" xfId="39157" xr:uid="{A61DEC40-FCB6-49AC-8BE6-96F111D67AA2}"/>
    <cellStyle name="Normal 9 2 4 9" xfId="7009" xr:uid="{BB8F5DDD-C112-4240-99DE-DBEBEFD41488}"/>
    <cellStyle name="Normal 9 2 4 9 2" xfId="15389" xr:uid="{0EDCF044-4C06-4F2C-AFAC-9457D53935DD}"/>
    <cellStyle name="Normal 9 2 4 9 2 2" xfId="32149" xr:uid="{C42097BA-7135-4FCC-9190-6ED7F67CBB8D}"/>
    <cellStyle name="Normal 9 2 4 9 2 3" xfId="48908" xr:uid="{66F075C1-00B2-4228-9DC9-DFAFF12C961E}"/>
    <cellStyle name="Normal 9 2 4 9 3" xfId="23769" xr:uid="{020B2E1E-B3CB-468E-BEC2-F02C68977DED}"/>
    <cellStyle name="Normal 9 2 4 9 4" xfId="40528" xr:uid="{2E4765DC-806B-42ED-B79A-BF467F09B588}"/>
    <cellStyle name="Normal 9 2 5" xfId="547" xr:uid="{7AF0B82A-9DB3-45E4-A675-61656B4A60DD}"/>
    <cellStyle name="Normal 9 2 5 10" xfId="7452" xr:uid="{B010E078-5DDA-4188-BFE7-B02FEF11BF90}"/>
    <cellStyle name="Normal 9 2 5 10 2" xfId="15832" xr:uid="{D4EB6EB3-9CEF-4179-BA53-AA620B66F756}"/>
    <cellStyle name="Normal 9 2 5 10 2 2" xfId="32592" xr:uid="{0EAE06E2-0139-4CA1-9A7C-5746C9430AE3}"/>
    <cellStyle name="Normal 9 2 5 10 2 3" xfId="49351" xr:uid="{8DB9F7A1-BCB8-43C9-B4F3-7EFC0783D810}"/>
    <cellStyle name="Normal 9 2 5 10 3" xfId="24212" xr:uid="{9860F5DC-223D-4CC2-A6F6-BDCA2D476897}"/>
    <cellStyle name="Normal 9 2 5 10 4" xfId="40971" xr:uid="{9BE728A3-2FCE-40A5-B5A9-DED371F47E31}"/>
    <cellStyle name="Normal 9 2 5 11" xfId="7858" xr:uid="{2BE83215-8418-4156-8BBD-AAA25F71E603}"/>
    <cellStyle name="Normal 9 2 5 11 2" xfId="16238" xr:uid="{24F49E81-3DA9-4799-B178-353CE1893551}"/>
    <cellStyle name="Normal 9 2 5 11 2 2" xfId="32998" xr:uid="{6A484E6A-332C-4FD2-91C5-581D677842DE}"/>
    <cellStyle name="Normal 9 2 5 11 2 3" xfId="49757" xr:uid="{259805E2-F38B-458F-9704-7458BA2D0CBC}"/>
    <cellStyle name="Normal 9 2 5 11 3" xfId="24618" xr:uid="{A53B6600-B648-4543-806E-4D9A9F5061C2}"/>
    <cellStyle name="Normal 9 2 5 11 4" xfId="41377" xr:uid="{79DBE569-4DDA-4BB5-B6A7-F6613A32427A}"/>
    <cellStyle name="Normal 9 2 5 12" xfId="8264" xr:uid="{42862AF6-9CD2-40BC-8356-8BD101576146}"/>
    <cellStyle name="Normal 9 2 5 12 2" xfId="16644" xr:uid="{D57671EE-3C34-40AB-B32D-266C6B303007}"/>
    <cellStyle name="Normal 9 2 5 12 2 2" xfId="33404" xr:uid="{8218AA9B-4DC6-4EE7-A8BC-35F3FD04398B}"/>
    <cellStyle name="Normal 9 2 5 12 2 3" xfId="50163" xr:uid="{6A35F932-9A67-42C2-AB6D-7B527AE3EFD4}"/>
    <cellStyle name="Normal 9 2 5 12 3" xfId="25024" xr:uid="{1842396B-EE6F-4B3F-9F38-3F3866FA74CB}"/>
    <cellStyle name="Normal 9 2 5 12 4" xfId="41783" xr:uid="{7C61CC27-2CAB-404B-85CA-23003AA22B97}"/>
    <cellStyle name="Normal 9 2 5 13" xfId="1951" xr:uid="{6F842960-7239-4DBE-A307-71E04967BDC5}"/>
    <cellStyle name="Normal 9 2 5 13 2" xfId="10339" xr:uid="{F480C946-5AE6-4885-A918-00904E7261B2}"/>
    <cellStyle name="Normal 9 2 5 13 2 2" xfId="27099" xr:uid="{83507239-CDAF-454C-B311-4B1E8D5154F1}"/>
    <cellStyle name="Normal 9 2 5 13 2 3" xfId="43858" xr:uid="{9B67F2E0-9D68-4838-8777-2589B92B6556}"/>
    <cellStyle name="Normal 9 2 5 13 3" xfId="18719" xr:uid="{ED48A11F-551D-465D-BECB-B1C076E6DF02}"/>
    <cellStyle name="Normal 9 2 5 13 4" xfId="35478" xr:uid="{67778AE9-491E-4CB4-99EB-E1D747C30DF2}"/>
    <cellStyle name="Normal 9 2 5 14" xfId="8954" xr:uid="{8C99E405-8AE0-4BFC-8443-72648B3C78F0}"/>
    <cellStyle name="Normal 9 2 5 14 2" xfId="25714" xr:uid="{87EB50E1-C0B9-4611-819E-CC7A3E1C4A24}"/>
    <cellStyle name="Normal 9 2 5 14 3" xfId="42473" xr:uid="{D8B15E1E-6394-4BC6-B321-3515D1B4F850}"/>
    <cellStyle name="Normal 9 2 5 15" xfId="17334" xr:uid="{AC8913E9-BA3F-4B7F-A7C4-3D356F35F3EC}"/>
    <cellStyle name="Normal 9 2 5 16" xfId="34093" xr:uid="{790C6245-FAAA-42FF-B7EC-75121A6A3356}"/>
    <cellStyle name="Normal 9 2 5 2" xfId="548" xr:uid="{1BE0389D-2454-4B53-85CA-750F5A721BC5}"/>
    <cellStyle name="Normal 9 2 5 2 10" xfId="8404" xr:uid="{B1BC22A3-4C5A-461F-8417-9CA66E6CE6A7}"/>
    <cellStyle name="Normal 9 2 5 2 10 2" xfId="16784" xr:uid="{00FFA78B-1C8D-4A53-8904-2EB6E52A95A6}"/>
    <cellStyle name="Normal 9 2 5 2 10 2 2" xfId="33544" xr:uid="{0DA6DD3E-8471-49EC-A527-1C2C5A77251F}"/>
    <cellStyle name="Normal 9 2 5 2 10 2 3" xfId="50303" xr:uid="{1532AB3B-B44B-4A3A-8A66-FBC13CC77633}"/>
    <cellStyle name="Normal 9 2 5 2 10 3" xfId="25164" xr:uid="{F03CED78-F11E-4714-AB0A-1BA276E86F7D}"/>
    <cellStyle name="Normal 9 2 5 2 10 4" xfId="41923" xr:uid="{514CDDBD-AF63-4B9F-B59A-4B786CE5E188}"/>
    <cellStyle name="Normal 9 2 5 2 11" xfId="2376" xr:uid="{5BE34C5B-9F0D-4D78-A6FE-D70EA02DBE3B}"/>
    <cellStyle name="Normal 9 2 5 2 11 2" xfId="10758" xr:uid="{1B3B8F5F-968E-409C-A35F-811B8C34DB30}"/>
    <cellStyle name="Normal 9 2 5 2 11 2 2" xfId="27518" xr:uid="{6D28E2B0-23AE-4BFE-9E8C-68098E45CF5B}"/>
    <cellStyle name="Normal 9 2 5 2 11 2 3" xfId="44277" xr:uid="{DBAB4FA4-F8A9-48C4-AE8B-C1F7E4ACD391}"/>
    <cellStyle name="Normal 9 2 5 2 11 3" xfId="19138" xr:uid="{AA89533C-9B7E-40F7-8D25-0273A89B570B}"/>
    <cellStyle name="Normal 9 2 5 2 11 4" xfId="35897" xr:uid="{C3E79DB5-C930-4AED-A5C0-2F7202B0A7DF}"/>
    <cellStyle name="Normal 9 2 5 2 12" xfId="8955" xr:uid="{C312DE14-0A40-46D3-8E5A-B01660573D71}"/>
    <cellStyle name="Normal 9 2 5 2 12 2" xfId="25715" xr:uid="{E451F7DA-31E6-4FFB-BF77-0573FFFE117C}"/>
    <cellStyle name="Normal 9 2 5 2 12 3" xfId="42474" xr:uid="{ABF06E07-A391-490D-A6E9-7B0666486E3E}"/>
    <cellStyle name="Normal 9 2 5 2 13" xfId="17335" xr:uid="{C6B459B4-EBC9-4BDE-A234-71ACE57779E9}"/>
    <cellStyle name="Normal 9 2 5 2 14" xfId="34094" xr:uid="{49E3002A-B345-455F-869C-400FF1379FC3}"/>
    <cellStyle name="Normal 9 2 5 2 2" xfId="986" xr:uid="{901AAE81-5E3E-432F-A0DA-7BE562730443}"/>
    <cellStyle name="Normal 9 2 5 2 2 2" xfId="4381" xr:uid="{FCF9D9A0-0C35-4E54-B036-C9BEC8697D9E}"/>
    <cellStyle name="Normal 9 2 5 2 2 2 2" xfId="12761" xr:uid="{089462EF-5643-4CA8-B805-A31CCD37CE1E}"/>
    <cellStyle name="Normal 9 2 5 2 2 2 2 2" xfId="29521" xr:uid="{DC7215AE-804D-4BFC-9FBB-67718D7B51E6}"/>
    <cellStyle name="Normal 9 2 5 2 2 2 2 3" xfId="46280" xr:uid="{006E7470-B8C0-4B68-9F53-62BE2F84FD66}"/>
    <cellStyle name="Normal 9 2 5 2 2 2 3" xfId="21141" xr:uid="{82C4A001-2DFB-45D6-9F63-A5738DA8EDCB}"/>
    <cellStyle name="Normal 9 2 5 2 2 2 4" xfId="37900" xr:uid="{E078623C-C314-4DEB-9CFE-D9A83E5CD032}"/>
    <cellStyle name="Normal 9 2 5 2 2 3" xfId="6068" xr:uid="{09579309-8B5B-466C-BAF0-150FCDC3C7A9}"/>
    <cellStyle name="Normal 9 2 5 2 2 3 2" xfId="14448" xr:uid="{6133E955-8ECC-4432-B04D-FE9E9EA20472}"/>
    <cellStyle name="Normal 9 2 5 2 2 3 2 2" xfId="31208" xr:uid="{28C53C04-F435-45DA-880F-C1089FFD9085}"/>
    <cellStyle name="Normal 9 2 5 2 2 3 2 3" xfId="47967" xr:uid="{31FC0945-FC23-4FE0-BA3F-D24ABA25D28C}"/>
    <cellStyle name="Normal 9 2 5 2 2 3 3" xfId="22828" xr:uid="{82D5753D-350E-43DC-8525-5FB934C4162D}"/>
    <cellStyle name="Normal 9 2 5 2 2 3 4" xfId="39587" xr:uid="{306E91F5-1019-44D0-9347-523387186BE0}"/>
    <cellStyle name="Normal 9 2 5 2 2 4" xfId="2804" xr:uid="{364CD3B3-D710-4DAE-BA69-AC88984D8E6F}"/>
    <cellStyle name="Normal 9 2 5 2 2 4 2" xfId="11184" xr:uid="{C379EE90-013F-49B9-B77C-23C6742C9050}"/>
    <cellStyle name="Normal 9 2 5 2 2 4 2 2" xfId="27944" xr:uid="{7E205E0B-7B3A-44B2-8F25-F5BA9DBAFB83}"/>
    <cellStyle name="Normal 9 2 5 2 2 4 2 3" xfId="44703" xr:uid="{7ECA32F4-26B7-4D9E-9C1A-5506C9E3D296}"/>
    <cellStyle name="Normal 9 2 5 2 2 4 3" xfId="19564" xr:uid="{5113C3DF-EF81-49A4-AC33-9B94E99E59A6}"/>
    <cellStyle name="Normal 9 2 5 2 2 4 4" xfId="36323" xr:uid="{EA3C0C33-A7AA-42E4-99A9-5B5042787A57}"/>
    <cellStyle name="Normal 9 2 5 2 2 5" xfId="9381" xr:uid="{3D34E4B9-E80D-4F5E-99DD-C295B1A66786}"/>
    <cellStyle name="Normal 9 2 5 2 2 5 2" xfId="26141" xr:uid="{B68D9E8A-0393-46FA-8595-C27C24219C62}"/>
    <cellStyle name="Normal 9 2 5 2 2 5 3" xfId="42900" xr:uid="{D1665EB5-0677-4437-9DE5-9805DB1A5C73}"/>
    <cellStyle name="Normal 9 2 5 2 2 6" xfId="17761" xr:uid="{7882B7AF-B7AF-4DAB-8A86-84926F73865F}"/>
    <cellStyle name="Normal 9 2 5 2 2 7" xfId="34520" xr:uid="{F344EDDF-01A8-4BA6-A20E-D1A2EBDA38CD}"/>
    <cellStyle name="Normal 9 2 5 2 3" xfId="1420" xr:uid="{D16A90F8-53FB-4ECA-8968-D9F8EAC52D83}"/>
    <cellStyle name="Normal 9 2 5 2 3 2" xfId="4809" xr:uid="{7939E089-5D7D-4A0A-B8CF-3AD068D43178}"/>
    <cellStyle name="Normal 9 2 5 2 3 2 2" xfId="13189" xr:uid="{6A7680E6-80E8-4FF5-A1EF-22CA1A13E9E0}"/>
    <cellStyle name="Normal 9 2 5 2 3 2 2 2" xfId="29949" xr:uid="{41539168-FE34-48CE-BCD9-4D10C7634C9B}"/>
    <cellStyle name="Normal 9 2 5 2 3 2 2 3" xfId="46708" xr:uid="{E2A3F360-2D5B-4CE4-BCCB-1149C4CAB047}"/>
    <cellStyle name="Normal 9 2 5 2 3 2 3" xfId="21569" xr:uid="{D001CB42-BEE2-4B85-B56E-DBBDE7481277}"/>
    <cellStyle name="Normal 9 2 5 2 3 2 4" xfId="38328" xr:uid="{017DF34C-CE12-4012-B703-7FD79E9FDDC5}"/>
    <cellStyle name="Normal 9 2 5 2 3 3" xfId="6496" xr:uid="{0D585F3B-CD44-44AF-9A13-2F20C4461BF2}"/>
    <cellStyle name="Normal 9 2 5 2 3 3 2" xfId="14876" xr:uid="{F0C8241F-849C-48F4-BEB8-30D422B61E0F}"/>
    <cellStyle name="Normal 9 2 5 2 3 3 2 2" xfId="31636" xr:uid="{CB67F74F-C4FD-43BD-AE56-B1C910552A07}"/>
    <cellStyle name="Normal 9 2 5 2 3 3 2 3" xfId="48395" xr:uid="{5975B0BD-6AEC-46AE-82B4-1B0C91BA9B11}"/>
    <cellStyle name="Normal 9 2 5 2 3 3 3" xfId="23256" xr:uid="{B7EF5BAB-6A16-490A-917D-293205E6D569}"/>
    <cellStyle name="Normal 9 2 5 2 3 3 4" xfId="40015" xr:uid="{6AB6B975-8F30-49E4-8B79-0310D98CFA53}"/>
    <cellStyle name="Normal 9 2 5 2 3 4" xfId="3232" xr:uid="{A89C42CA-5C87-4A28-9120-B9DB853F97AF}"/>
    <cellStyle name="Normal 9 2 5 2 3 4 2" xfId="11612" xr:uid="{AD33EB2C-2E54-4520-B8F7-5E216A8E25ED}"/>
    <cellStyle name="Normal 9 2 5 2 3 4 2 2" xfId="28372" xr:uid="{E680D141-6BFA-492A-B341-4138D1174B0E}"/>
    <cellStyle name="Normal 9 2 5 2 3 4 2 3" xfId="45131" xr:uid="{AC36640D-8C33-4D8F-A6EB-A6D701A61022}"/>
    <cellStyle name="Normal 9 2 5 2 3 4 3" xfId="19992" xr:uid="{E85E965C-91A2-4055-8982-31EBC088B5AF}"/>
    <cellStyle name="Normal 9 2 5 2 3 4 4" xfId="36751" xr:uid="{CC497959-3F58-4EEA-B016-34FB04987727}"/>
    <cellStyle name="Normal 9 2 5 2 3 5" xfId="9809" xr:uid="{4B6868A6-B208-4F01-BEFE-1BD2704B4460}"/>
    <cellStyle name="Normal 9 2 5 2 3 5 2" xfId="26569" xr:uid="{D563C3C0-4ADB-4E9D-A742-E9770D50B5FB}"/>
    <cellStyle name="Normal 9 2 5 2 3 5 3" xfId="43328" xr:uid="{B3593242-3E0C-44F1-AA1B-90DB83B64C65}"/>
    <cellStyle name="Normal 9 2 5 2 3 6" xfId="18189" xr:uid="{351B1CD6-E248-4103-9DDD-0F48E7D71AEF}"/>
    <cellStyle name="Normal 9 2 5 2 3 7" xfId="34948" xr:uid="{0284BD90-709C-4AD0-B23B-CC1DB899325A}"/>
    <cellStyle name="Normal 9 2 5 2 4" xfId="1704" xr:uid="{3E9AA4BF-59F3-4EF5-83FA-D5EB765ADDA8}"/>
    <cellStyle name="Normal 9 2 5 2 4 2" xfId="5093" xr:uid="{90A9B7C2-C983-4D85-AC53-961AC4790C89}"/>
    <cellStyle name="Normal 9 2 5 2 4 2 2" xfId="13473" xr:uid="{35FAD975-42C6-4678-B174-7EAFFB76ED22}"/>
    <cellStyle name="Normal 9 2 5 2 4 2 2 2" xfId="30233" xr:uid="{A07DFED7-EC6E-4207-8CEB-E9890D670C43}"/>
    <cellStyle name="Normal 9 2 5 2 4 2 2 3" xfId="46992" xr:uid="{CF720E24-1D69-46AA-AA7C-667CA861192A}"/>
    <cellStyle name="Normal 9 2 5 2 4 2 3" xfId="21853" xr:uid="{EB31C9A1-5EFC-4DC2-AEA4-E53569294903}"/>
    <cellStyle name="Normal 9 2 5 2 4 2 4" xfId="38612" xr:uid="{01DBA057-BEF1-4AC4-9DD9-1AF50DBB34CC}"/>
    <cellStyle name="Normal 9 2 5 2 4 3" xfId="6780" xr:uid="{4A7194D6-5831-4E65-9DD9-7AC1B76C9FE8}"/>
    <cellStyle name="Normal 9 2 5 2 4 3 2" xfId="15160" xr:uid="{02B51439-8CC5-46B8-9322-834DAA9A539C}"/>
    <cellStyle name="Normal 9 2 5 2 4 3 2 2" xfId="31920" xr:uid="{C8AF3BD0-6CDF-4AD7-AF76-F015C46AFF1F}"/>
    <cellStyle name="Normal 9 2 5 2 4 3 2 3" xfId="48679" xr:uid="{BAE693AC-2594-4439-9FA2-A9E27E36DA26}"/>
    <cellStyle name="Normal 9 2 5 2 4 3 3" xfId="23540" xr:uid="{B88F97D0-8AFE-49C4-B147-C12BBBE052D4}"/>
    <cellStyle name="Normal 9 2 5 2 4 3 4" xfId="40299" xr:uid="{4EA2481B-2F88-4984-B031-2DAA772A9702}"/>
    <cellStyle name="Normal 9 2 5 2 4 4" xfId="3403" xr:uid="{36F2DC07-8464-4348-8DF2-517033F1BCC5}"/>
    <cellStyle name="Normal 9 2 5 2 4 4 2" xfId="11783" xr:uid="{20296498-97D3-4654-A712-606AAE91F831}"/>
    <cellStyle name="Normal 9 2 5 2 4 4 2 2" xfId="28543" xr:uid="{C9FF7463-DE00-49DC-85A3-E180C2D3EF9E}"/>
    <cellStyle name="Normal 9 2 5 2 4 4 2 3" xfId="45302" xr:uid="{A94B4C63-8BDC-4761-B8A3-092F7CBD89E3}"/>
    <cellStyle name="Normal 9 2 5 2 4 4 3" xfId="20163" xr:uid="{BA5EF1E8-CEF1-40D5-8943-BAD50B582EAC}"/>
    <cellStyle name="Normal 9 2 5 2 4 4 4" xfId="36922" xr:uid="{280D88B2-8027-402A-A5E9-09B6D67E2E9D}"/>
    <cellStyle name="Normal 9 2 5 2 4 5" xfId="10093" xr:uid="{0C4FFC9F-94B8-47E5-965B-9AB3CA7C2892}"/>
    <cellStyle name="Normal 9 2 5 2 4 5 2" xfId="26853" xr:uid="{A628D1FB-32A2-440C-95CB-3DE798BD4A08}"/>
    <cellStyle name="Normal 9 2 5 2 4 5 3" xfId="43612" xr:uid="{E1D98EA6-37C7-4037-B872-FC36B8DF8807}"/>
    <cellStyle name="Normal 9 2 5 2 4 6" xfId="18473" xr:uid="{9780BF33-073A-48FA-944E-C149EF9D96CF}"/>
    <cellStyle name="Normal 9 2 5 2 4 7" xfId="35232" xr:uid="{088518BA-5986-48DF-B712-9CD6FDD325A6}"/>
    <cellStyle name="Normal 9 2 5 2 5" xfId="3823" xr:uid="{1D88649D-18E7-41A3-A70B-CC6616D23D2C}"/>
    <cellStyle name="Normal 9 2 5 2 5 2" xfId="12203" xr:uid="{1B32F680-21F8-4DD2-934A-9D89408D30A2}"/>
    <cellStyle name="Normal 9 2 5 2 5 2 2" xfId="28963" xr:uid="{C2C8C5A1-86D8-404D-A4B3-E84260770986}"/>
    <cellStyle name="Normal 9 2 5 2 5 2 3" xfId="45722" xr:uid="{22580183-07BC-4981-893A-2FC6BAA99206}"/>
    <cellStyle name="Normal 9 2 5 2 5 3" xfId="20583" xr:uid="{6AEAC653-2172-4E68-A4EF-3D26F142DC71}"/>
    <cellStyle name="Normal 9 2 5 2 5 4" xfId="37342" xr:uid="{7E324EAB-81C0-44E0-8630-BA65A9844170}"/>
    <cellStyle name="Normal 9 2 5 2 6" xfId="5642" xr:uid="{566A8EAC-DA32-4B54-B5F9-0F4850ED6D66}"/>
    <cellStyle name="Normal 9 2 5 2 6 2" xfId="14022" xr:uid="{AF82B7D6-C9CA-4D9F-A6B7-3EA0D73923C1}"/>
    <cellStyle name="Normal 9 2 5 2 6 2 2" xfId="30782" xr:uid="{CF008538-AC9E-4512-B9D1-684222917A46}"/>
    <cellStyle name="Normal 9 2 5 2 6 2 3" xfId="47541" xr:uid="{DE1A16E1-8EAE-40C5-A158-456580961712}"/>
    <cellStyle name="Normal 9 2 5 2 6 3" xfId="22402" xr:uid="{7E7D5A2D-2F24-4D50-A42A-2B21102DBB50}"/>
    <cellStyle name="Normal 9 2 5 2 6 4" xfId="39161" xr:uid="{EA872C72-E718-490E-A8A2-CE6497403D16}"/>
    <cellStyle name="Normal 9 2 5 2 7" xfId="7186" xr:uid="{6475D592-FC9B-4991-8383-344F90714B31}"/>
    <cellStyle name="Normal 9 2 5 2 7 2" xfId="15566" xr:uid="{D5CFE2A3-8D43-477B-B064-EACFAFB73D80}"/>
    <cellStyle name="Normal 9 2 5 2 7 2 2" xfId="32326" xr:uid="{FAE0666E-C17C-4413-A3A4-9036C97A58EA}"/>
    <cellStyle name="Normal 9 2 5 2 7 2 3" xfId="49085" xr:uid="{3CA4364F-1630-4A4F-A9C5-C74A3E5AED32}"/>
    <cellStyle name="Normal 9 2 5 2 7 3" xfId="23946" xr:uid="{223F7DCA-F74E-42D4-9CBC-9C66B1A19A4B}"/>
    <cellStyle name="Normal 9 2 5 2 7 4" xfId="40705" xr:uid="{5421819E-7DC6-44D3-913E-10079A021A16}"/>
    <cellStyle name="Normal 9 2 5 2 8" xfId="7592" xr:uid="{D3938DC7-0E9B-432E-9425-FF9493447E6A}"/>
    <cellStyle name="Normal 9 2 5 2 8 2" xfId="15972" xr:uid="{B49A13E7-E6AC-4864-AE38-C53AD04A88AE}"/>
    <cellStyle name="Normal 9 2 5 2 8 2 2" xfId="32732" xr:uid="{BFEBE0C4-0C7D-4161-9459-07DA7DC456BE}"/>
    <cellStyle name="Normal 9 2 5 2 8 2 3" xfId="49491" xr:uid="{290E1A00-48B5-4CC9-8E84-EC053C621FDB}"/>
    <cellStyle name="Normal 9 2 5 2 8 3" xfId="24352" xr:uid="{5F6CB7CD-82F3-4C76-A229-2940CC2F665E}"/>
    <cellStyle name="Normal 9 2 5 2 8 4" xfId="41111" xr:uid="{538F52DA-DDA9-45BB-AC89-235BC4FBC682}"/>
    <cellStyle name="Normal 9 2 5 2 9" xfId="7998" xr:uid="{C9195969-701A-4B90-A853-655F60FECD0C}"/>
    <cellStyle name="Normal 9 2 5 2 9 2" xfId="16378" xr:uid="{70138618-BAE3-4209-BF1B-250D52CD694A}"/>
    <cellStyle name="Normal 9 2 5 2 9 2 2" xfId="33138" xr:uid="{8F7DA3AF-297F-497D-ADB9-7CAFDEB8FE6C}"/>
    <cellStyle name="Normal 9 2 5 2 9 2 3" xfId="49897" xr:uid="{1C6A57BD-9799-4E1D-ACF9-5427C3D51DD3}"/>
    <cellStyle name="Normal 9 2 5 2 9 3" xfId="24758" xr:uid="{3082AB07-3248-4D5B-91F1-4198A80848E5}"/>
    <cellStyle name="Normal 9 2 5 2 9 4" xfId="41517" xr:uid="{04974199-7710-4198-8F45-B68F98BE367B}"/>
    <cellStyle name="Normal 9 2 5 3" xfId="549" xr:uid="{C9CB0BFB-4BC8-4BC5-8946-4385357030F3}"/>
    <cellStyle name="Normal 9 2 5 3 10" xfId="8535" xr:uid="{3C26D6BC-A4E9-4DF6-8C4C-F80105FB8F8E}"/>
    <cellStyle name="Normal 9 2 5 3 10 2" xfId="16915" xr:uid="{D53CD443-05F3-4F21-9C03-BB6293D1CD0E}"/>
    <cellStyle name="Normal 9 2 5 3 10 2 2" xfId="33675" xr:uid="{F71F76DB-1210-4D88-800A-7DDF912F48BB}"/>
    <cellStyle name="Normal 9 2 5 3 10 2 3" xfId="50434" xr:uid="{A283C254-3D72-4315-ABB5-1194FF9F1BA5}"/>
    <cellStyle name="Normal 9 2 5 3 10 3" xfId="25295" xr:uid="{C96DAA9D-B146-432B-8D91-851523A258F9}"/>
    <cellStyle name="Normal 9 2 5 3 10 4" xfId="42054" xr:uid="{A1F28F26-DF60-41B0-AF12-68ED321193E3}"/>
    <cellStyle name="Normal 9 2 5 3 11" xfId="2377" xr:uid="{47BF5886-F77E-4280-9763-0A94B41B8F55}"/>
    <cellStyle name="Normal 9 2 5 3 11 2" xfId="10759" xr:uid="{172E4369-58E6-49DB-9B1D-4C2E4F64533E}"/>
    <cellStyle name="Normal 9 2 5 3 11 2 2" xfId="27519" xr:uid="{243B6191-3B21-421B-808E-F39F86579C49}"/>
    <cellStyle name="Normal 9 2 5 3 11 2 3" xfId="44278" xr:uid="{83F5ACB7-40D5-4793-AB14-44E06B55B917}"/>
    <cellStyle name="Normal 9 2 5 3 11 3" xfId="19139" xr:uid="{CF0F0973-90E7-4973-8F37-64A44CA17BDC}"/>
    <cellStyle name="Normal 9 2 5 3 11 4" xfId="35898" xr:uid="{BC956011-D8AE-44E3-8061-C9EEFFC62C0D}"/>
    <cellStyle name="Normal 9 2 5 3 12" xfId="8956" xr:uid="{50713587-8632-444C-A92D-C45F9CD17736}"/>
    <cellStyle name="Normal 9 2 5 3 12 2" xfId="25716" xr:uid="{F3E44CBA-AF94-4FD6-A38D-9610E4552FDB}"/>
    <cellStyle name="Normal 9 2 5 3 12 3" xfId="42475" xr:uid="{C4A5ED94-5A16-4F37-A65A-859DFBBC2D16}"/>
    <cellStyle name="Normal 9 2 5 3 13" xfId="17336" xr:uid="{E4696B3F-9E39-466A-9BBD-0C8340B669F4}"/>
    <cellStyle name="Normal 9 2 5 3 14" xfId="34095" xr:uid="{3AAC9C07-3E7F-4F70-9B0C-93544631C2E8}"/>
    <cellStyle name="Normal 9 2 5 3 2" xfId="987" xr:uid="{E4E1D728-6B08-49F2-BB6A-D38AAE551D77}"/>
    <cellStyle name="Normal 9 2 5 3 2 2" xfId="4382" xr:uid="{75018637-B635-4129-B1E4-33FC3A5ACEEC}"/>
    <cellStyle name="Normal 9 2 5 3 2 2 2" xfId="12762" xr:uid="{9C2FCB3B-0F48-488B-B99B-9989D3FB01E3}"/>
    <cellStyle name="Normal 9 2 5 3 2 2 2 2" xfId="29522" xr:uid="{B59A5D1C-CFD8-41F2-B35D-64180530E840}"/>
    <cellStyle name="Normal 9 2 5 3 2 2 2 3" xfId="46281" xr:uid="{1339F384-AA8F-47A0-A239-F61508F364F0}"/>
    <cellStyle name="Normal 9 2 5 3 2 2 3" xfId="21142" xr:uid="{5333A1D8-3C1E-48E1-B115-FE05138D2933}"/>
    <cellStyle name="Normal 9 2 5 3 2 2 4" xfId="37901" xr:uid="{50C33E63-3B3A-4A69-B6B2-CC3E9DAA97A3}"/>
    <cellStyle name="Normal 9 2 5 3 2 3" xfId="6069" xr:uid="{1EABE4D9-C244-43E2-A424-14ACB8805FB0}"/>
    <cellStyle name="Normal 9 2 5 3 2 3 2" xfId="14449" xr:uid="{7831E8BC-3FBF-486C-83D9-54E1A888D821}"/>
    <cellStyle name="Normal 9 2 5 3 2 3 2 2" xfId="31209" xr:uid="{1E2387B1-F841-4230-9D92-BD0092AC0CF8}"/>
    <cellStyle name="Normal 9 2 5 3 2 3 2 3" xfId="47968" xr:uid="{7FEF3686-19A7-484E-A6F3-6E0590D4F80B}"/>
    <cellStyle name="Normal 9 2 5 3 2 3 3" xfId="22829" xr:uid="{5F2DC620-3381-4927-B44D-7E3E0680C91A}"/>
    <cellStyle name="Normal 9 2 5 3 2 3 4" xfId="39588" xr:uid="{543BEA76-7054-4187-B724-5DA16AD088D8}"/>
    <cellStyle name="Normal 9 2 5 3 2 4" xfId="2805" xr:uid="{BB7460F8-B9E2-4537-AE3C-0D9809EED642}"/>
    <cellStyle name="Normal 9 2 5 3 2 4 2" xfId="11185" xr:uid="{9C4C3744-AADE-410E-B5A0-4DA43B54DD76}"/>
    <cellStyle name="Normal 9 2 5 3 2 4 2 2" xfId="27945" xr:uid="{895AFB4E-E97E-45C0-B8A9-589C854AEA4B}"/>
    <cellStyle name="Normal 9 2 5 3 2 4 2 3" xfId="44704" xr:uid="{DFC8FD18-3BA2-4AD5-8F29-F5D279EAC679}"/>
    <cellStyle name="Normal 9 2 5 3 2 4 3" xfId="19565" xr:uid="{20DD8A52-5557-4098-BB1C-53789A732466}"/>
    <cellStyle name="Normal 9 2 5 3 2 4 4" xfId="36324" xr:uid="{3EC1EED8-0E39-4398-8E4C-05A58F54E6AA}"/>
    <cellStyle name="Normal 9 2 5 3 2 5" xfId="9382" xr:uid="{7A49573D-6354-4A50-B59C-FD1AD3AC20D5}"/>
    <cellStyle name="Normal 9 2 5 3 2 5 2" xfId="26142" xr:uid="{EB3C3E52-A304-4BF9-959F-CA0B380E9F53}"/>
    <cellStyle name="Normal 9 2 5 3 2 5 3" xfId="42901" xr:uid="{D9041F5F-FA03-4A39-9A31-1BB45AE639B6}"/>
    <cellStyle name="Normal 9 2 5 3 2 6" xfId="17762" xr:uid="{6F86DD02-1E5A-4668-9CBA-7A1EE8444539}"/>
    <cellStyle name="Normal 9 2 5 3 2 7" xfId="34521" xr:uid="{7BE06370-8919-4C42-9CA7-7FAE67055D45}"/>
    <cellStyle name="Normal 9 2 5 3 3" xfId="1421" xr:uid="{E8863936-980B-456D-8102-75C3FB16C10E}"/>
    <cellStyle name="Normal 9 2 5 3 3 2" xfId="4810" xr:uid="{D2322FA4-8C1F-400D-8CDE-D9211696A972}"/>
    <cellStyle name="Normal 9 2 5 3 3 2 2" xfId="13190" xr:uid="{EAC78457-3F4A-45F8-96B6-E9DCAD51C45C}"/>
    <cellStyle name="Normal 9 2 5 3 3 2 2 2" xfId="29950" xr:uid="{3A0DE372-C0D9-452D-912B-13A2411E9C1A}"/>
    <cellStyle name="Normal 9 2 5 3 3 2 2 3" xfId="46709" xr:uid="{321F6AC9-A2BB-4ADA-A293-B98AD39AE6D5}"/>
    <cellStyle name="Normal 9 2 5 3 3 2 3" xfId="21570" xr:uid="{29C51CE4-33AB-4FBB-ADC7-3BDBE7E464F6}"/>
    <cellStyle name="Normal 9 2 5 3 3 2 4" xfId="38329" xr:uid="{15F1EDF3-F8E9-4926-A658-4BD5ADF213E6}"/>
    <cellStyle name="Normal 9 2 5 3 3 3" xfId="6497" xr:uid="{DE3F7077-0C7A-43AD-8FEA-571841CBC4FF}"/>
    <cellStyle name="Normal 9 2 5 3 3 3 2" xfId="14877" xr:uid="{BF620000-4A79-4D4C-9202-35A9A1E3C40F}"/>
    <cellStyle name="Normal 9 2 5 3 3 3 2 2" xfId="31637" xr:uid="{1AB8ED01-B5E8-4AB1-895D-CD43FE137B99}"/>
    <cellStyle name="Normal 9 2 5 3 3 3 2 3" xfId="48396" xr:uid="{61346A70-7759-454D-AB2B-FA506ED91EAE}"/>
    <cellStyle name="Normal 9 2 5 3 3 3 3" xfId="23257" xr:uid="{13D1AD8E-1A11-4F72-B61F-380DB8D37624}"/>
    <cellStyle name="Normal 9 2 5 3 3 3 4" xfId="40016" xr:uid="{115F94BE-4D42-4608-979B-A1AD653F51E6}"/>
    <cellStyle name="Normal 9 2 5 3 3 4" xfId="3233" xr:uid="{D196E179-D3EE-46F8-967C-270FEEC54FCF}"/>
    <cellStyle name="Normal 9 2 5 3 3 4 2" xfId="11613" xr:uid="{3430B679-1CA4-4D89-B835-A1C2F11DACDB}"/>
    <cellStyle name="Normal 9 2 5 3 3 4 2 2" xfId="28373" xr:uid="{4F0C6127-F0A5-4BD2-AF79-F16E57D2CB7D}"/>
    <cellStyle name="Normal 9 2 5 3 3 4 2 3" xfId="45132" xr:uid="{DD5F76AA-F872-4654-A96A-8A52E039B162}"/>
    <cellStyle name="Normal 9 2 5 3 3 4 3" xfId="19993" xr:uid="{22A0C7E3-684D-40A8-922D-9BD3B5692BCA}"/>
    <cellStyle name="Normal 9 2 5 3 3 4 4" xfId="36752" xr:uid="{BC6652C7-D839-4A18-900E-FD0DAF389825}"/>
    <cellStyle name="Normal 9 2 5 3 3 5" xfId="9810" xr:uid="{91D01910-1215-4A2F-B301-17D89457007B}"/>
    <cellStyle name="Normal 9 2 5 3 3 5 2" xfId="26570" xr:uid="{FC61A04F-6B89-4D9F-AA72-E064215B7672}"/>
    <cellStyle name="Normal 9 2 5 3 3 5 3" xfId="43329" xr:uid="{9EF796B4-5624-4440-8286-4B84D9B14C9F}"/>
    <cellStyle name="Normal 9 2 5 3 3 6" xfId="18190" xr:uid="{FD159B15-A4F7-4854-BBBE-54A61077D1AD}"/>
    <cellStyle name="Normal 9 2 5 3 3 7" xfId="34949" xr:uid="{34966C81-00B0-494B-B815-F9A4FF49653B}"/>
    <cellStyle name="Normal 9 2 5 3 4" xfId="1835" xr:uid="{86CD6A2D-07E6-4B11-AA1B-FD3310AC9509}"/>
    <cellStyle name="Normal 9 2 5 3 4 2" xfId="5224" xr:uid="{9EBE41D1-DC34-484B-80F1-D5F8180F20AF}"/>
    <cellStyle name="Normal 9 2 5 3 4 2 2" xfId="13604" xr:uid="{1FD32D25-A7B7-435C-ABCC-97F4E5C27B4A}"/>
    <cellStyle name="Normal 9 2 5 3 4 2 2 2" xfId="30364" xr:uid="{D2DC2C3B-0ECA-4A6F-8230-7635390AC239}"/>
    <cellStyle name="Normal 9 2 5 3 4 2 2 3" xfId="47123" xr:uid="{49206B49-2BC4-4E83-85A5-C5F873340FE5}"/>
    <cellStyle name="Normal 9 2 5 3 4 2 3" xfId="21984" xr:uid="{166940C7-9378-4F8B-A7EE-31EEEE800AA8}"/>
    <cellStyle name="Normal 9 2 5 3 4 2 4" xfId="38743" xr:uid="{9D216C10-7AEC-4A94-ADD3-32556A1C8CAB}"/>
    <cellStyle name="Normal 9 2 5 3 4 3" xfId="6911" xr:uid="{6E7115C7-27F7-4A9C-852D-EB2940051019}"/>
    <cellStyle name="Normal 9 2 5 3 4 3 2" xfId="15291" xr:uid="{B98D908F-EED6-41EE-BCDD-F7473A4A7443}"/>
    <cellStyle name="Normal 9 2 5 3 4 3 2 2" xfId="32051" xr:uid="{E27E1FF8-C732-4E65-B5DC-A116683867DF}"/>
    <cellStyle name="Normal 9 2 5 3 4 3 2 3" xfId="48810" xr:uid="{574DBB8A-D096-4184-BDD6-E367F635FD3F}"/>
    <cellStyle name="Normal 9 2 5 3 4 3 3" xfId="23671" xr:uid="{4B49AD89-1FB4-431A-BCAC-936D3678B3D9}"/>
    <cellStyle name="Normal 9 2 5 3 4 3 4" xfId="40430" xr:uid="{D4EBAAC7-109F-41BC-B7B8-1C81943A7A48}"/>
    <cellStyle name="Normal 9 2 5 3 4 4" xfId="3534" xr:uid="{281A60A4-E2BB-47FC-AF5D-A828A4B32EC6}"/>
    <cellStyle name="Normal 9 2 5 3 4 4 2" xfId="11914" xr:uid="{7D42CE33-70F9-4CB4-A629-C6396F465A84}"/>
    <cellStyle name="Normal 9 2 5 3 4 4 2 2" xfId="28674" xr:uid="{32367746-339E-4577-BB5C-25B42D4D4693}"/>
    <cellStyle name="Normal 9 2 5 3 4 4 2 3" xfId="45433" xr:uid="{EC75E590-93FB-499B-925A-AF116CE703C5}"/>
    <cellStyle name="Normal 9 2 5 3 4 4 3" xfId="20294" xr:uid="{BA547FE7-04E2-4BDB-9E44-C591E769D983}"/>
    <cellStyle name="Normal 9 2 5 3 4 4 4" xfId="37053" xr:uid="{799AF8F5-E4A4-4E33-8C40-7FD9F7EAADD2}"/>
    <cellStyle name="Normal 9 2 5 3 4 5" xfId="10224" xr:uid="{0AA2D364-B138-4032-B007-76EEE373451B}"/>
    <cellStyle name="Normal 9 2 5 3 4 5 2" xfId="26984" xr:uid="{A6F0FB6F-698E-4DF9-AC08-02B2DEB235D9}"/>
    <cellStyle name="Normal 9 2 5 3 4 5 3" xfId="43743" xr:uid="{BA4D7BB5-7130-4D2F-A6FD-E4B5B3F59DD5}"/>
    <cellStyle name="Normal 9 2 5 3 4 6" xfId="18604" xr:uid="{51C37FC7-1691-4F95-BA04-ED1B24DFA946}"/>
    <cellStyle name="Normal 9 2 5 3 4 7" xfId="35363" xr:uid="{BCF86330-7546-4923-9EC1-3B5D8F63FA4F}"/>
    <cellStyle name="Normal 9 2 5 3 5" xfId="3954" xr:uid="{070589E7-D2CE-4948-9505-3960129CD95B}"/>
    <cellStyle name="Normal 9 2 5 3 5 2" xfId="12334" xr:uid="{55A7016A-0934-4E52-A60E-1D52761165EB}"/>
    <cellStyle name="Normal 9 2 5 3 5 2 2" xfId="29094" xr:uid="{ED94BFAD-C0EA-4C34-922F-918659A22138}"/>
    <cellStyle name="Normal 9 2 5 3 5 2 3" xfId="45853" xr:uid="{E706900C-6A9D-426D-BD22-363A409219ED}"/>
    <cellStyle name="Normal 9 2 5 3 5 3" xfId="20714" xr:uid="{C1F73690-20B8-47B5-987A-9E9CC2E4D06C}"/>
    <cellStyle name="Normal 9 2 5 3 5 4" xfId="37473" xr:uid="{4A6C6EA3-36B6-4406-9D4E-DEA0C627815F}"/>
    <cellStyle name="Normal 9 2 5 3 6" xfId="5643" xr:uid="{ED6BDDB2-3464-4C77-AA88-9074EF65E585}"/>
    <cellStyle name="Normal 9 2 5 3 6 2" xfId="14023" xr:uid="{661E4C98-B7A1-47E0-9285-EC6414669FCB}"/>
    <cellStyle name="Normal 9 2 5 3 6 2 2" xfId="30783" xr:uid="{5968C155-5DF4-4424-BE01-5AF923500E72}"/>
    <cellStyle name="Normal 9 2 5 3 6 2 3" xfId="47542" xr:uid="{1B251216-3261-4B22-907F-2E3579623622}"/>
    <cellStyle name="Normal 9 2 5 3 6 3" xfId="22403" xr:uid="{D78DFAC5-092C-483A-B551-862D992827C1}"/>
    <cellStyle name="Normal 9 2 5 3 6 4" xfId="39162" xr:uid="{B4BB0C78-23E4-4A18-A9F1-214592B7F4A4}"/>
    <cellStyle name="Normal 9 2 5 3 7" xfId="7317" xr:uid="{0F3F79B6-948E-48EF-A1F9-1E8D95405FFC}"/>
    <cellStyle name="Normal 9 2 5 3 7 2" xfId="15697" xr:uid="{03F898DA-15FB-48D5-B460-D01E7F768041}"/>
    <cellStyle name="Normal 9 2 5 3 7 2 2" xfId="32457" xr:uid="{5D1E5E9E-36BF-4EA3-BD48-F46B6C840696}"/>
    <cellStyle name="Normal 9 2 5 3 7 2 3" xfId="49216" xr:uid="{EFC05000-C29F-4971-B65B-9B3B38076B39}"/>
    <cellStyle name="Normal 9 2 5 3 7 3" xfId="24077" xr:uid="{4E4C75CD-9C42-4039-A6DC-023E6B977BF0}"/>
    <cellStyle name="Normal 9 2 5 3 7 4" xfId="40836" xr:uid="{F3EE857C-7223-4494-AAD3-34EEA8FC5465}"/>
    <cellStyle name="Normal 9 2 5 3 8" xfId="7723" xr:uid="{D63973CF-D098-45C7-8E36-FA88300C4C1D}"/>
    <cellStyle name="Normal 9 2 5 3 8 2" xfId="16103" xr:uid="{11136EE7-3FB4-4DFD-BA58-11B70141C736}"/>
    <cellStyle name="Normal 9 2 5 3 8 2 2" xfId="32863" xr:uid="{6755C532-7BEE-4590-B426-2CF8A5BFD3F1}"/>
    <cellStyle name="Normal 9 2 5 3 8 2 3" xfId="49622" xr:uid="{BD31C4EA-3437-4BFF-8F68-FD33C3AF689F}"/>
    <cellStyle name="Normal 9 2 5 3 8 3" xfId="24483" xr:uid="{C0A0AF38-9620-4824-A55B-93FF617D45FF}"/>
    <cellStyle name="Normal 9 2 5 3 8 4" xfId="41242" xr:uid="{4346E8B8-81CB-41BF-85A1-412EA52C7619}"/>
    <cellStyle name="Normal 9 2 5 3 9" xfId="8129" xr:uid="{9669B416-80D6-4999-9079-56535CFF7397}"/>
    <cellStyle name="Normal 9 2 5 3 9 2" xfId="16509" xr:uid="{C045597A-FC13-4354-AE3A-1963AB601C5B}"/>
    <cellStyle name="Normal 9 2 5 3 9 2 2" xfId="33269" xr:uid="{B8CD199D-BB97-4DCB-8E72-716DC82D2ED5}"/>
    <cellStyle name="Normal 9 2 5 3 9 2 3" xfId="50028" xr:uid="{CBCE69C8-C4EB-4195-96AD-BD2B2EDC2BE6}"/>
    <cellStyle name="Normal 9 2 5 3 9 3" xfId="24889" xr:uid="{13343C9E-1D85-4999-B7E6-C12E6E4B25F0}"/>
    <cellStyle name="Normal 9 2 5 3 9 4" xfId="41648" xr:uid="{D26D0634-483B-4858-98CA-1CBFF04A9C52}"/>
    <cellStyle name="Normal 9 2 5 4" xfId="985" xr:uid="{D7F9EA50-F133-4B6E-8EAE-40DBB60DBE2F}"/>
    <cellStyle name="Normal 9 2 5 4 2" xfId="4380" xr:uid="{42A59D13-25C6-462A-B71B-04DB97D3018C}"/>
    <cellStyle name="Normal 9 2 5 4 2 2" xfId="12760" xr:uid="{66A374C3-CEB2-450D-9D76-068964223DE7}"/>
    <cellStyle name="Normal 9 2 5 4 2 2 2" xfId="29520" xr:uid="{D952C110-E3DF-4343-B42C-299369EEBCB9}"/>
    <cellStyle name="Normal 9 2 5 4 2 2 3" xfId="46279" xr:uid="{ED2D88D4-3E7C-430D-95C1-402E9741EF43}"/>
    <cellStyle name="Normal 9 2 5 4 2 3" xfId="21140" xr:uid="{DD4C4C40-8855-43B6-A534-85CF1B2DA07F}"/>
    <cellStyle name="Normal 9 2 5 4 2 4" xfId="37899" xr:uid="{3C32F31A-6A49-46EE-9BBC-121BB13CF15E}"/>
    <cellStyle name="Normal 9 2 5 4 3" xfId="6067" xr:uid="{93BBE8AE-D968-41F7-990F-9A9EC2449A2D}"/>
    <cellStyle name="Normal 9 2 5 4 3 2" xfId="14447" xr:uid="{69890AC9-8F5F-4D98-AD10-EAF5733F7D12}"/>
    <cellStyle name="Normal 9 2 5 4 3 2 2" xfId="31207" xr:uid="{4D9DBD65-E737-4204-9FAC-F7A9CED79824}"/>
    <cellStyle name="Normal 9 2 5 4 3 2 3" xfId="47966" xr:uid="{CA6BBC66-C4FD-4408-858D-3AF81DB3A70C}"/>
    <cellStyle name="Normal 9 2 5 4 3 3" xfId="22827" xr:uid="{D1658CC1-5418-43F5-AECE-21594CB95C54}"/>
    <cellStyle name="Normal 9 2 5 4 3 4" xfId="39586" xr:uid="{A49DC079-8D57-4493-AC4D-BE166D000F38}"/>
    <cellStyle name="Normal 9 2 5 4 4" xfId="2803" xr:uid="{4EDC7679-3B8C-4385-9CBB-838A2417C5D8}"/>
    <cellStyle name="Normal 9 2 5 4 4 2" xfId="11183" xr:uid="{C08F192B-C823-4740-83BA-17919C5DCAF5}"/>
    <cellStyle name="Normal 9 2 5 4 4 2 2" xfId="27943" xr:uid="{8464ECC1-4453-487D-9965-02EFF1F9500A}"/>
    <cellStyle name="Normal 9 2 5 4 4 2 3" xfId="44702" xr:uid="{B8AAB589-CC7B-44B4-B4D2-5433A0B4AF49}"/>
    <cellStyle name="Normal 9 2 5 4 4 3" xfId="19563" xr:uid="{CC6E3F69-1224-423C-8023-2D6F1EA61853}"/>
    <cellStyle name="Normal 9 2 5 4 4 4" xfId="36322" xr:uid="{DD85DECB-C75F-4385-8FB5-5948DF9BB17C}"/>
    <cellStyle name="Normal 9 2 5 4 5" xfId="9380" xr:uid="{D2BD21E0-3324-4A04-B624-9FC710FBB26F}"/>
    <cellStyle name="Normal 9 2 5 4 5 2" xfId="26140" xr:uid="{90E11E54-1F20-4AB8-95D7-751EB5064DBC}"/>
    <cellStyle name="Normal 9 2 5 4 5 3" xfId="42899" xr:uid="{ABAA564A-5C01-4DF1-AF25-B5F9984C5993}"/>
    <cellStyle name="Normal 9 2 5 4 6" xfId="17760" xr:uid="{94ADD619-4B6D-4A81-B56A-230203DEC5E1}"/>
    <cellStyle name="Normal 9 2 5 4 7" xfId="34519" xr:uid="{F024504D-625D-4A9B-8D07-961E66D9FE68}"/>
    <cellStyle name="Normal 9 2 5 5" xfId="1419" xr:uid="{EB3B3288-EAD2-46F8-B9F3-6E31010CA24F}"/>
    <cellStyle name="Normal 9 2 5 5 2" xfId="4808" xr:uid="{8A47F0A5-E740-43AD-9D6C-44D5B869B8B0}"/>
    <cellStyle name="Normal 9 2 5 5 2 2" xfId="13188" xr:uid="{3F328F9D-F23A-4949-A37E-174085E20F30}"/>
    <cellStyle name="Normal 9 2 5 5 2 2 2" xfId="29948" xr:uid="{D182A7E0-65AF-4863-9F68-106FF73A735C}"/>
    <cellStyle name="Normal 9 2 5 5 2 2 3" xfId="46707" xr:uid="{86D9975A-1624-451D-8525-FE6E820BCBA8}"/>
    <cellStyle name="Normal 9 2 5 5 2 3" xfId="21568" xr:uid="{AB063E71-BB28-44DD-81AC-AA092046E349}"/>
    <cellStyle name="Normal 9 2 5 5 2 4" xfId="38327" xr:uid="{E2750D3E-67CB-4BE8-BB7D-E810B4AEEAAA}"/>
    <cellStyle name="Normal 9 2 5 5 3" xfId="6495" xr:uid="{887E830A-4D05-4085-8ADF-78D2BD52D2EF}"/>
    <cellStyle name="Normal 9 2 5 5 3 2" xfId="14875" xr:uid="{1C17CA15-3757-4A54-9DB3-EEA78D11F6C7}"/>
    <cellStyle name="Normal 9 2 5 5 3 2 2" xfId="31635" xr:uid="{20C7B377-6E8B-46F8-B43F-2C1FEC163618}"/>
    <cellStyle name="Normal 9 2 5 5 3 2 3" xfId="48394" xr:uid="{FA8DFA3C-A691-4E54-880A-4677B60854F1}"/>
    <cellStyle name="Normal 9 2 5 5 3 3" xfId="23255" xr:uid="{806E491E-B7A1-4B4C-BF8D-A944FCF890A3}"/>
    <cellStyle name="Normal 9 2 5 5 3 4" xfId="40014" xr:uid="{5E42BD8A-FB75-466C-940F-0AF4D5425E81}"/>
    <cellStyle name="Normal 9 2 5 5 4" xfId="3231" xr:uid="{009BA551-E96F-4B0E-8668-B04509734F83}"/>
    <cellStyle name="Normal 9 2 5 5 4 2" xfId="11611" xr:uid="{CCE2116E-1DD8-49BA-9D3F-0A87AF24CC81}"/>
    <cellStyle name="Normal 9 2 5 5 4 2 2" xfId="28371" xr:uid="{22FE8F30-BB0A-47F0-B6B6-56AB04A3C826}"/>
    <cellStyle name="Normal 9 2 5 5 4 2 3" xfId="45130" xr:uid="{58557255-53D7-492F-92AB-9BE17B323AF7}"/>
    <cellStyle name="Normal 9 2 5 5 4 3" xfId="19991" xr:uid="{8F357A2A-D7C4-47E9-838A-64A5F1240D4F}"/>
    <cellStyle name="Normal 9 2 5 5 4 4" xfId="36750" xr:uid="{838DCA5C-EC23-46E1-A71D-48E340C07911}"/>
    <cellStyle name="Normal 9 2 5 5 5" xfId="9808" xr:uid="{2A084282-DA46-4C3B-A08C-A3F6E08AF130}"/>
    <cellStyle name="Normal 9 2 5 5 5 2" xfId="26568" xr:uid="{BB19E796-201D-4B48-8104-D4A83FE4B2F1}"/>
    <cellStyle name="Normal 9 2 5 5 5 3" xfId="43327" xr:uid="{3F3E7E05-B81A-4FFF-A0BE-84AE059B3D41}"/>
    <cellStyle name="Normal 9 2 5 5 6" xfId="18188" xr:uid="{0447F812-C516-4321-9A88-8D9915278F92}"/>
    <cellStyle name="Normal 9 2 5 5 7" xfId="34947" xr:uid="{FDEBE018-15F9-4D47-B0A4-1E191C27E513}"/>
    <cellStyle name="Normal 9 2 5 6" xfId="1564" xr:uid="{D1B917EF-DDDF-4323-99EB-26A00BD3DBFF}"/>
    <cellStyle name="Normal 9 2 5 6 2" xfId="4953" xr:uid="{57C407BD-D287-442A-BF2B-76A743C4EF8B}"/>
    <cellStyle name="Normal 9 2 5 6 2 2" xfId="13333" xr:uid="{46A1790D-A838-4AF0-95A0-3BFF6D3A554D}"/>
    <cellStyle name="Normal 9 2 5 6 2 2 2" xfId="30093" xr:uid="{0D85954F-37EF-4D97-97DD-88BF2917CD3F}"/>
    <cellStyle name="Normal 9 2 5 6 2 2 3" xfId="46852" xr:uid="{EE28D046-A45D-4EF2-B87F-F0AA92C56BAA}"/>
    <cellStyle name="Normal 9 2 5 6 2 3" xfId="21713" xr:uid="{4BE79829-7B5B-4D2E-B1E5-10E3B6D4F6D4}"/>
    <cellStyle name="Normal 9 2 5 6 2 4" xfId="38472" xr:uid="{62017FE1-0548-4B7B-9893-59B4F4DCBD54}"/>
    <cellStyle name="Normal 9 2 5 6 3" xfId="6640" xr:uid="{B0609ED2-A307-45C2-B389-8886568D8230}"/>
    <cellStyle name="Normal 9 2 5 6 3 2" xfId="15020" xr:uid="{DA0E98B9-F22C-4178-9B8C-67E4D7A88761}"/>
    <cellStyle name="Normal 9 2 5 6 3 2 2" xfId="31780" xr:uid="{07431EBE-5F73-4950-B577-AEE1192C5840}"/>
    <cellStyle name="Normal 9 2 5 6 3 2 3" xfId="48539" xr:uid="{A6FC9575-A8E8-438D-9ABD-CD6F2441BCCA}"/>
    <cellStyle name="Normal 9 2 5 6 3 3" xfId="23400" xr:uid="{2BD7CFC6-3E2F-4C4B-A900-D09A05590180}"/>
    <cellStyle name="Normal 9 2 5 6 3 4" xfId="40159" xr:uid="{657B1D44-9692-4CDB-AD4A-6E0A0559EB56}"/>
    <cellStyle name="Normal 9 2 5 6 4" xfId="2375" xr:uid="{D706EF82-0046-4DD6-BDB2-C9E6501D2B10}"/>
    <cellStyle name="Normal 9 2 5 6 4 2" xfId="10757" xr:uid="{A1F2E080-3C56-4A9F-8666-8F07CE6CA8FB}"/>
    <cellStyle name="Normal 9 2 5 6 4 2 2" xfId="27517" xr:uid="{6E6A265E-96C1-4DF4-9F3A-D675DD3441B0}"/>
    <cellStyle name="Normal 9 2 5 6 4 2 3" xfId="44276" xr:uid="{EC5FD1CA-F7F0-49C0-9422-5A5103DD3B25}"/>
    <cellStyle name="Normal 9 2 5 6 4 3" xfId="19137" xr:uid="{D93BE1A6-8A81-499A-AA8B-97C9477FD02E}"/>
    <cellStyle name="Normal 9 2 5 6 4 4" xfId="35896" xr:uid="{C12574AB-4249-4709-9192-83487A890814}"/>
    <cellStyle name="Normal 9 2 5 6 5" xfId="9953" xr:uid="{14064764-F3D2-41C2-AF7E-54390F56C048}"/>
    <cellStyle name="Normal 9 2 5 6 5 2" xfId="26713" xr:uid="{06054700-3A1C-4C83-A595-1BE4082F6356}"/>
    <cellStyle name="Normal 9 2 5 6 5 3" xfId="43472" xr:uid="{81558D9A-BF8D-474F-9878-305BB4125D85}"/>
    <cellStyle name="Normal 9 2 5 6 6" xfId="18333" xr:uid="{767F0044-A482-4E98-8D99-C8FB9BF2AF1E}"/>
    <cellStyle name="Normal 9 2 5 6 7" xfId="35092" xr:uid="{85C0216F-544B-4832-B064-0DFCCF75101F}"/>
    <cellStyle name="Normal 9 2 5 7" xfId="3683" xr:uid="{24CEB9C4-CB7F-41C8-9D70-20ED6410B1C8}"/>
    <cellStyle name="Normal 9 2 5 7 2" xfId="12063" xr:uid="{191FBEFD-DF79-4971-9164-24EBB9773948}"/>
    <cellStyle name="Normal 9 2 5 7 2 2" xfId="28823" xr:uid="{FE3C6408-87FC-401D-83E0-22DA22FC7B6C}"/>
    <cellStyle name="Normal 9 2 5 7 2 3" xfId="45582" xr:uid="{D521170E-3E5D-4BCC-93FB-EBE04D750A03}"/>
    <cellStyle name="Normal 9 2 5 7 3" xfId="20443" xr:uid="{AE60FD21-CB01-45CB-AEAD-2D5A5D573BA2}"/>
    <cellStyle name="Normal 9 2 5 7 4" xfId="37202" xr:uid="{9EC6AD99-C4A7-4F6D-A031-419507C6477C}"/>
    <cellStyle name="Normal 9 2 5 8" xfId="5641" xr:uid="{42F7AD64-D0D3-4287-9E11-07321626E63C}"/>
    <cellStyle name="Normal 9 2 5 8 2" xfId="14021" xr:uid="{1DCFEB8A-F436-4F39-BA01-A3FE562BF9C2}"/>
    <cellStyle name="Normal 9 2 5 8 2 2" xfId="30781" xr:uid="{D48C9166-5B67-4C94-A5E5-AF6A6AD4C12F}"/>
    <cellStyle name="Normal 9 2 5 8 2 3" xfId="47540" xr:uid="{8ECF0847-1BE9-44F1-8D25-577CD9ED231D}"/>
    <cellStyle name="Normal 9 2 5 8 3" xfId="22401" xr:uid="{E1C63758-EB6C-400C-8002-7694CF2CD183}"/>
    <cellStyle name="Normal 9 2 5 8 4" xfId="39160" xr:uid="{5DF476E1-F11B-4F09-A37A-356D2AEC50F5}"/>
    <cellStyle name="Normal 9 2 5 9" xfId="7046" xr:uid="{791478B3-CE74-45E0-9F9C-9DAA0BD17F7A}"/>
    <cellStyle name="Normal 9 2 5 9 2" xfId="15426" xr:uid="{B2BA77C3-DBFD-4FE0-AE6D-2A3239C49BF2}"/>
    <cellStyle name="Normal 9 2 5 9 2 2" xfId="32186" xr:uid="{40E5F27E-E1F3-4B4E-B9E0-CE884B5F2894}"/>
    <cellStyle name="Normal 9 2 5 9 2 3" xfId="48945" xr:uid="{6D30A356-5D1F-477C-9A8B-B9A9D0EA8ABA}"/>
    <cellStyle name="Normal 9 2 5 9 3" xfId="23806" xr:uid="{B140CCB3-E519-416B-BEC2-4B7BEFC03B1E}"/>
    <cellStyle name="Normal 9 2 5 9 4" xfId="40565" xr:uid="{05533714-5544-4089-BEC0-8F150ACBA9D0}"/>
    <cellStyle name="Normal 9 2 6" xfId="550" xr:uid="{BD4726F8-D45B-4BEC-AD4B-DE1A71C8D191}"/>
    <cellStyle name="Normal 9 2 6 10" xfId="8399" xr:uid="{32FB5CD7-507B-4868-B0F1-38CE939F604A}"/>
    <cellStyle name="Normal 9 2 6 10 2" xfId="16779" xr:uid="{29E54D5D-3089-491F-8083-F9B603A8161C}"/>
    <cellStyle name="Normal 9 2 6 10 2 2" xfId="33539" xr:uid="{A0C86202-FF9F-48B7-B686-551520E8834F}"/>
    <cellStyle name="Normal 9 2 6 10 2 3" xfId="50298" xr:uid="{8A88E505-A1BF-42B4-85F6-917CCC6B7929}"/>
    <cellStyle name="Normal 9 2 6 10 3" xfId="25159" xr:uid="{445FFC90-EAD4-4DD0-9160-FD1D62703EEA}"/>
    <cellStyle name="Normal 9 2 6 10 4" xfId="41918" xr:uid="{5A61F5E6-B54B-45FD-B8EC-31DEFF41DDD1}"/>
    <cellStyle name="Normal 9 2 6 11" xfId="2378" xr:uid="{8444F122-DC81-4FCF-B3C5-982B9B102F6E}"/>
    <cellStyle name="Normal 9 2 6 11 2" xfId="10760" xr:uid="{7E2F66CF-CEDD-4771-9164-93AA46E5D588}"/>
    <cellStyle name="Normal 9 2 6 11 2 2" xfId="27520" xr:uid="{B2338389-E17F-4FE7-A7C0-9DC1A1F0A8A9}"/>
    <cellStyle name="Normal 9 2 6 11 2 3" xfId="44279" xr:uid="{A7D70E4A-3BC4-4DFF-ABAE-A626A6F8BAEB}"/>
    <cellStyle name="Normal 9 2 6 11 3" xfId="19140" xr:uid="{6CF5A2DA-692E-4EF1-958F-411247A16FF3}"/>
    <cellStyle name="Normal 9 2 6 11 4" xfId="35899" xr:uid="{B8D78CCD-36A5-4959-9DB7-7947B74A4FFC}"/>
    <cellStyle name="Normal 9 2 6 12" xfId="8957" xr:uid="{4E21C7DF-D1F4-49AA-B1F4-DE43A71B7C3E}"/>
    <cellStyle name="Normal 9 2 6 12 2" xfId="25717" xr:uid="{826FEDC8-A987-4626-A2EB-A552664DEAF3}"/>
    <cellStyle name="Normal 9 2 6 12 3" xfId="42476" xr:uid="{DC834DDE-B78E-4159-A73F-4DFF5CAA276F}"/>
    <cellStyle name="Normal 9 2 6 13" xfId="17337" xr:uid="{A44EAEBA-6CD9-4DDB-97DF-AA7D8CFFFA9E}"/>
    <cellStyle name="Normal 9 2 6 14" xfId="34096" xr:uid="{F1E86D5A-6C4A-4D01-95AF-F0A5F7B26B63}"/>
    <cellStyle name="Normal 9 2 6 2" xfId="988" xr:uid="{58B4A711-F73A-40D8-A0DC-4FF983AA27C3}"/>
    <cellStyle name="Normal 9 2 6 2 2" xfId="4383" xr:uid="{792ECE88-746C-4E1B-AF7C-AD091A08559E}"/>
    <cellStyle name="Normal 9 2 6 2 2 2" xfId="12763" xr:uid="{D25B0484-829F-479E-A2C8-6FD4DA57751A}"/>
    <cellStyle name="Normal 9 2 6 2 2 2 2" xfId="29523" xr:uid="{C925768D-8736-47BA-ACC5-10889BD9B31C}"/>
    <cellStyle name="Normal 9 2 6 2 2 2 3" xfId="46282" xr:uid="{97B6AECA-CA1B-4D17-A89D-71EAA9997AB0}"/>
    <cellStyle name="Normal 9 2 6 2 2 3" xfId="21143" xr:uid="{C6524ED5-227F-4807-87C7-310F19439E19}"/>
    <cellStyle name="Normal 9 2 6 2 2 4" xfId="37902" xr:uid="{798068D0-D4AF-4E45-BD3A-9A920A7A1031}"/>
    <cellStyle name="Normal 9 2 6 2 3" xfId="6070" xr:uid="{90C3F379-2C03-4782-8FD9-E8A6993D0B86}"/>
    <cellStyle name="Normal 9 2 6 2 3 2" xfId="14450" xr:uid="{08310551-E461-4627-AE08-EA1181A04276}"/>
    <cellStyle name="Normal 9 2 6 2 3 2 2" xfId="31210" xr:uid="{0D8C170A-1A43-4307-888B-305F2BC02E8B}"/>
    <cellStyle name="Normal 9 2 6 2 3 2 3" xfId="47969" xr:uid="{30B70B10-5ED9-402E-830C-A1C4816EE2AF}"/>
    <cellStyle name="Normal 9 2 6 2 3 3" xfId="22830" xr:uid="{5C25D358-530A-4982-B355-DAE23BFE9578}"/>
    <cellStyle name="Normal 9 2 6 2 3 4" xfId="39589" xr:uid="{CBAB700D-A853-4698-9927-2D5F38E5D6DC}"/>
    <cellStyle name="Normal 9 2 6 2 4" xfId="2806" xr:uid="{5963C54C-E6CD-4C57-8CF6-4EEBA9B3D797}"/>
    <cellStyle name="Normal 9 2 6 2 4 2" xfId="11186" xr:uid="{E7645E8E-9A8F-4EE5-A474-FAA7A46D47ED}"/>
    <cellStyle name="Normal 9 2 6 2 4 2 2" xfId="27946" xr:uid="{42A5021D-27B1-455F-B37C-E4FD9839678B}"/>
    <cellStyle name="Normal 9 2 6 2 4 2 3" xfId="44705" xr:uid="{10807E00-9D6F-46A2-9AB9-4E83783DC58D}"/>
    <cellStyle name="Normal 9 2 6 2 4 3" xfId="19566" xr:uid="{8FA1091C-C7C6-407B-856C-773D3D953D0A}"/>
    <cellStyle name="Normal 9 2 6 2 4 4" xfId="36325" xr:uid="{8AD8D15C-815A-4CE1-9BEF-F935B2FAAD88}"/>
    <cellStyle name="Normal 9 2 6 2 5" xfId="9383" xr:uid="{514F1233-4B24-49C9-8A0C-EEB9534AF0B2}"/>
    <cellStyle name="Normal 9 2 6 2 5 2" xfId="26143" xr:uid="{EF337957-15BF-4851-8526-0F4909F16657}"/>
    <cellStyle name="Normal 9 2 6 2 5 3" xfId="42902" xr:uid="{0C7999BB-366D-4B7B-A533-CFC722BFD5C3}"/>
    <cellStyle name="Normal 9 2 6 2 6" xfId="17763" xr:uid="{365A850D-2E88-4530-8968-57ED9E7D481E}"/>
    <cellStyle name="Normal 9 2 6 2 7" xfId="34522" xr:uid="{95373B28-BC41-4675-BD0E-70304886C123}"/>
    <cellStyle name="Normal 9 2 6 3" xfId="1422" xr:uid="{3CBC5EAA-1658-4CAF-80CC-4C6E64541A8B}"/>
    <cellStyle name="Normal 9 2 6 3 2" xfId="4811" xr:uid="{D0EB23DC-1E2F-431B-8C7F-DCA3F6FA4955}"/>
    <cellStyle name="Normal 9 2 6 3 2 2" xfId="13191" xr:uid="{0A571D43-13CE-417A-8B9C-C819372989B3}"/>
    <cellStyle name="Normal 9 2 6 3 2 2 2" xfId="29951" xr:uid="{07D984B9-9855-41AB-8B4B-D601999DF278}"/>
    <cellStyle name="Normal 9 2 6 3 2 2 3" xfId="46710" xr:uid="{1A40BB25-7312-40C1-A26F-28D6532717AD}"/>
    <cellStyle name="Normal 9 2 6 3 2 3" xfId="21571" xr:uid="{CA6172A2-F4A7-44DC-8BDF-576B82F5328F}"/>
    <cellStyle name="Normal 9 2 6 3 2 4" xfId="38330" xr:uid="{D32F35F5-3FE2-4255-A6A8-2C2145C1D544}"/>
    <cellStyle name="Normal 9 2 6 3 3" xfId="6498" xr:uid="{8F151F70-CC3F-4865-891F-97A8112EEA16}"/>
    <cellStyle name="Normal 9 2 6 3 3 2" xfId="14878" xr:uid="{C63E73F1-0D93-4898-BFCC-9D7090E4A2F3}"/>
    <cellStyle name="Normal 9 2 6 3 3 2 2" xfId="31638" xr:uid="{C6B9CC7A-ED39-46A5-B06A-B6EF7F463135}"/>
    <cellStyle name="Normal 9 2 6 3 3 2 3" xfId="48397" xr:uid="{B3444A59-193A-4483-8850-5BCD3C45A264}"/>
    <cellStyle name="Normal 9 2 6 3 3 3" xfId="23258" xr:uid="{287424B1-593E-4647-8E14-67FECEC7CC95}"/>
    <cellStyle name="Normal 9 2 6 3 3 4" xfId="40017" xr:uid="{6AA24AB0-0A17-403B-B435-F8AA8FC73747}"/>
    <cellStyle name="Normal 9 2 6 3 4" xfId="3234" xr:uid="{778A66DA-D88F-4BBD-8E5F-357D4820987A}"/>
    <cellStyle name="Normal 9 2 6 3 4 2" xfId="11614" xr:uid="{259A0CA1-B489-4672-8094-E492C7550929}"/>
    <cellStyle name="Normal 9 2 6 3 4 2 2" xfId="28374" xr:uid="{B510D518-2C2B-499E-8E83-B1CED05421D5}"/>
    <cellStyle name="Normal 9 2 6 3 4 2 3" xfId="45133" xr:uid="{8F2901C1-42A8-4192-8B54-5368FD0BE7A6}"/>
    <cellStyle name="Normal 9 2 6 3 4 3" xfId="19994" xr:uid="{503FA15F-3A22-463F-AE9A-56FCAE085202}"/>
    <cellStyle name="Normal 9 2 6 3 4 4" xfId="36753" xr:uid="{231C7D89-D43A-4716-89B1-BE0354C937DB}"/>
    <cellStyle name="Normal 9 2 6 3 5" xfId="9811" xr:uid="{D42A1571-2706-49FE-B233-3840EA4E268F}"/>
    <cellStyle name="Normal 9 2 6 3 5 2" xfId="26571" xr:uid="{32519403-D730-4272-921D-3AC9463A08E9}"/>
    <cellStyle name="Normal 9 2 6 3 5 3" xfId="43330" xr:uid="{F6FCA58A-CDAA-4246-85A5-F88413454B31}"/>
    <cellStyle name="Normal 9 2 6 3 6" xfId="18191" xr:uid="{3E40CEF6-E094-4F3E-937F-1E3998953804}"/>
    <cellStyle name="Normal 9 2 6 3 7" xfId="34950" xr:uid="{1779FA1B-A2CE-438F-9108-D172D32DBC8E}"/>
    <cellStyle name="Normal 9 2 6 4" xfId="1699" xr:uid="{363C12AD-2237-4263-87EC-06E2D582DEF8}"/>
    <cellStyle name="Normal 9 2 6 4 2" xfId="5088" xr:uid="{D58C82AC-A667-4E85-ABA8-91732959CB9B}"/>
    <cellStyle name="Normal 9 2 6 4 2 2" xfId="13468" xr:uid="{0F215634-3AF8-4FFC-9FFE-55C9E127BAD5}"/>
    <cellStyle name="Normal 9 2 6 4 2 2 2" xfId="30228" xr:uid="{6A008153-2E1A-4B82-A0DF-F8790BCD509D}"/>
    <cellStyle name="Normal 9 2 6 4 2 2 3" xfId="46987" xr:uid="{53A2E395-D4EE-410E-8982-F1AE0D756CC0}"/>
    <cellStyle name="Normal 9 2 6 4 2 3" xfId="21848" xr:uid="{2D6BB157-B2AC-4C5B-92B6-6E0096BA33C0}"/>
    <cellStyle name="Normal 9 2 6 4 2 4" xfId="38607" xr:uid="{D6B6E425-46AE-4687-BDE4-0F43EFEC1F41}"/>
    <cellStyle name="Normal 9 2 6 4 3" xfId="6775" xr:uid="{2F01EBD1-2B00-4940-A88F-E03C22EE1930}"/>
    <cellStyle name="Normal 9 2 6 4 3 2" xfId="15155" xr:uid="{B94D1B39-24D3-48E0-97DB-9A601CFF25EE}"/>
    <cellStyle name="Normal 9 2 6 4 3 2 2" xfId="31915" xr:uid="{987EB9AA-0EBB-4F3C-9D26-C58BDCC85D94}"/>
    <cellStyle name="Normal 9 2 6 4 3 2 3" xfId="48674" xr:uid="{1E13FE69-3830-4DBC-B487-AABD274BD766}"/>
    <cellStyle name="Normal 9 2 6 4 3 3" xfId="23535" xr:uid="{124615F4-45A5-44C7-B54E-0C4D2F1A0F61}"/>
    <cellStyle name="Normal 9 2 6 4 3 4" xfId="40294" xr:uid="{838D4A00-E7BD-4196-A164-6F201AE80C04}"/>
    <cellStyle name="Normal 9 2 6 4 4" xfId="3398" xr:uid="{BF91CCCE-4E99-406D-8693-D85DF2C25542}"/>
    <cellStyle name="Normal 9 2 6 4 4 2" xfId="11778" xr:uid="{5B39CCA8-36AC-4D5B-889C-5B801E6D6859}"/>
    <cellStyle name="Normal 9 2 6 4 4 2 2" xfId="28538" xr:uid="{8EA21D5F-A355-4487-B270-D03E8172BC88}"/>
    <cellStyle name="Normal 9 2 6 4 4 2 3" xfId="45297" xr:uid="{84E15C88-26DE-4710-825C-86DC1AD3A739}"/>
    <cellStyle name="Normal 9 2 6 4 4 3" xfId="20158" xr:uid="{CC688BF1-BAB7-4040-8494-8E91941F2D55}"/>
    <cellStyle name="Normal 9 2 6 4 4 4" xfId="36917" xr:uid="{88D266C0-F786-4EDE-AA3D-5595A22027B6}"/>
    <cellStyle name="Normal 9 2 6 4 5" xfId="10088" xr:uid="{E5A5D3EE-A268-4B66-92A2-1122AE7AE1F8}"/>
    <cellStyle name="Normal 9 2 6 4 5 2" xfId="26848" xr:uid="{ABE11D39-E689-4350-B143-DC0BA1FB05FE}"/>
    <cellStyle name="Normal 9 2 6 4 5 3" xfId="43607" xr:uid="{6AF67711-7663-4908-BFEF-4EB1677C275E}"/>
    <cellStyle name="Normal 9 2 6 4 6" xfId="18468" xr:uid="{615F834E-E588-4D6A-9D2A-3234B46B762C}"/>
    <cellStyle name="Normal 9 2 6 4 7" xfId="35227" xr:uid="{24361252-A48F-4B85-83CA-6AD77D29C064}"/>
    <cellStyle name="Normal 9 2 6 5" xfId="3818" xr:uid="{972B20FE-C591-4BB1-B51C-A356E4405095}"/>
    <cellStyle name="Normal 9 2 6 5 2" xfId="12198" xr:uid="{72713BB3-E41A-4211-8D95-FDBBF8FDFCCC}"/>
    <cellStyle name="Normal 9 2 6 5 2 2" xfId="28958" xr:uid="{ED2C5960-33E8-4A62-909D-7664B52C781E}"/>
    <cellStyle name="Normal 9 2 6 5 2 3" xfId="45717" xr:uid="{B1C4778D-06EC-4A1A-98AB-82FAA793A3A2}"/>
    <cellStyle name="Normal 9 2 6 5 3" xfId="20578" xr:uid="{FD603EFE-8242-4A74-9F72-6B49D2C7FBA8}"/>
    <cellStyle name="Normal 9 2 6 5 4" xfId="37337" xr:uid="{55871089-7DFF-472D-B4AA-3DB7AFBC41E5}"/>
    <cellStyle name="Normal 9 2 6 6" xfId="5644" xr:uid="{C1C39547-4AEB-4E7F-8385-885B404E065F}"/>
    <cellStyle name="Normal 9 2 6 6 2" xfId="14024" xr:uid="{3B0542C8-93D8-47BA-9AEA-8EAD07CC80F9}"/>
    <cellStyle name="Normal 9 2 6 6 2 2" xfId="30784" xr:uid="{2B91BA7B-007F-495F-A28E-5E2985076A08}"/>
    <cellStyle name="Normal 9 2 6 6 2 3" xfId="47543" xr:uid="{45E43F33-C42C-47E4-8289-525CD18A5667}"/>
    <cellStyle name="Normal 9 2 6 6 3" xfId="22404" xr:uid="{278A2D92-4A77-49B6-B212-FAB78FDA1484}"/>
    <cellStyle name="Normal 9 2 6 6 4" xfId="39163" xr:uid="{10F5310F-921A-4D44-B9C8-01C60D9036FA}"/>
    <cellStyle name="Normal 9 2 6 7" xfId="7181" xr:uid="{2EEA68D8-CFA6-4AE8-8FDA-DCCEE4AB6DDF}"/>
    <cellStyle name="Normal 9 2 6 7 2" xfId="15561" xr:uid="{DE32A77B-1A35-4CB2-ABCD-5073052E3444}"/>
    <cellStyle name="Normal 9 2 6 7 2 2" xfId="32321" xr:uid="{045A881F-3756-492D-B9C5-C32FE44D3EA8}"/>
    <cellStyle name="Normal 9 2 6 7 2 3" xfId="49080" xr:uid="{75563253-0141-4985-B0C8-B19415F10561}"/>
    <cellStyle name="Normal 9 2 6 7 3" xfId="23941" xr:uid="{EF51BC69-659D-4379-A7BE-E687497449A2}"/>
    <cellStyle name="Normal 9 2 6 7 4" xfId="40700" xr:uid="{738BAAF2-C23C-4280-AB3F-0769BFEAE5F6}"/>
    <cellStyle name="Normal 9 2 6 8" xfId="7587" xr:uid="{5FAA5650-6891-482D-BFB7-EA2935E52EC0}"/>
    <cellStyle name="Normal 9 2 6 8 2" xfId="15967" xr:uid="{E4B5D8D2-8B86-465D-BC67-85C1CF451608}"/>
    <cellStyle name="Normal 9 2 6 8 2 2" xfId="32727" xr:uid="{801E5AE4-87AA-4B57-8238-B60637D1A4BD}"/>
    <cellStyle name="Normal 9 2 6 8 2 3" xfId="49486" xr:uid="{3F36CE6F-2914-4AD7-ACF7-F5F2DBEFCFBA}"/>
    <cellStyle name="Normal 9 2 6 8 3" xfId="24347" xr:uid="{EB5CB639-D66C-4439-9E22-CB90AE529A25}"/>
    <cellStyle name="Normal 9 2 6 8 4" xfId="41106" xr:uid="{CD1C766A-E559-4D96-80EE-EA15E0AC5C92}"/>
    <cellStyle name="Normal 9 2 6 9" xfId="7993" xr:uid="{635AF0A5-88FD-46D3-B8F6-5777FD82BF34}"/>
    <cellStyle name="Normal 9 2 6 9 2" xfId="16373" xr:uid="{95AE33DC-FABB-4146-8D12-857EC7304B0A}"/>
    <cellStyle name="Normal 9 2 6 9 2 2" xfId="33133" xr:uid="{8D2F31B8-FB4B-4404-B061-9541ADC19078}"/>
    <cellStyle name="Normal 9 2 6 9 2 3" xfId="49892" xr:uid="{2BA61A2B-EFBA-4F7C-B207-B248EAD46402}"/>
    <cellStyle name="Normal 9 2 6 9 3" xfId="24753" xr:uid="{554440ED-7580-4F4A-8D98-7F215740968B}"/>
    <cellStyle name="Normal 9 2 6 9 4" xfId="41512" xr:uid="{11584D03-99F8-4691-A26F-72E65C909F5E}"/>
    <cellStyle name="Normal 9 2 7" xfId="551" xr:uid="{B01F887E-3E91-435C-8244-4D31802A627A}"/>
    <cellStyle name="Normal 9 2 7 10" xfId="8434" xr:uid="{AB331831-C7EF-4E74-9557-B34590B5B7FE}"/>
    <cellStyle name="Normal 9 2 7 10 2" xfId="16814" xr:uid="{994DC497-65BE-4971-811C-A6EFA686DC6E}"/>
    <cellStyle name="Normal 9 2 7 10 2 2" xfId="33574" xr:uid="{2B3C5E5F-3AEE-454E-AE75-B9248D818931}"/>
    <cellStyle name="Normal 9 2 7 10 2 3" xfId="50333" xr:uid="{8F56034B-A665-480F-8803-319393DDA864}"/>
    <cellStyle name="Normal 9 2 7 10 3" xfId="25194" xr:uid="{DB3E60A1-49EC-446C-828E-F1D2209B68F5}"/>
    <cellStyle name="Normal 9 2 7 10 4" xfId="41953" xr:uid="{6C3A9BBF-6918-4618-A3C9-B02FE9019087}"/>
    <cellStyle name="Normal 9 2 7 11" xfId="2379" xr:uid="{4610C3E3-A3D0-4F9F-8812-420460C5C9CE}"/>
    <cellStyle name="Normal 9 2 7 11 2" xfId="10761" xr:uid="{97A8EB20-606B-486A-8354-05CBD5777960}"/>
    <cellStyle name="Normal 9 2 7 11 2 2" xfId="27521" xr:uid="{3B9210F1-F01B-4F11-8F8F-B7CFD8B2EB99}"/>
    <cellStyle name="Normal 9 2 7 11 2 3" xfId="44280" xr:uid="{CA790EE4-E60A-4FB0-B9EC-031BA6420EC7}"/>
    <cellStyle name="Normal 9 2 7 11 3" xfId="19141" xr:uid="{31CCC8FE-BB67-4DC5-AE65-71A951784840}"/>
    <cellStyle name="Normal 9 2 7 11 4" xfId="35900" xr:uid="{D33DF9A0-E655-4300-80A3-FF1455398F6F}"/>
    <cellStyle name="Normal 9 2 7 12" xfId="8958" xr:uid="{10A4DDDA-934F-4A37-B156-2F172B4F9FD3}"/>
    <cellStyle name="Normal 9 2 7 12 2" xfId="25718" xr:uid="{F27BAAC5-E693-4417-97BC-1CF5B1CB7779}"/>
    <cellStyle name="Normal 9 2 7 12 3" xfId="42477" xr:uid="{779AE19D-ACB9-4529-BA93-7F136ED56D2E}"/>
    <cellStyle name="Normal 9 2 7 13" xfId="17338" xr:uid="{D915D393-06E3-4FB5-A24E-1FBF6C95FD64}"/>
    <cellStyle name="Normal 9 2 7 14" xfId="34097" xr:uid="{932DD8B1-EFB8-4712-9FE9-E3FD139FA61B}"/>
    <cellStyle name="Normal 9 2 7 2" xfId="989" xr:uid="{83FEC707-CC58-4174-B5FA-912130677012}"/>
    <cellStyle name="Normal 9 2 7 2 2" xfId="4384" xr:uid="{21CFCC3E-72C2-4C73-8168-3078E16D404A}"/>
    <cellStyle name="Normal 9 2 7 2 2 2" xfId="12764" xr:uid="{657F89E9-0BC9-40D8-9EA0-3C901DF67830}"/>
    <cellStyle name="Normal 9 2 7 2 2 2 2" xfId="29524" xr:uid="{979912A6-D8A7-4291-8DE3-91B0E6713916}"/>
    <cellStyle name="Normal 9 2 7 2 2 2 3" xfId="46283" xr:uid="{C1168C47-0552-41D5-9A11-E0D81926AA11}"/>
    <cellStyle name="Normal 9 2 7 2 2 3" xfId="21144" xr:uid="{A99FD1C5-3497-48BB-BA50-950DCEB16599}"/>
    <cellStyle name="Normal 9 2 7 2 2 4" xfId="37903" xr:uid="{3127EFBC-9714-4D92-9DA3-3BFE5FDAE21A}"/>
    <cellStyle name="Normal 9 2 7 2 3" xfId="6071" xr:uid="{F118006B-0F09-4630-8BC2-D55CA3C75727}"/>
    <cellStyle name="Normal 9 2 7 2 3 2" xfId="14451" xr:uid="{F5F495F9-B2FD-4AB0-88FA-39E13EFB91C8}"/>
    <cellStyle name="Normal 9 2 7 2 3 2 2" xfId="31211" xr:uid="{1A379A07-C104-47B2-BC41-5AFF1DBF3A62}"/>
    <cellStyle name="Normal 9 2 7 2 3 2 3" xfId="47970" xr:uid="{7D98A7E0-68E1-418B-B820-F8AED354954F}"/>
    <cellStyle name="Normal 9 2 7 2 3 3" xfId="22831" xr:uid="{35F13C3A-6DA9-4EC6-904E-5C4B0201F44C}"/>
    <cellStyle name="Normal 9 2 7 2 3 4" xfId="39590" xr:uid="{82943084-E4C8-4F09-81C0-CFE7844849A2}"/>
    <cellStyle name="Normal 9 2 7 2 4" xfId="2807" xr:uid="{EDC4F471-9E56-435C-B7F6-2250D6C5DECB}"/>
    <cellStyle name="Normal 9 2 7 2 4 2" xfId="11187" xr:uid="{E5308EAC-6A42-40C5-BF3D-EC7663F00178}"/>
    <cellStyle name="Normal 9 2 7 2 4 2 2" xfId="27947" xr:uid="{4CED90B0-ED96-4CEB-B659-FC9B04192A40}"/>
    <cellStyle name="Normal 9 2 7 2 4 2 3" xfId="44706" xr:uid="{2AB4E181-2049-4380-A44E-32AF372BCD26}"/>
    <cellStyle name="Normal 9 2 7 2 4 3" xfId="19567" xr:uid="{DDA22A66-79C8-40D0-89C4-3357F4FA4E27}"/>
    <cellStyle name="Normal 9 2 7 2 4 4" xfId="36326" xr:uid="{C28493B8-8E35-4644-A427-F626DA58B21F}"/>
    <cellStyle name="Normal 9 2 7 2 5" xfId="9384" xr:uid="{33E466FE-B47C-4C02-A446-053A8DEE5327}"/>
    <cellStyle name="Normal 9 2 7 2 5 2" xfId="26144" xr:uid="{BB92C784-ABB9-406F-A4B3-75DC36E863E4}"/>
    <cellStyle name="Normal 9 2 7 2 5 3" xfId="42903" xr:uid="{98C13068-02A0-402C-B854-24E0BEFD3F00}"/>
    <cellStyle name="Normal 9 2 7 2 6" xfId="17764" xr:uid="{5ED54FE4-A60B-4B21-BD27-F80EFC6BFA37}"/>
    <cellStyle name="Normal 9 2 7 2 7" xfId="34523" xr:uid="{2C860068-A5C2-4C23-9DCF-712BE6D936DD}"/>
    <cellStyle name="Normal 9 2 7 3" xfId="1423" xr:uid="{88114529-38C9-48FD-AD77-789EC875FEC3}"/>
    <cellStyle name="Normal 9 2 7 3 2" xfId="4812" xr:uid="{F535B370-5493-4D1A-A347-4411A3A99C13}"/>
    <cellStyle name="Normal 9 2 7 3 2 2" xfId="13192" xr:uid="{FABF196A-FC4C-4C7C-93E7-D2B98C2DCC77}"/>
    <cellStyle name="Normal 9 2 7 3 2 2 2" xfId="29952" xr:uid="{A21D665C-F2C3-4921-A8A2-8E3C36235787}"/>
    <cellStyle name="Normal 9 2 7 3 2 2 3" xfId="46711" xr:uid="{662BA8A3-8B32-4490-BF1E-7443238360FF}"/>
    <cellStyle name="Normal 9 2 7 3 2 3" xfId="21572" xr:uid="{0BB3439E-7E45-4AAD-9924-2B1555B71963}"/>
    <cellStyle name="Normal 9 2 7 3 2 4" xfId="38331" xr:uid="{F53A3FA3-0E2E-44E1-A4EB-0284D0A05C79}"/>
    <cellStyle name="Normal 9 2 7 3 3" xfId="6499" xr:uid="{5D994387-0804-4076-9239-AE0DFE5776B8}"/>
    <cellStyle name="Normal 9 2 7 3 3 2" xfId="14879" xr:uid="{1F183AFB-6EA0-4886-A995-3E0F29145A82}"/>
    <cellStyle name="Normal 9 2 7 3 3 2 2" xfId="31639" xr:uid="{7ADAEC95-F419-49D5-86F4-F8FE754904DF}"/>
    <cellStyle name="Normal 9 2 7 3 3 2 3" xfId="48398" xr:uid="{DF11DC55-DEBB-47F1-9D10-0A0F56E94EC5}"/>
    <cellStyle name="Normal 9 2 7 3 3 3" xfId="23259" xr:uid="{205BAAD1-A8D6-4671-A81F-16CE4B001D88}"/>
    <cellStyle name="Normal 9 2 7 3 3 4" xfId="40018" xr:uid="{164FAEC1-0F12-4E2E-8B9A-5E4B7383934D}"/>
    <cellStyle name="Normal 9 2 7 3 4" xfId="3235" xr:uid="{4EEED0EB-3BA9-4C7E-814F-B68512C5B420}"/>
    <cellStyle name="Normal 9 2 7 3 4 2" xfId="11615" xr:uid="{5646EE23-B29C-43A0-A250-7A6BE191E9BD}"/>
    <cellStyle name="Normal 9 2 7 3 4 2 2" xfId="28375" xr:uid="{4F0A988B-4FC4-415F-8B62-34923C6F80CB}"/>
    <cellStyle name="Normal 9 2 7 3 4 2 3" xfId="45134" xr:uid="{FC2DFE87-6F02-4B82-9901-9C3DD4F956E9}"/>
    <cellStyle name="Normal 9 2 7 3 4 3" xfId="19995" xr:uid="{C3981932-48DC-4973-A246-C929D1D56C15}"/>
    <cellStyle name="Normal 9 2 7 3 4 4" xfId="36754" xr:uid="{1587579F-45CE-4505-934F-21309E311CD0}"/>
    <cellStyle name="Normal 9 2 7 3 5" xfId="9812" xr:uid="{42FD0165-38F1-4792-8C2F-29BB9A9AA3AD}"/>
    <cellStyle name="Normal 9 2 7 3 5 2" xfId="26572" xr:uid="{BC58E49F-6BBF-48F5-951D-B991764A1565}"/>
    <cellStyle name="Normal 9 2 7 3 5 3" xfId="43331" xr:uid="{0132B863-BD36-4F1A-B619-F767AD5DDB03}"/>
    <cellStyle name="Normal 9 2 7 3 6" xfId="18192" xr:uid="{087F4198-8115-454F-905C-908B93B95A82}"/>
    <cellStyle name="Normal 9 2 7 3 7" xfId="34951" xr:uid="{4BFF29CC-5878-42EF-83F9-F2ADB99AD728}"/>
    <cellStyle name="Normal 9 2 7 4" xfId="1734" xr:uid="{CBF3A55C-0D93-4E03-BD1E-C56B26409F11}"/>
    <cellStyle name="Normal 9 2 7 4 2" xfId="5123" xr:uid="{42B578C6-1486-46BB-9B6F-AF1B0935E7DA}"/>
    <cellStyle name="Normal 9 2 7 4 2 2" xfId="13503" xr:uid="{92F1EB63-DC8E-4BA1-99BE-CADD9E23EC68}"/>
    <cellStyle name="Normal 9 2 7 4 2 2 2" xfId="30263" xr:uid="{F405280A-9E4B-4E10-9B44-1E7CB2CB4071}"/>
    <cellStyle name="Normal 9 2 7 4 2 2 3" xfId="47022" xr:uid="{1B9B5F7C-360A-4630-854A-17164F28276B}"/>
    <cellStyle name="Normal 9 2 7 4 2 3" xfId="21883" xr:uid="{72C5AEB9-B6FF-4BFD-B1BF-29D297867284}"/>
    <cellStyle name="Normal 9 2 7 4 2 4" xfId="38642" xr:uid="{6FFD9306-5032-40DA-A4D6-966A0FF584E2}"/>
    <cellStyle name="Normal 9 2 7 4 3" xfId="6810" xr:uid="{8FD8EF34-57D3-4AB7-9C26-C97A82BD94AD}"/>
    <cellStyle name="Normal 9 2 7 4 3 2" xfId="15190" xr:uid="{441B7D5C-0C1E-486B-B69C-53E0A58093B9}"/>
    <cellStyle name="Normal 9 2 7 4 3 2 2" xfId="31950" xr:uid="{28B93ABE-25E9-4A22-9296-E9191BADDAA1}"/>
    <cellStyle name="Normal 9 2 7 4 3 2 3" xfId="48709" xr:uid="{4A0E7E08-A9EE-4F40-B764-7C1420467ADF}"/>
    <cellStyle name="Normal 9 2 7 4 3 3" xfId="23570" xr:uid="{F51365F3-79F2-49F1-A9A3-F574559C452F}"/>
    <cellStyle name="Normal 9 2 7 4 3 4" xfId="40329" xr:uid="{45BB0B62-4D72-4A50-BA11-EA7B842420D9}"/>
    <cellStyle name="Normal 9 2 7 4 4" xfId="3433" xr:uid="{1969AD53-3D0B-4FC5-A45A-BCB4C49A22C3}"/>
    <cellStyle name="Normal 9 2 7 4 4 2" xfId="11813" xr:uid="{2CB115AB-D53F-42A4-B1B3-E6368F53E7D7}"/>
    <cellStyle name="Normal 9 2 7 4 4 2 2" xfId="28573" xr:uid="{CF93185F-4651-487C-80F2-6EB07A4AFC10}"/>
    <cellStyle name="Normal 9 2 7 4 4 2 3" xfId="45332" xr:uid="{C6708E02-78EC-4D69-9D81-99B925C5A2F6}"/>
    <cellStyle name="Normal 9 2 7 4 4 3" xfId="20193" xr:uid="{0E85A184-ABB3-4415-A4E2-454EB40246CA}"/>
    <cellStyle name="Normal 9 2 7 4 4 4" xfId="36952" xr:uid="{36F23CA1-C0C1-4D63-88AC-2F02D3548818}"/>
    <cellStyle name="Normal 9 2 7 4 5" xfId="10123" xr:uid="{27FE1053-7E3D-440A-B26C-541B7B6401F2}"/>
    <cellStyle name="Normal 9 2 7 4 5 2" xfId="26883" xr:uid="{447DBCBF-5BDB-40B7-B429-8590133770AB}"/>
    <cellStyle name="Normal 9 2 7 4 5 3" xfId="43642" xr:uid="{B104DE66-0DDB-40E6-9351-8AF83B58D65A}"/>
    <cellStyle name="Normal 9 2 7 4 6" xfId="18503" xr:uid="{D8AC7FAB-F918-4D16-A8AF-24D271E8A4C8}"/>
    <cellStyle name="Normal 9 2 7 4 7" xfId="35262" xr:uid="{83D66F81-B758-452F-98DA-573A9A903EAA}"/>
    <cellStyle name="Normal 9 2 7 5" xfId="3853" xr:uid="{818BB81E-22FF-47D6-B4EF-898CC07B5EF9}"/>
    <cellStyle name="Normal 9 2 7 5 2" xfId="12233" xr:uid="{1DAFB2D8-8047-461D-A53B-68908566DB31}"/>
    <cellStyle name="Normal 9 2 7 5 2 2" xfId="28993" xr:uid="{BC9A4A76-91CB-4395-B5DA-CC1634C465DF}"/>
    <cellStyle name="Normal 9 2 7 5 2 3" xfId="45752" xr:uid="{BDCC9942-38B8-4B07-BAC4-7EE4ADA68AE3}"/>
    <cellStyle name="Normal 9 2 7 5 3" xfId="20613" xr:uid="{BABC7501-44AA-4A4B-93B8-7CF314B422CB}"/>
    <cellStyle name="Normal 9 2 7 5 4" xfId="37372" xr:uid="{01DB462A-7836-4EF4-873D-1E686DAF4087}"/>
    <cellStyle name="Normal 9 2 7 6" xfId="5645" xr:uid="{2ABFA773-927C-466C-93FA-B69E181B8727}"/>
    <cellStyle name="Normal 9 2 7 6 2" xfId="14025" xr:uid="{4E2B282D-FD8E-4148-A9F8-4EF68E644A99}"/>
    <cellStyle name="Normal 9 2 7 6 2 2" xfId="30785" xr:uid="{93A012BF-49D9-4D46-BB74-A55ECE313D03}"/>
    <cellStyle name="Normal 9 2 7 6 2 3" xfId="47544" xr:uid="{631BA89C-2A40-4016-ADB1-14CD3297A979}"/>
    <cellStyle name="Normal 9 2 7 6 3" xfId="22405" xr:uid="{A99CED02-0176-48EF-AF8B-D0247A3F9538}"/>
    <cellStyle name="Normal 9 2 7 6 4" xfId="39164" xr:uid="{EDD4FB2B-EBED-4844-87FF-2F84C27CA2A4}"/>
    <cellStyle name="Normal 9 2 7 7" xfId="7216" xr:uid="{320BE938-65AC-4F00-8C4B-8C4D996DCEF1}"/>
    <cellStyle name="Normal 9 2 7 7 2" xfId="15596" xr:uid="{DE5A0899-C264-447D-B6BF-FF57D4A5A5F3}"/>
    <cellStyle name="Normal 9 2 7 7 2 2" xfId="32356" xr:uid="{57BFA82F-C4EB-4B3A-BE3F-A7F06BD25603}"/>
    <cellStyle name="Normal 9 2 7 7 2 3" xfId="49115" xr:uid="{3F0905D8-24BD-40D6-AF44-E365A8511396}"/>
    <cellStyle name="Normal 9 2 7 7 3" xfId="23976" xr:uid="{FF913D5B-EA92-4DBC-9507-EB3DB699CAF9}"/>
    <cellStyle name="Normal 9 2 7 7 4" xfId="40735" xr:uid="{778CB2C7-D70A-4955-8F35-3176E7C6C60A}"/>
    <cellStyle name="Normal 9 2 7 8" xfId="7622" xr:uid="{302BED28-0E21-4A99-BD0A-AFAAB634D665}"/>
    <cellStyle name="Normal 9 2 7 8 2" xfId="16002" xr:uid="{FEF5D5EA-10EC-43A7-B475-41179044BA7E}"/>
    <cellStyle name="Normal 9 2 7 8 2 2" xfId="32762" xr:uid="{86A5AA9F-54B7-479D-BE69-4461FD2A722D}"/>
    <cellStyle name="Normal 9 2 7 8 2 3" xfId="49521" xr:uid="{20E6DDA6-737E-4A86-A601-73DBC33CEF5A}"/>
    <cellStyle name="Normal 9 2 7 8 3" xfId="24382" xr:uid="{881D9D0C-42A1-4340-8980-E8C08C4852C6}"/>
    <cellStyle name="Normal 9 2 7 8 4" xfId="41141" xr:uid="{875ACCDE-3CC9-425C-8E29-46AC041B2A4A}"/>
    <cellStyle name="Normal 9 2 7 9" xfId="8028" xr:uid="{D1A2385A-D003-4277-98D2-F6CA3ECE1FB2}"/>
    <cellStyle name="Normal 9 2 7 9 2" xfId="16408" xr:uid="{BEFD6768-3F63-448F-90E9-FDF4AC24965F}"/>
    <cellStyle name="Normal 9 2 7 9 2 2" xfId="33168" xr:uid="{B8435D38-CC25-420E-A453-018D21E080B9}"/>
    <cellStyle name="Normal 9 2 7 9 2 3" xfId="49927" xr:uid="{540D1946-E437-418F-88DF-4B3BB7513BE2}"/>
    <cellStyle name="Normal 9 2 7 9 3" xfId="24788" xr:uid="{72F2A71E-6628-42B8-B3F2-063CCE6A494B}"/>
    <cellStyle name="Normal 9 2 7 9 4" xfId="41547" xr:uid="{0F748731-591D-4D00-A610-5928CAD1905F}"/>
    <cellStyle name="Normal 9 2 8" xfId="592" xr:uid="{1981B78A-A064-43F9-893C-EA737A9E5FB2}"/>
    <cellStyle name="Normal 9 2 8 2" xfId="3987" xr:uid="{3AA32CCE-CBDE-4EC7-A570-2435FD32D69A}"/>
    <cellStyle name="Normal 9 2 8 2 2" xfId="12367" xr:uid="{18B5FC0F-9CCB-4DD3-AE2F-EFC3769F1193}"/>
    <cellStyle name="Normal 9 2 8 2 2 2" xfId="29127" xr:uid="{40B9E2F9-7112-43DD-813E-EC3CE251B7F5}"/>
    <cellStyle name="Normal 9 2 8 2 2 3" xfId="45886" xr:uid="{AD461CE3-6425-46BA-911E-8A1152531A35}"/>
    <cellStyle name="Normal 9 2 8 2 3" xfId="20747" xr:uid="{9CB7A8DB-9E3F-4BF9-8EC9-66232E3C99AB}"/>
    <cellStyle name="Normal 9 2 8 2 4" xfId="37506" xr:uid="{CF204130-367E-46DD-AA81-2666F774E055}"/>
    <cellStyle name="Normal 9 2 8 3" xfId="5674" xr:uid="{18B18E25-29D1-4A0D-89A5-3D9E63C1979B}"/>
    <cellStyle name="Normal 9 2 8 3 2" xfId="14054" xr:uid="{CC2DAD21-8D25-4A61-AABD-1D7AEE01C448}"/>
    <cellStyle name="Normal 9 2 8 3 2 2" xfId="30814" xr:uid="{4A2DF6FA-257B-4413-B2BC-8E8613F84CB5}"/>
    <cellStyle name="Normal 9 2 8 3 2 3" xfId="47573" xr:uid="{E286F12A-3120-41F8-97C4-525DE437164B}"/>
    <cellStyle name="Normal 9 2 8 3 3" xfId="22434" xr:uid="{1B7A63D9-420F-40F7-84B1-D891342CC11C}"/>
    <cellStyle name="Normal 9 2 8 3 4" xfId="39193" xr:uid="{8A7BBE9A-CF0E-453E-A5D0-EFEFA5C0A7FD}"/>
    <cellStyle name="Normal 9 2 8 4" xfId="2410" xr:uid="{78453962-C840-4C28-9823-D5EAF3D178D7}"/>
    <cellStyle name="Normal 9 2 8 4 2" xfId="10790" xr:uid="{F238B4A0-1C0A-4A0C-B81D-67D70337E4E7}"/>
    <cellStyle name="Normal 9 2 8 4 2 2" xfId="27550" xr:uid="{0FA631B6-C615-495B-981B-E14D2BBD3668}"/>
    <cellStyle name="Normal 9 2 8 4 2 3" xfId="44309" xr:uid="{5E0858A0-DEBB-417C-8AE1-C8B26D847A51}"/>
    <cellStyle name="Normal 9 2 8 4 3" xfId="19170" xr:uid="{A7F634B8-D503-403E-BCCF-364272F383A1}"/>
    <cellStyle name="Normal 9 2 8 4 4" xfId="35929" xr:uid="{4C4AD2D0-8145-4E88-BB2A-6E7A5B39EB14}"/>
    <cellStyle name="Normal 9 2 8 5" xfId="8987" xr:uid="{585D8071-7E8D-4659-B636-35730355E40A}"/>
    <cellStyle name="Normal 9 2 8 5 2" xfId="25747" xr:uid="{F1ED9EC1-FF29-4FB6-9680-DCCAA6EB8942}"/>
    <cellStyle name="Normal 9 2 8 5 3" xfId="42506" xr:uid="{CDB61F0D-E866-4A57-807E-C7923195C229}"/>
    <cellStyle name="Normal 9 2 8 6" xfId="17367" xr:uid="{6CE7FD2A-C75D-4153-BDBD-E24E87602F36}"/>
    <cellStyle name="Normal 9 2 8 7" xfId="34126" xr:uid="{4BBBC9E3-7FC6-4CD1-8B9A-26E479796197}"/>
    <cellStyle name="Normal 9 2 9" xfId="1026" xr:uid="{3DDC1B9C-3250-448D-AFBC-3EDEB8AAB713}"/>
    <cellStyle name="Normal 9 2 9 2" xfId="4415" xr:uid="{5DA78125-5BFD-4BE2-983D-EB92EE06B5B7}"/>
    <cellStyle name="Normal 9 2 9 2 2" xfId="12795" xr:uid="{C08246AF-C69D-4539-8AC7-665DD4579F18}"/>
    <cellStyle name="Normal 9 2 9 2 2 2" xfId="29555" xr:uid="{960D5D1B-72A1-44D9-98B9-374E6AA27755}"/>
    <cellStyle name="Normal 9 2 9 2 2 3" xfId="46314" xr:uid="{EEA103D8-68BE-4200-9B51-21E633584DF3}"/>
    <cellStyle name="Normal 9 2 9 2 3" xfId="21175" xr:uid="{074554F5-1070-4527-B999-C48C728EB02B}"/>
    <cellStyle name="Normal 9 2 9 2 4" xfId="37934" xr:uid="{040671C2-83B8-4933-A5BD-0A1D8ED26632}"/>
    <cellStyle name="Normal 9 2 9 3" xfId="6102" xr:uid="{24F25418-032C-4B9F-A37A-693E1A42954E}"/>
    <cellStyle name="Normal 9 2 9 3 2" xfId="14482" xr:uid="{AB528CEB-90F5-493D-A9F0-84C6361E8083}"/>
    <cellStyle name="Normal 9 2 9 3 2 2" xfId="31242" xr:uid="{07DB0A8B-816B-4164-A123-4B6CC5A76094}"/>
    <cellStyle name="Normal 9 2 9 3 2 3" xfId="48001" xr:uid="{769F1454-AEC5-45BE-971D-C33A51EF48FB}"/>
    <cellStyle name="Normal 9 2 9 3 3" xfId="22862" xr:uid="{8986582B-A340-40F9-98ED-0330052D8E30}"/>
    <cellStyle name="Normal 9 2 9 3 4" xfId="39621" xr:uid="{2F4638CD-BA94-4786-B009-A54229A7D222}"/>
    <cellStyle name="Normal 9 2 9 4" xfId="2838" xr:uid="{C51334F5-5C97-4385-82C6-A9C366BEAA80}"/>
    <cellStyle name="Normal 9 2 9 4 2" xfId="11218" xr:uid="{6970A74A-2365-451A-B221-90093C54E4A8}"/>
    <cellStyle name="Normal 9 2 9 4 2 2" xfId="27978" xr:uid="{3600D594-4147-4EC9-ABA2-5C6505211AD0}"/>
    <cellStyle name="Normal 9 2 9 4 2 3" xfId="44737" xr:uid="{A49F6705-0D61-44CF-961A-931ED2189D21}"/>
    <cellStyle name="Normal 9 2 9 4 3" xfId="19598" xr:uid="{1D7226E5-E5A9-4E87-94F0-D6110B9C4120}"/>
    <cellStyle name="Normal 9 2 9 4 4" xfId="36357" xr:uid="{49997294-3C84-41EE-9228-3F4CC9142209}"/>
    <cellStyle name="Normal 9 2 9 5" xfId="9415" xr:uid="{4A63778B-EA04-4265-9AB6-7D986B9D621D}"/>
    <cellStyle name="Normal 9 2 9 5 2" xfId="26175" xr:uid="{516C21F9-D00B-4433-BEB5-5AA428AA34B5}"/>
    <cellStyle name="Normal 9 2 9 5 3" xfId="42934" xr:uid="{68B6E819-216F-4BDD-902E-D8BE672061E5}"/>
    <cellStyle name="Normal 9 2 9 6" xfId="17795" xr:uid="{CAD9700B-0360-44E8-8A64-0CFF1C037901}"/>
    <cellStyle name="Normal 9 2 9 7" xfId="34554" xr:uid="{89BBA503-33F8-473F-B7E8-05595AF88ACD}"/>
    <cellStyle name="Normal 9 20" xfId="16934" xr:uid="{65FBBC01-4285-4C3A-BA9B-4C41FF9F6302}"/>
    <cellStyle name="Normal 9 21" xfId="33693" xr:uid="{8A9B17ED-35B3-476C-8188-93A0F227223F}"/>
    <cellStyle name="Normal 9 3" xfId="111" xr:uid="{0BB83F46-3D7D-4725-8AD3-D63C65B5AF3F}"/>
    <cellStyle name="Normal 9 3 10" xfId="7010" xr:uid="{77F83747-8EC8-42D4-9111-A99BD2BDE3F7}"/>
    <cellStyle name="Normal 9 3 10 2" xfId="15390" xr:uid="{7769F633-41E9-4FA6-BAB5-238FBEDB0922}"/>
    <cellStyle name="Normal 9 3 10 2 2" xfId="32150" xr:uid="{062313A7-572E-413E-B1A9-D8FFF69CB594}"/>
    <cellStyle name="Normal 9 3 10 2 3" xfId="48909" xr:uid="{CB9446A6-F176-49AF-927F-9EFDA05D24B7}"/>
    <cellStyle name="Normal 9 3 10 3" xfId="23770" xr:uid="{B33D3206-5881-4FA5-AF33-F66E99B8BC7A}"/>
    <cellStyle name="Normal 9 3 10 4" xfId="40529" xr:uid="{4546E5BA-7815-4F9B-98B4-918C94EE69AD}"/>
    <cellStyle name="Normal 9 3 11" xfId="7416" xr:uid="{B6B1DF84-EEB4-4BD2-8E98-4B3DC0F010F1}"/>
    <cellStyle name="Normal 9 3 11 2" xfId="15796" xr:uid="{33DBFD64-465C-4028-876C-7D0A55216524}"/>
    <cellStyle name="Normal 9 3 11 2 2" xfId="32556" xr:uid="{BDB6B33E-8150-4758-AA11-C604C9A8CE01}"/>
    <cellStyle name="Normal 9 3 11 2 3" xfId="49315" xr:uid="{BAA87805-88B4-4698-9943-811655753CE2}"/>
    <cellStyle name="Normal 9 3 11 3" xfId="24176" xr:uid="{D6B122D4-F265-4BEB-8815-9C0F7F63BCCB}"/>
    <cellStyle name="Normal 9 3 11 4" xfId="40935" xr:uid="{F0986738-288B-45BD-BD32-6FC943502D3C}"/>
    <cellStyle name="Normal 9 3 12" xfId="7822" xr:uid="{8F81784B-69E8-448A-9FD8-D2F61AD68369}"/>
    <cellStyle name="Normal 9 3 12 2" xfId="16202" xr:uid="{C9191733-9F35-4248-AE07-165EEB4725CA}"/>
    <cellStyle name="Normal 9 3 12 2 2" xfId="32962" xr:uid="{82196042-644A-4600-98BE-1F0F22648526}"/>
    <cellStyle name="Normal 9 3 12 2 3" xfId="49721" xr:uid="{E4AE8038-DC64-4E7D-8CFF-23B5CA6E2430}"/>
    <cellStyle name="Normal 9 3 12 3" xfId="24582" xr:uid="{DED5F757-4438-429B-8BA7-87D520247201}"/>
    <cellStyle name="Normal 9 3 12 4" xfId="41341" xr:uid="{D9E46708-0010-4746-9CE0-96806490A080}"/>
    <cellStyle name="Normal 9 3 13" xfId="8228" xr:uid="{646C979A-2BFE-4174-97CE-5FCE3EBCB553}"/>
    <cellStyle name="Normal 9 3 13 2" xfId="16608" xr:uid="{6F0785F3-A71C-4816-8DD3-1F0D770B50B0}"/>
    <cellStyle name="Normal 9 3 13 2 2" xfId="33368" xr:uid="{382233B9-C1C1-4BED-A2FE-CEBAA6B30EB8}"/>
    <cellStyle name="Normal 9 3 13 2 3" xfId="50127" xr:uid="{F2E11CF3-E40C-4D9E-9A58-2131A51218AF}"/>
    <cellStyle name="Normal 9 3 13 3" xfId="24988" xr:uid="{778A90CF-00C0-422E-981E-72119309326E}"/>
    <cellStyle name="Normal 9 3 13 4" xfId="41747" xr:uid="{262B5272-3E3F-42E3-8C7E-EC38F7A3BA1B}"/>
    <cellStyle name="Normal 9 3 14" xfId="1875" xr:uid="{8BF2290D-F8C2-431D-A729-F139A4789A0C}"/>
    <cellStyle name="Normal 9 3 14 2" xfId="10263" xr:uid="{46E0C924-50E9-4594-B6BE-1642491B5309}"/>
    <cellStyle name="Normal 9 3 14 2 2" xfId="27023" xr:uid="{E2DF73F3-FA3B-4B4D-92C6-6209BF31BF80}"/>
    <cellStyle name="Normal 9 3 14 2 3" xfId="43782" xr:uid="{7265264E-9D3D-4E0E-B135-43B3E6FEAECC}"/>
    <cellStyle name="Normal 9 3 14 3" xfId="18643" xr:uid="{912A6A92-E5F1-40E0-9481-67B81A4B4D89}"/>
    <cellStyle name="Normal 9 3 14 4" xfId="35402" xr:uid="{C5C04C1C-E155-495D-AA2C-C1F7341DD7FE}"/>
    <cellStyle name="Normal 9 3 15" xfId="8582" xr:uid="{11C2AE56-DB00-4E43-B455-692327FFF6D4}"/>
    <cellStyle name="Normal 9 3 15 2" xfId="25342" xr:uid="{2D6D2493-5E11-460C-9D05-637D6A3DE06E}"/>
    <cellStyle name="Normal 9 3 15 3" xfId="42101" xr:uid="{3A7B6E82-9726-4C34-856A-BF7DC719329A}"/>
    <cellStyle name="Normal 9 3 16" xfId="16962" xr:uid="{ED539CBA-EB71-49FA-A6E6-554105AEC48D}"/>
    <cellStyle name="Normal 9 3 17" xfId="33721" xr:uid="{2E0BE268-092F-4293-9EC3-EEB9917B523F}"/>
    <cellStyle name="Normal 9 3 2" xfId="195" xr:uid="{C7410EEC-68A6-472E-8239-8ED519925B7E}"/>
    <cellStyle name="Normal 9 3 2 10" xfId="7437" xr:uid="{59F928C2-E351-4339-BF88-059B124EC0AB}"/>
    <cellStyle name="Normal 9 3 2 10 2" xfId="15817" xr:uid="{AF4777B6-2DCA-44C3-9EDB-D9400588DE73}"/>
    <cellStyle name="Normal 9 3 2 10 2 2" xfId="32577" xr:uid="{EA804532-1793-4D30-AEC3-393F63462B88}"/>
    <cellStyle name="Normal 9 3 2 10 2 3" xfId="49336" xr:uid="{76550FC2-0F38-4252-A9BB-F3DED8C94924}"/>
    <cellStyle name="Normal 9 3 2 10 3" xfId="24197" xr:uid="{4215DF5C-5C4A-489D-9834-2CA67886B54A}"/>
    <cellStyle name="Normal 9 3 2 10 4" xfId="40956" xr:uid="{0AA0D0CB-B92F-4084-94B6-4858B3BC8F30}"/>
    <cellStyle name="Normal 9 3 2 11" xfId="7843" xr:uid="{5E509176-B27D-4E63-8672-04115B2EC38D}"/>
    <cellStyle name="Normal 9 3 2 11 2" xfId="16223" xr:uid="{F83C5A2B-1642-4B74-B96C-C47D511AACBC}"/>
    <cellStyle name="Normal 9 3 2 11 2 2" xfId="32983" xr:uid="{71561532-C777-46C3-A365-11A8D17E0860}"/>
    <cellStyle name="Normal 9 3 2 11 2 3" xfId="49742" xr:uid="{12827974-F514-4284-9D02-FDB01CFF2074}"/>
    <cellStyle name="Normal 9 3 2 11 3" xfId="24603" xr:uid="{8FD5C1B3-B432-433C-B771-4BB6F7BA2ACD}"/>
    <cellStyle name="Normal 9 3 2 11 4" xfId="41362" xr:uid="{96B456AB-8A11-4D51-A96E-4F97CB1FF8FB}"/>
    <cellStyle name="Normal 9 3 2 12" xfId="8249" xr:uid="{44B504A3-0618-4778-9DAB-23F27C3C93C0}"/>
    <cellStyle name="Normal 9 3 2 12 2" xfId="16629" xr:uid="{2A08D9CA-A32C-4976-90C0-7A9A0951331B}"/>
    <cellStyle name="Normal 9 3 2 12 2 2" xfId="33389" xr:uid="{A39A082D-3909-46C1-8934-4A6961CA6F22}"/>
    <cellStyle name="Normal 9 3 2 12 2 3" xfId="50148" xr:uid="{6321EC44-45EE-4E35-B0E8-2356FB46D994}"/>
    <cellStyle name="Normal 9 3 2 12 3" xfId="25009" xr:uid="{B9F1C91F-2471-490D-AC05-1F42C3782174}"/>
    <cellStyle name="Normal 9 3 2 12 4" xfId="41768" xr:uid="{7E1B53E7-7103-41FB-9D51-17AA190794EF}"/>
    <cellStyle name="Normal 9 3 2 13" xfId="2075" xr:uid="{7FB3164D-6FFA-42DB-BF88-07796E06D2D6}"/>
    <cellStyle name="Normal 9 3 2 13 2" xfId="10459" xr:uid="{B1B2CFB2-873B-4C68-B776-88E7BBF38F9E}"/>
    <cellStyle name="Normal 9 3 2 13 2 2" xfId="27219" xr:uid="{B74AEBB3-1075-4B92-B3E4-AB0717CF84D0}"/>
    <cellStyle name="Normal 9 3 2 13 2 3" xfId="43978" xr:uid="{9764541F-89FB-4A81-9748-802ACC222211}"/>
    <cellStyle name="Normal 9 3 2 13 3" xfId="18839" xr:uid="{7D6F798B-82C5-483C-9748-7671DDD86996}"/>
    <cellStyle name="Normal 9 3 2 13 4" xfId="35598" xr:uid="{25665CC6-D338-41A8-A571-C9E7F68A5BC8}"/>
    <cellStyle name="Normal 9 3 2 14" xfId="8656" xr:uid="{853E3EA7-623D-46DE-806F-A80AD7D99C63}"/>
    <cellStyle name="Normal 9 3 2 14 2" xfId="25416" xr:uid="{7886DFB3-2F26-49C4-A2F5-B9386B035B6A}"/>
    <cellStyle name="Normal 9 3 2 14 3" xfId="42175" xr:uid="{AB4A53D2-C97B-40F0-821E-5D90A8C39731}"/>
    <cellStyle name="Normal 9 3 2 15" xfId="17036" xr:uid="{BC9039B5-30D7-447C-AC70-27C66917AD31}"/>
    <cellStyle name="Normal 9 3 2 16" xfId="33795" xr:uid="{8BBBC4C6-0116-4000-92C6-BC9E370B13A5}"/>
    <cellStyle name="Normal 9 3 2 2" xfId="552" xr:uid="{B1178F33-5609-47F1-9AAA-E391A36463DC}"/>
    <cellStyle name="Normal 9 3 2 2 10" xfId="8406" xr:uid="{7B4E51A3-0B85-46D7-8092-EC344FC91542}"/>
    <cellStyle name="Normal 9 3 2 2 10 2" xfId="16786" xr:uid="{FC14679E-E933-4853-9F58-951C2DB8085F}"/>
    <cellStyle name="Normal 9 3 2 2 10 2 2" xfId="33546" xr:uid="{074120D1-867C-452E-824E-F0B5105BCE2E}"/>
    <cellStyle name="Normal 9 3 2 2 10 2 3" xfId="50305" xr:uid="{A9963960-3732-47CE-8DEB-F623EB579CFF}"/>
    <cellStyle name="Normal 9 3 2 2 10 3" xfId="25166" xr:uid="{BAD28C0A-F97D-43FD-AD52-C57BCBCF06B1}"/>
    <cellStyle name="Normal 9 3 2 2 10 4" xfId="41925" xr:uid="{7CDCE3D8-0EF4-49E8-9283-D85AF04A78E2}"/>
    <cellStyle name="Normal 9 3 2 2 11" xfId="2380" xr:uid="{436D22F4-F62B-4C9E-A0C8-73907BE078C0}"/>
    <cellStyle name="Normal 9 3 2 2 11 2" xfId="10762" xr:uid="{A6836FA7-5BB4-493A-BADC-D07E6E18D590}"/>
    <cellStyle name="Normal 9 3 2 2 11 2 2" xfId="27522" xr:uid="{09EF0372-6182-4F5F-8807-2B5D2F470E09}"/>
    <cellStyle name="Normal 9 3 2 2 11 2 3" xfId="44281" xr:uid="{A05A6488-07C9-48B4-90E0-EBAC48B0B803}"/>
    <cellStyle name="Normal 9 3 2 2 11 3" xfId="19142" xr:uid="{E2A64C02-70B2-4DD6-902D-677849EF4204}"/>
    <cellStyle name="Normal 9 3 2 2 11 4" xfId="35901" xr:uid="{53DDC223-73E0-4CE6-884B-BD1D44909094}"/>
    <cellStyle name="Normal 9 3 2 2 12" xfId="8959" xr:uid="{C37B807B-C65F-4541-B114-5B9B4EEB3374}"/>
    <cellStyle name="Normal 9 3 2 2 12 2" xfId="25719" xr:uid="{3F88E16B-9057-4C24-9EF7-DD0C9B357E1B}"/>
    <cellStyle name="Normal 9 3 2 2 12 3" xfId="42478" xr:uid="{EF5AB440-5CEF-4206-920E-A59A320DDB53}"/>
    <cellStyle name="Normal 9 3 2 2 13" xfId="17339" xr:uid="{BB1AC7DE-A5BA-443C-ACA2-CA33E0715EF5}"/>
    <cellStyle name="Normal 9 3 2 2 14" xfId="34098" xr:uid="{2298DB03-F2CC-4622-BDB6-F83A321DEF30}"/>
    <cellStyle name="Normal 9 3 2 2 2" xfId="990" xr:uid="{F1344B3D-A1A9-4B77-B0EA-0417FF94E3A8}"/>
    <cellStyle name="Normal 9 3 2 2 2 2" xfId="4385" xr:uid="{36DF8952-4563-4C92-A119-7F2F84E8F5A1}"/>
    <cellStyle name="Normal 9 3 2 2 2 2 2" xfId="12765" xr:uid="{A1E9C5A6-31DB-4372-9A48-6FB7DD94000F}"/>
    <cellStyle name="Normal 9 3 2 2 2 2 2 2" xfId="29525" xr:uid="{6D6CB47A-85F0-4BFD-B214-EDC5266C07A3}"/>
    <cellStyle name="Normal 9 3 2 2 2 2 2 3" xfId="46284" xr:uid="{C6B00114-3CA9-4BD2-8D13-C147A90D5DAC}"/>
    <cellStyle name="Normal 9 3 2 2 2 2 3" xfId="21145" xr:uid="{2737294E-B267-4522-99EF-D69EE65C9E79}"/>
    <cellStyle name="Normal 9 3 2 2 2 2 4" xfId="37904" xr:uid="{7AA1D761-9FF4-4B2C-8F8C-99E5496FE10D}"/>
    <cellStyle name="Normal 9 3 2 2 2 3" xfId="6072" xr:uid="{6E0E7CC4-0308-422B-ABE2-CEED51155883}"/>
    <cellStyle name="Normal 9 3 2 2 2 3 2" xfId="14452" xr:uid="{D87E676B-CB82-4267-B86E-1FDC5A00671B}"/>
    <cellStyle name="Normal 9 3 2 2 2 3 2 2" xfId="31212" xr:uid="{E6B4C0D1-1BDE-4AE8-9368-D7196E00E29E}"/>
    <cellStyle name="Normal 9 3 2 2 2 3 2 3" xfId="47971" xr:uid="{4F08466E-67B0-4E16-B7D3-555010B67F3D}"/>
    <cellStyle name="Normal 9 3 2 2 2 3 3" xfId="22832" xr:uid="{B803D808-7F35-43DD-AF69-C50B4330FBB7}"/>
    <cellStyle name="Normal 9 3 2 2 2 3 4" xfId="39591" xr:uid="{D51BF98C-49F2-4393-94D2-A493F2EE0808}"/>
    <cellStyle name="Normal 9 3 2 2 2 4" xfId="2808" xr:uid="{D3338AA5-556F-4CD7-A974-B104AFF5C88C}"/>
    <cellStyle name="Normal 9 3 2 2 2 4 2" xfId="11188" xr:uid="{E8621EAC-8B81-4B73-9DFC-B7966F23E157}"/>
    <cellStyle name="Normal 9 3 2 2 2 4 2 2" xfId="27948" xr:uid="{FC6EF2B3-5A81-4B9D-A97C-8D22E3243217}"/>
    <cellStyle name="Normal 9 3 2 2 2 4 2 3" xfId="44707" xr:uid="{0DB49C4B-9156-4B2B-BC6B-227B5BF24BE1}"/>
    <cellStyle name="Normal 9 3 2 2 2 4 3" xfId="19568" xr:uid="{7DCED536-166D-4DBC-BB1C-F9978B8081AD}"/>
    <cellStyle name="Normal 9 3 2 2 2 4 4" xfId="36327" xr:uid="{30EF20DF-9D3A-48BB-B9E6-CDF3B97BB800}"/>
    <cellStyle name="Normal 9 3 2 2 2 5" xfId="9385" xr:uid="{922EB9ED-3AB3-483B-8C4E-B868ACEE21B7}"/>
    <cellStyle name="Normal 9 3 2 2 2 5 2" xfId="26145" xr:uid="{58865DCE-F231-42CA-85CE-6C330151C443}"/>
    <cellStyle name="Normal 9 3 2 2 2 5 3" xfId="42904" xr:uid="{5E58BFF2-92F2-4522-BD6E-FE1FF18D8ED2}"/>
    <cellStyle name="Normal 9 3 2 2 2 6" xfId="17765" xr:uid="{14F273A3-C933-4D5A-A2E2-BE18B35A14B4}"/>
    <cellStyle name="Normal 9 3 2 2 2 7" xfId="34524" xr:uid="{B4CDD25A-2411-4761-AE00-0BFE185F4545}"/>
    <cellStyle name="Normal 9 3 2 2 3" xfId="1424" xr:uid="{12EC9A26-F550-49EC-A099-4D586FFE5516}"/>
    <cellStyle name="Normal 9 3 2 2 3 2" xfId="4813" xr:uid="{D3449DE2-DA90-44B8-90DE-F11E856AF273}"/>
    <cellStyle name="Normal 9 3 2 2 3 2 2" xfId="13193" xr:uid="{7A76C14C-33BE-4ECE-819C-1331302D1177}"/>
    <cellStyle name="Normal 9 3 2 2 3 2 2 2" xfId="29953" xr:uid="{B53DD579-11EC-4E91-98DD-98D93B6BE224}"/>
    <cellStyle name="Normal 9 3 2 2 3 2 2 3" xfId="46712" xr:uid="{34C61535-016D-4C1A-833C-5D3064822596}"/>
    <cellStyle name="Normal 9 3 2 2 3 2 3" xfId="21573" xr:uid="{75632F79-4B10-409B-9259-A92435DC1141}"/>
    <cellStyle name="Normal 9 3 2 2 3 2 4" xfId="38332" xr:uid="{E1672BAA-EA58-40CF-8FE3-1CDD7A86A475}"/>
    <cellStyle name="Normal 9 3 2 2 3 3" xfId="6500" xr:uid="{6B4AD88F-D154-4D94-9688-E4241FD1AEB2}"/>
    <cellStyle name="Normal 9 3 2 2 3 3 2" xfId="14880" xr:uid="{534E585B-D00D-4FDD-AD14-03F7FF26555B}"/>
    <cellStyle name="Normal 9 3 2 2 3 3 2 2" xfId="31640" xr:uid="{3BA373FD-F8FA-49D0-9A98-265702B24DDE}"/>
    <cellStyle name="Normal 9 3 2 2 3 3 2 3" xfId="48399" xr:uid="{70D41525-0710-44E5-B20E-7F9FC49C6CB9}"/>
    <cellStyle name="Normal 9 3 2 2 3 3 3" xfId="23260" xr:uid="{C01C294E-2DC4-4F71-BF9C-AD62EC946F08}"/>
    <cellStyle name="Normal 9 3 2 2 3 3 4" xfId="40019" xr:uid="{71FEBA8F-B288-4916-8B3F-3C50C6D588B7}"/>
    <cellStyle name="Normal 9 3 2 2 3 4" xfId="3236" xr:uid="{604CCA0B-C306-463E-8D0A-0141AE68628C}"/>
    <cellStyle name="Normal 9 3 2 2 3 4 2" xfId="11616" xr:uid="{07CB67B6-D8B7-44D7-B9D8-F60DE6A15D1A}"/>
    <cellStyle name="Normal 9 3 2 2 3 4 2 2" xfId="28376" xr:uid="{D88B653D-20BB-41FA-BD13-71B172BF5BA8}"/>
    <cellStyle name="Normal 9 3 2 2 3 4 2 3" xfId="45135" xr:uid="{15B64A8F-97A1-42D8-B358-9233AE141E8C}"/>
    <cellStyle name="Normal 9 3 2 2 3 4 3" xfId="19996" xr:uid="{2971C227-8E89-4349-953F-B7221B3AF4E3}"/>
    <cellStyle name="Normal 9 3 2 2 3 4 4" xfId="36755" xr:uid="{236CF93D-727F-403D-A1B6-F37A671F60C6}"/>
    <cellStyle name="Normal 9 3 2 2 3 5" xfId="9813" xr:uid="{5F6903A9-A68F-4D1D-B7B8-A4BBF8A80D17}"/>
    <cellStyle name="Normal 9 3 2 2 3 5 2" xfId="26573" xr:uid="{A6FB3597-62C2-4A04-99E0-C0DC310E19B2}"/>
    <cellStyle name="Normal 9 3 2 2 3 5 3" xfId="43332" xr:uid="{99A140FA-A088-442C-A3E1-68924EECAE83}"/>
    <cellStyle name="Normal 9 3 2 2 3 6" xfId="18193" xr:uid="{47B7613A-E209-452C-8452-58463E2FD710}"/>
    <cellStyle name="Normal 9 3 2 2 3 7" xfId="34952" xr:uid="{2E9A9086-D994-43EC-81D7-AD8B6131FA2E}"/>
    <cellStyle name="Normal 9 3 2 2 4" xfId="1706" xr:uid="{7368A367-13DA-4F9F-92E4-3997C20F0344}"/>
    <cellStyle name="Normal 9 3 2 2 4 2" xfId="5095" xr:uid="{25E8AD0B-0E53-43B7-AC0F-98A9AF4AA4C5}"/>
    <cellStyle name="Normal 9 3 2 2 4 2 2" xfId="13475" xr:uid="{A23C1D67-6D88-49D1-9B64-63E1A706BB95}"/>
    <cellStyle name="Normal 9 3 2 2 4 2 2 2" xfId="30235" xr:uid="{A59AFC6B-6154-43A6-BC34-6DEDA02E88FD}"/>
    <cellStyle name="Normal 9 3 2 2 4 2 2 3" xfId="46994" xr:uid="{D2E0E078-6E85-4E0F-AA30-44AC4009DF7A}"/>
    <cellStyle name="Normal 9 3 2 2 4 2 3" xfId="21855" xr:uid="{F2616314-7974-42CD-8864-A9D029F46E2C}"/>
    <cellStyle name="Normal 9 3 2 2 4 2 4" xfId="38614" xr:uid="{324C0F05-74CC-4F02-ADA7-6C40A87D95A0}"/>
    <cellStyle name="Normal 9 3 2 2 4 3" xfId="6782" xr:uid="{1170D1E6-691F-4412-B2C9-0EC4E5D740E5}"/>
    <cellStyle name="Normal 9 3 2 2 4 3 2" xfId="15162" xr:uid="{8542A0C2-C46A-4F1B-ABD7-963CC41344DE}"/>
    <cellStyle name="Normal 9 3 2 2 4 3 2 2" xfId="31922" xr:uid="{3D586008-56FF-475B-8F81-D6C0D0EA07E1}"/>
    <cellStyle name="Normal 9 3 2 2 4 3 2 3" xfId="48681" xr:uid="{BA385347-1D47-4736-A142-FAEDB70A8E05}"/>
    <cellStyle name="Normal 9 3 2 2 4 3 3" xfId="23542" xr:uid="{845F764B-E234-4DB8-8F57-D285A5172DFB}"/>
    <cellStyle name="Normal 9 3 2 2 4 3 4" xfId="40301" xr:uid="{22D5C463-33A8-4FE5-94D9-ECFB0A4BA8F9}"/>
    <cellStyle name="Normal 9 3 2 2 4 4" xfId="3405" xr:uid="{CE334C27-D1F6-4E37-997D-6B57532147DE}"/>
    <cellStyle name="Normal 9 3 2 2 4 4 2" xfId="11785" xr:uid="{3DCCC1AC-949D-427B-AB9A-196F6174CB8A}"/>
    <cellStyle name="Normal 9 3 2 2 4 4 2 2" xfId="28545" xr:uid="{8D28606C-E310-4222-9A36-407F7729D315}"/>
    <cellStyle name="Normal 9 3 2 2 4 4 2 3" xfId="45304" xr:uid="{81DCA3B1-1B34-4D95-9F51-0FE95F16C78C}"/>
    <cellStyle name="Normal 9 3 2 2 4 4 3" xfId="20165" xr:uid="{60A47804-B3FB-44AC-8D1E-E44B0B65C0FC}"/>
    <cellStyle name="Normal 9 3 2 2 4 4 4" xfId="36924" xr:uid="{8AAFB207-152F-4254-892C-04A7A15539EF}"/>
    <cellStyle name="Normal 9 3 2 2 4 5" xfId="10095" xr:uid="{4759AA31-90DB-4468-8FC9-AAB3987A1168}"/>
    <cellStyle name="Normal 9 3 2 2 4 5 2" xfId="26855" xr:uid="{3B90D69F-997E-456D-A698-EE76EDB04935}"/>
    <cellStyle name="Normal 9 3 2 2 4 5 3" xfId="43614" xr:uid="{5EF16A08-C246-4436-90A8-0E03A6B75A83}"/>
    <cellStyle name="Normal 9 3 2 2 4 6" xfId="18475" xr:uid="{252B68C4-597D-455D-8666-F8981F11AC11}"/>
    <cellStyle name="Normal 9 3 2 2 4 7" xfId="35234" xr:uid="{9835C6AA-E5FD-476A-B311-D59C4E7874F6}"/>
    <cellStyle name="Normal 9 3 2 2 5" xfId="3825" xr:uid="{28F17CFF-1078-41E1-A882-8A171B6C8E1C}"/>
    <cellStyle name="Normal 9 3 2 2 5 2" xfId="12205" xr:uid="{95FB2400-096C-42D3-A14B-CDC4D2BEA881}"/>
    <cellStyle name="Normal 9 3 2 2 5 2 2" xfId="28965" xr:uid="{79E66E8A-4678-4DFD-8725-09788B8155B6}"/>
    <cellStyle name="Normal 9 3 2 2 5 2 3" xfId="45724" xr:uid="{97A1BE16-711D-4D8B-8A21-E3F0FC0766B1}"/>
    <cellStyle name="Normal 9 3 2 2 5 3" xfId="20585" xr:uid="{E661441F-A057-4847-B86C-0F06965F72B6}"/>
    <cellStyle name="Normal 9 3 2 2 5 4" xfId="37344" xr:uid="{A049783F-A731-4B7E-9C07-7D003371A9BD}"/>
    <cellStyle name="Normal 9 3 2 2 6" xfId="5646" xr:uid="{7BB40672-0691-4298-993D-8C0AB3EE289B}"/>
    <cellStyle name="Normal 9 3 2 2 6 2" xfId="14026" xr:uid="{B0739860-97E0-4F65-92A5-F08803764D8A}"/>
    <cellStyle name="Normal 9 3 2 2 6 2 2" xfId="30786" xr:uid="{D7D52E65-3696-4CF3-B052-02635476D0F5}"/>
    <cellStyle name="Normal 9 3 2 2 6 2 3" xfId="47545" xr:uid="{AADE4396-35F8-4EAE-A624-181B741C0D75}"/>
    <cellStyle name="Normal 9 3 2 2 6 3" xfId="22406" xr:uid="{DB560A8C-95D8-47F7-AADA-C7F308784984}"/>
    <cellStyle name="Normal 9 3 2 2 6 4" xfId="39165" xr:uid="{84D2E2C9-575E-40E8-AC03-4E438FE8395F}"/>
    <cellStyle name="Normal 9 3 2 2 7" xfId="7188" xr:uid="{6467B660-0CB1-4D0D-BEB2-284C5EC4A1E3}"/>
    <cellStyle name="Normal 9 3 2 2 7 2" xfId="15568" xr:uid="{714E451F-2DBE-4B6C-BB49-5C70C273D01E}"/>
    <cellStyle name="Normal 9 3 2 2 7 2 2" xfId="32328" xr:uid="{21240AE8-1B20-4365-B69B-215B72285528}"/>
    <cellStyle name="Normal 9 3 2 2 7 2 3" xfId="49087" xr:uid="{04F287DC-5400-4461-8D6A-748A35C5A06C}"/>
    <cellStyle name="Normal 9 3 2 2 7 3" xfId="23948" xr:uid="{AB5BF025-02AC-4070-ABF2-994F10847C5F}"/>
    <cellStyle name="Normal 9 3 2 2 7 4" xfId="40707" xr:uid="{B702CA6A-659B-46A1-94C1-963F8A07E227}"/>
    <cellStyle name="Normal 9 3 2 2 8" xfId="7594" xr:uid="{12E01E5E-0286-4A07-9188-FC6BE9E171D9}"/>
    <cellStyle name="Normal 9 3 2 2 8 2" xfId="15974" xr:uid="{02FBE159-44CB-4829-BD41-600F61163D84}"/>
    <cellStyle name="Normal 9 3 2 2 8 2 2" xfId="32734" xr:uid="{5AF536E4-A299-43E3-BDD8-68091847B093}"/>
    <cellStyle name="Normal 9 3 2 2 8 2 3" xfId="49493" xr:uid="{3EA26CE6-DE58-4E96-A25D-F4A46552CC70}"/>
    <cellStyle name="Normal 9 3 2 2 8 3" xfId="24354" xr:uid="{04C13462-A374-489D-A840-1A957304780E}"/>
    <cellStyle name="Normal 9 3 2 2 8 4" xfId="41113" xr:uid="{3050CC7E-CE12-4A6A-9DD6-2065DA3048E9}"/>
    <cellStyle name="Normal 9 3 2 2 9" xfId="8000" xr:uid="{572053AB-1211-47B3-9E5D-D677EB4D5223}"/>
    <cellStyle name="Normal 9 3 2 2 9 2" xfId="16380" xr:uid="{F1F0DE2B-BDD7-4635-9B1F-55E6CF488AC1}"/>
    <cellStyle name="Normal 9 3 2 2 9 2 2" xfId="33140" xr:uid="{6D076D2A-6D17-4415-A872-656780A8DA77}"/>
    <cellStyle name="Normal 9 3 2 2 9 2 3" xfId="49899" xr:uid="{7679F3D8-0FB2-4219-AF02-65A45E5DE248}"/>
    <cellStyle name="Normal 9 3 2 2 9 3" xfId="24760" xr:uid="{CFD939FD-C966-432D-AE31-8EA4CA46D082}"/>
    <cellStyle name="Normal 9 3 2 2 9 4" xfId="41519" xr:uid="{037247F9-CD97-4F61-80E3-A8724CACA1A7}"/>
    <cellStyle name="Normal 9 3 2 3" xfId="553" xr:uid="{C8422FB4-AADD-4FBE-BF88-A02D9ED34D0A}"/>
    <cellStyle name="Normal 9 3 2 3 10" xfId="8520" xr:uid="{CE3E0E82-FEDF-4B6D-B7CC-71E88982F953}"/>
    <cellStyle name="Normal 9 3 2 3 10 2" xfId="16900" xr:uid="{CEFF03BE-0321-4CB2-9A30-DF5DF9E7664E}"/>
    <cellStyle name="Normal 9 3 2 3 10 2 2" xfId="33660" xr:uid="{A69C503B-E572-4936-B358-5A625A0720BC}"/>
    <cellStyle name="Normal 9 3 2 3 10 2 3" xfId="50419" xr:uid="{166BD131-394A-4950-A0E3-A90D04971E10}"/>
    <cellStyle name="Normal 9 3 2 3 10 3" xfId="25280" xr:uid="{89A74026-A751-484E-A1F0-C6986A19FBD9}"/>
    <cellStyle name="Normal 9 3 2 3 10 4" xfId="42039" xr:uid="{7DBE0BA6-5E85-4434-A3A0-A8E4C273C462}"/>
    <cellStyle name="Normal 9 3 2 3 11" xfId="2381" xr:uid="{0E1D27B0-59C2-4F71-8ACB-4D2036159BAB}"/>
    <cellStyle name="Normal 9 3 2 3 11 2" xfId="10763" xr:uid="{12DFA572-6795-4505-BAEC-9338BA0DEEF4}"/>
    <cellStyle name="Normal 9 3 2 3 11 2 2" xfId="27523" xr:uid="{558BC831-0D55-4F07-A604-ABD0A2D43C7B}"/>
    <cellStyle name="Normal 9 3 2 3 11 2 3" xfId="44282" xr:uid="{3558B42E-A200-45EA-B901-FCFA2A0BEF71}"/>
    <cellStyle name="Normal 9 3 2 3 11 3" xfId="19143" xr:uid="{159F279C-FD64-4F44-8D77-FA7FBF062C9D}"/>
    <cellStyle name="Normal 9 3 2 3 11 4" xfId="35902" xr:uid="{20B7402E-894A-441E-9848-CFE5AFD13341}"/>
    <cellStyle name="Normal 9 3 2 3 12" xfId="8960" xr:uid="{C70FEE73-09EA-4BD5-A62C-1BDE306395C9}"/>
    <cellStyle name="Normal 9 3 2 3 12 2" xfId="25720" xr:uid="{C85B58D3-42C8-4896-9A26-11135B341F1F}"/>
    <cellStyle name="Normal 9 3 2 3 12 3" xfId="42479" xr:uid="{1E57736C-7B15-46DA-B51F-8665E2138FAD}"/>
    <cellStyle name="Normal 9 3 2 3 13" xfId="17340" xr:uid="{8EAA5B16-8668-4301-8BD3-1978BAFA0449}"/>
    <cellStyle name="Normal 9 3 2 3 14" xfId="34099" xr:uid="{F3DE194D-0B47-449A-81E0-D31575BE0E7A}"/>
    <cellStyle name="Normal 9 3 2 3 2" xfId="991" xr:uid="{DBDF6824-E671-459B-9E65-B5558E9ECF29}"/>
    <cellStyle name="Normal 9 3 2 3 2 2" xfId="4386" xr:uid="{DFEFC152-1AAA-4861-B5A0-B4C11C3821BC}"/>
    <cellStyle name="Normal 9 3 2 3 2 2 2" xfId="12766" xr:uid="{0A1021C6-81CA-4896-BAE5-BB7E63169BC6}"/>
    <cellStyle name="Normal 9 3 2 3 2 2 2 2" xfId="29526" xr:uid="{EBBC96FF-C0CD-4975-A4DB-645996CC0361}"/>
    <cellStyle name="Normal 9 3 2 3 2 2 2 3" xfId="46285" xr:uid="{0F8BB801-8D88-4D76-99BB-40B2B22B3F8A}"/>
    <cellStyle name="Normal 9 3 2 3 2 2 3" xfId="21146" xr:uid="{A4DED8C7-5211-445E-A910-3BBBFA11E701}"/>
    <cellStyle name="Normal 9 3 2 3 2 2 4" xfId="37905" xr:uid="{7240348B-8620-427A-B479-C72B13802021}"/>
    <cellStyle name="Normal 9 3 2 3 2 3" xfId="6073" xr:uid="{77012BD0-51B1-4423-826A-FCA63470B340}"/>
    <cellStyle name="Normal 9 3 2 3 2 3 2" xfId="14453" xr:uid="{73558299-7209-462E-8880-5ED525A5C2A4}"/>
    <cellStyle name="Normal 9 3 2 3 2 3 2 2" xfId="31213" xr:uid="{DABDD04F-1C56-4E70-8464-BD717D7A59A4}"/>
    <cellStyle name="Normal 9 3 2 3 2 3 2 3" xfId="47972" xr:uid="{94B00C26-4A63-48FA-A1D7-9B37AAF6A2A9}"/>
    <cellStyle name="Normal 9 3 2 3 2 3 3" xfId="22833" xr:uid="{5B36C6F7-177C-402B-B746-CFF9A5CED291}"/>
    <cellStyle name="Normal 9 3 2 3 2 3 4" xfId="39592" xr:uid="{FDCE13E1-80EE-49A2-9746-D30B2E93F590}"/>
    <cellStyle name="Normal 9 3 2 3 2 4" xfId="2809" xr:uid="{DD1803E4-0EFE-453A-AFA5-E26C225A9655}"/>
    <cellStyle name="Normal 9 3 2 3 2 4 2" xfId="11189" xr:uid="{359A35A4-B9BC-49D1-AEA5-BA5B86D46B82}"/>
    <cellStyle name="Normal 9 3 2 3 2 4 2 2" xfId="27949" xr:uid="{3992756D-4FB2-468D-B32D-F0291C1404C3}"/>
    <cellStyle name="Normal 9 3 2 3 2 4 2 3" xfId="44708" xr:uid="{A71C3889-4353-428E-B7BC-F450746E356C}"/>
    <cellStyle name="Normal 9 3 2 3 2 4 3" xfId="19569" xr:uid="{61CD51F0-E353-40CB-9228-CBA8E1FFAC9D}"/>
    <cellStyle name="Normal 9 3 2 3 2 4 4" xfId="36328" xr:uid="{64099EC8-7A99-4BF1-99B0-401CF793B140}"/>
    <cellStyle name="Normal 9 3 2 3 2 5" xfId="9386" xr:uid="{D7C756E0-AE41-4E85-9470-6CFB3C454FC5}"/>
    <cellStyle name="Normal 9 3 2 3 2 5 2" xfId="26146" xr:uid="{80E44541-4943-468B-816E-D0C27F9F5B60}"/>
    <cellStyle name="Normal 9 3 2 3 2 5 3" xfId="42905" xr:uid="{3D9116E6-9B43-4AF6-87CD-BA0EEED5DFC9}"/>
    <cellStyle name="Normal 9 3 2 3 2 6" xfId="17766" xr:uid="{38453A3D-6AAE-4E60-B103-5080ED75271C}"/>
    <cellStyle name="Normal 9 3 2 3 2 7" xfId="34525" xr:uid="{F301E58B-D4E8-43CC-BA7C-C966E183C3CF}"/>
    <cellStyle name="Normal 9 3 2 3 3" xfId="1425" xr:uid="{F4A109B0-1B47-49BC-9736-F010633DBCA7}"/>
    <cellStyle name="Normal 9 3 2 3 3 2" xfId="4814" xr:uid="{8A701AEE-0A5B-4F88-AB47-934A2F9C882C}"/>
    <cellStyle name="Normal 9 3 2 3 3 2 2" xfId="13194" xr:uid="{058EB727-0396-4A80-BDAC-C43017C08A44}"/>
    <cellStyle name="Normal 9 3 2 3 3 2 2 2" xfId="29954" xr:uid="{24099EC6-6CBB-4255-AEAC-E63914AD3CD3}"/>
    <cellStyle name="Normal 9 3 2 3 3 2 2 3" xfId="46713" xr:uid="{46D8EF44-8DBD-4E69-A064-E120E3C641C2}"/>
    <cellStyle name="Normal 9 3 2 3 3 2 3" xfId="21574" xr:uid="{A0F87CA5-4174-435C-9B96-A33AD2449001}"/>
    <cellStyle name="Normal 9 3 2 3 3 2 4" xfId="38333" xr:uid="{4A9BC53E-13D0-4ECF-80D2-35378D38B59C}"/>
    <cellStyle name="Normal 9 3 2 3 3 3" xfId="6501" xr:uid="{9B6CF8D3-3F58-460E-8E3F-9F029156C428}"/>
    <cellStyle name="Normal 9 3 2 3 3 3 2" xfId="14881" xr:uid="{BD803B09-3C68-4A92-8242-DC4C6F8F4465}"/>
    <cellStyle name="Normal 9 3 2 3 3 3 2 2" xfId="31641" xr:uid="{A51EF585-81A7-4C3C-94F8-D9B57AB81918}"/>
    <cellStyle name="Normal 9 3 2 3 3 3 2 3" xfId="48400" xr:uid="{3C7C8229-5572-47CB-9D3B-87C94323023C}"/>
    <cellStyle name="Normal 9 3 2 3 3 3 3" xfId="23261" xr:uid="{0FCE154A-FCAD-43A8-B7A3-9AE0D401AF72}"/>
    <cellStyle name="Normal 9 3 2 3 3 3 4" xfId="40020" xr:uid="{2D1112FE-D298-4FFF-99F8-A8F7F567D1F0}"/>
    <cellStyle name="Normal 9 3 2 3 3 4" xfId="3237" xr:uid="{C198EEC2-426E-4A00-8403-224756F2E962}"/>
    <cellStyle name="Normal 9 3 2 3 3 4 2" xfId="11617" xr:uid="{8972E0D7-8AFA-47CF-B356-C0875BB7E0E9}"/>
    <cellStyle name="Normal 9 3 2 3 3 4 2 2" xfId="28377" xr:uid="{6A596F34-1B97-470D-B598-62EFE2DBDBB7}"/>
    <cellStyle name="Normal 9 3 2 3 3 4 2 3" xfId="45136" xr:uid="{BB495206-5BB5-4B7F-8651-3431C0591051}"/>
    <cellStyle name="Normal 9 3 2 3 3 4 3" xfId="19997" xr:uid="{DC44C1B0-F378-4007-832A-0E8E6874B706}"/>
    <cellStyle name="Normal 9 3 2 3 3 4 4" xfId="36756" xr:uid="{AC96E20C-FA71-49B1-AED1-F568DD73B6CC}"/>
    <cellStyle name="Normal 9 3 2 3 3 5" xfId="9814" xr:uid="{F9576611-FEFB-49DB-830B-D11F40993EF8}"/>
    <cellStyle name="Normal 9 3 2 3 3 5 2" xfId="26574" xr:uid="{54A746C9-C887-4B4C-9511-FDAB89CFD9CF}"/>
    <cellStyle name="Normal 9 3 2 3 3 5 3" xfId="43333" xr:uid="{2B34DC6C-7DDD-4411-B86C-9308BCC208DE}"/>
    <cellStyle name="Normal 9 3 2 3 3 6" xfId="18194" xr:uid="{BE6A7214-CB2A-4F9F-9697-0AD492A96712}"/>
    <cellStyle name="Normal 9 3 2 3 3 7" xfId="34953" xr:uid="{D6D0A330-725C-408D-9478-AC87AAA8AC31}"/>
    <cellStyle name="Normal 9 3 2 3 4" xfId="1820" xr:uid="{9EC3A0E6-EE62-4683-BA30-08AB12494659}"/>
    <cellStyle name="Normal 9 3 2 3 4 2" xfId="5209" xr:uid="{C5AEA81A-4754-42DA-A347-B57C297F7AC6}"/>
    <cellStyle name="Normal 9 3 2 3 4 2 2" xfId="13589" xr:uid="{4C67957E-D2A2-4956-96CD-D98D02B75608}"/>
    <cellStyle name="Normal 9 3 2 3 4 2 2 2" xfId="30349" xr:uid="{4E3CC045-244F-4DA2-8773-4537A5124532}"/>
    <cellStyle name="Normal 9 3 2 3 4 2 2 3" xfId="47108" xr:uid="{B3E1012C-0442-4A64-8740-56335CEB4D66}"/>
    <cellStyle name="Normal 9 3 2 3 4 2 3" xfId="21969" xr:uid="{70B152BB-9F2F-4498-81E2-9073A3A3946B}"/>
    <cellStyle name="Normal 9 3 2 3 4 2 4" xfId="38728" xr:uid="{74965CF6-0B98-4B6B-8846-191DB0611A64}"/>
    <cellStyle name="Normal 9 3 2 3 4 3" xfId="6896" xr:uid="{81CB769D-6B11-4174-BCD5-BB97BAC8D7CE}"/>
    <cellStyle name="Normal 9 3 2 3 4 3 2" xfId="15276" xr:uid="{908249D7-59F4-4510-9608-16E747D7D61C}"/>
    <cellStyle name="Normal 9 3 2 3 4 3 2 2" xfId="32036" xr:uid="{CAB29ECB-D96C-4336-8F63-848EF521B245}"/>
    <cellStyle name="Normal 9 3 2 3 4 3 2 3" xfId="48795" xr:uid="{8F6CD7B0-55A1-40D0-9569-F1336C402779}"/>
    <cellStyle name="Normal 9 3 2 3 4 3 3" xfId="23656" xr:uid="{DFA7F956-94A6-4729-834E-93D811E51BF5}"/>
    <cellStyle name="Normal 9 3 2 3 4 3 4" xfId="40415" xr:uid="{6C20A1A8-108B-4EC4-BFCE-56E70A7C49F8}"/>
    <cellStyle name="Normal 9 3 2 3 4 4" xfId="3519" xr:uid="{FB196A3A-DFB1-4889-92FA-EDB65A9D8D15}"/>
    <cellStyle name="Normal 9 3 2 3 4 4 2" xfId="11899" xr:uid="{CEEF979F-F6B0-47CE-A8D1-5661584BCCF9}"/>
    <cellStyle name="Normal 9 3 2 3 4 4 2 2" xfId="28659" xr:uid="{EFD7F771-B29E-4A5D-A3F4-22A52E7DFC71}"/>
    <cellStyle name="Normal 9 3 2 3 4 4 2 3" xfId="45418" xr:uid="{061BDA55-B66E-41BD-86D8-82BD30A7436D}"/>
    <cellStyle name="Normal 9 3 2 3 4 4 3" xfId="20279" xr:uid="{FE32DD3B-8B4E-4264-98A8-5EF76CC7F216}"/>
    <cellStyle name="Normal 9 3 2 3 4 4 4" xfId="37038" xr:uid="{C545BE46-D0B9-465D-A429-C38870758458}"/>
    <cellStyle name="Normal 9 3 2 3 4 5" xfId="10209" xr:uid="{BE85B3B1-0297-4FB6-A940-4FADC9673D67}"/>
    <cellStyle name="Normal 9 3 2 3 4 5 2" xfId="26969" xr:uid="{1ED834E9-4F75-4599-A9BD-C3BC3DBECA99}"/>
    <cellStyle name="Normal 9 3 2 3 4 5 3" xfId="43728" xr:uid="{89EB3D60-7862-4612-8411-2C65339AAB64}"/>
    <cellStyle name="Normal 9 3 2 3 4 6" xfId="18589" xr:uid="{9C595695-C3D6-4D21-8CC4-E7A3657F9946}"/>
    <cellStyle name="Normal 9 3 2 3 4 7" xfId="35348" xr:uid="{4FD838A3-E577-4672-987D-F4FC59ABD9B0}"/>
    <cellStyle name="Normal 9 3 2 3 5" xfId="3939" xr:uid="{2ED8524D-F7A4-41EE-98C0-2EF95EE67600}"/>
    <cellStyle name="Normal 9 3 2 3 5 2" xfId="12319" xr:uid="{8E2A6DC2-AE78-44E0-9B3F-21FF4CBA641B}"/>
    <cellStyle name="Normal 9 3 2 3 5 2 2" xfId="29079" xr:uid="{4A44DBC0-BCE7-455B-AE6E-3E490C50C8A0}"/>
    <cellStyle name="Normal 9 3 2 3 5 2 3" xfId="45838" xr:uid="{81CEAFCA-AF07-4E62-B3AF-DB85FFAF3F26}"/>
    <cellStyle name="Normal 9 3 2 3 5 3" xfId="20699" xr:uid="{3BF65C98-31E6-4982-8D0D-01E3EB06A185}"/>
    <cellStyle name="Normal 9 3 2 3 5 4" xfId="37458" xr:uid="{CD325DA5-A441-4970-A4E5-D6802EA27C2C}"/>
    <cellStyle name="Normal 9 3 2 3 6" xfId="5647" xr:uid="{2C5872AD-76D1-41E8-9DF0-EA26466BC68D}"/>
    <cellStyle name="Normal 9 3 2 3 6 2" xfId="14027" xr:uid="{3BF69655-2AF1-476B-BD08-9DC88E4EA7FC}"/>
    <cellStyle name="Normal 9 3 2 3 6 2 2" xfId="30787" xr:uid="{5BC19726-0B9C-479A-A466-CD2B47EB3259}"/>
    <cellStyle name="Normal 9 3 2 3 6 2 3" xfId="47546" xr:uid="{0372F8FC-C16A-4716-8FF3-D834C1AD7D4B}"/>
    <cellStyle name="Normal 9 3 2 3 6 3" xfId="22407" xr:uid="{7244A00E-EBF0-46B2-A0F0-E48FAD24062D}"/>
    <cellStyle name="Normal 9 3 2 3 6 4" xfId="39166" xr:uid="{590964BC-8EBA-411B-8793-76BDDE800AC1}"/>
    <cellStyle name="Normal 9 3 2 3 7" xfId="7302" xr:uid="{79C27E11-9DAA-4DD7-B3EB-8E446813D7DA}"/>
    <cellStyle name="Normal 9 3 2 3 7 2" xfId="15682" xr:uid="{6A6B380E-6010-4758-B20D-905EFA97044F}"/>
    <cellStyle name="Normal 9 3 2 3 7 2 2" xfId="32442" xr:uid="{466EAF24-C524-43DD-AB85-46F379617D8B}"/>
    <cellStyle name="Normal 9 3 2 3 7 2 3" xfId="49201" xr:uid="{9A3DD430-5120-4E10-8B6F-BAD6E01A3050}"/>
    <cellStyle name="Normal 9 3 2 3 7 3" xfId="24062" xr:uid="{3970BCFC-43D7-4143-8BA1-C8F8D8238B9D}"/>
    <cellStyle name="Normal 9 3 2 3 7 4" xfId="40821" xr:uid="{E8B1660C-537D-40B2-B90B-2B6C2DE94E52}"/>
    <cellStyle name="Normal 9 3 2 3 8" xfId="7708" xr:uid="{2F8D8BC4-3462-42F4-A198-6D7666AAF421}"/>
    <cellStyle name="Normal 9 3 2 3 8 2" xfId="16088" xr:uid="{F66B3EC7-FA6D-4C7F-8BE0-F18B4F234FFF}"/>
    <cellStyle name="Normal 9 3 2 3 8 2 2" xfId="32848" xr:uid="{5846826D-F2D5-48F4-9FB3-6A2281250A21}"/>
    <cellStyle name="Normal 9 3 2 3 8 2 3" xfId="49607" xr:uid="{A65B01B7-273D-444D-9714-43E6A697086A}"/>
    <cellStyle name="Normal 9 3 2 3 8 3" xfId="24468" xr:uid="{822A9666-7CBD-4647-8C8A-ABDE8370ABE9}"/>
    <cellStyle name="Normal 9 3 2 3 8 4" xfId="41227" xr:uid="{E6B5B665-B42A-4365-92C9-C604CD667A93}"/>
    <cellStyle name="Normal 9 3 2 3 9" xfId="8114" xr:uid="{C7133EF2-61E6-4B46-8CF3-F7A4AF81B50C}"/>
    <cellStyle name="Normal 9 3 2 3 9 2" xfId="16494" xr:uid="{002749F4-E337-4CD9-B2A3-725828592B96}"/>
    <cellStyle name="Normal 9 3 2 3 9 2 2" xfId="33254" xr:uid="{EFD85FB7-4A8E-44D1-B633-82E1F831DA5E}"/>
    <cellStyle name="Normal 9 3 2 3 9 2 3" xfId="50013" xr:uid="{11EA4E7E-F481-464B-9E29-4E2A30699615}"/>
    <cellStyle name="Normal 9 3 2 3 9 3" xfId="24874" xr:uid="{8C186648-662A-431A-800C-A78F24814892}"/>
    <cellStyle name="Normal 9 3 2 3 9 4" xfId="41633" xr:uid="{FDD0955D-CA72-4CB9-BF04-0A120B0CAEDB}"/>
    <cellStyle name="Normal 9 3 2 4" xfId="687" xr:uid="{3C48235B-7F33-4E62-B26D-736C952DD905}"/>
    <cellStyle name="Normal 9 3 2 4 2" xfId="4082" xr:uid="{BC885E02-8362-4B41-BF68-7C94F57B2427}"/>
    <cellStyle name="Normal 9 3 2 4 2 2" xfId="12462" xr:uid="{DA09AC02-99D5-4C7B-86F4-C340965E96CA}"/>
    <cellStyle name="Normal 9 3 2 4 2 2 2" xfId="29222" xr:uid="{38986980-B899-4AF9-BC87-E1F7FDF0E0C4}"/>
    <cellStyle name="Normal 9 3 2 4 2 2 3" xfId="45981" xr:uid="{8DC2D02F-FF06-44FE-878C-7FD3FDFCC717}"/>
    <cellStyle name="Normal 9 3 2 4 2 3" xfId="20842" xr:uid="{26840CE2-3199-43D9-893E-5565FD889FB3}"/>
    <cellStyle name="Normal 9 3 2 4 2 4" xfId="37601" xr:uid="{7A8082F8-79A7-4DC0-96DC-6058E47EB584}"/>
    <cellStyle name="Normal 9 3 2 4 3" xfId="5769" xr:uid="{99D741FB-6316-4DDF-9C2E-46A111D7C46B}"/>
    <cellStyle name="Normal 9 3 2 4 3 2" xfId="14149" xr:uid="{6F0CAC6A-B3ED-4878-A6ED-D7DE99157E29}"/>
    <cellStyle name="Normal 9 3 2 4 3 2 2" xfId="30909" xr:uid="{6568122D-394E-4842-A675-81F5B31E6232}"/>
    <cellStyle name="Normal 9 3 2 4 3 2 3" xfId="47668" xr:uid="{78111D7C-188A-4A63-BA9C-3F43DB93A22D}"/>
    <cellStyle name="Normal 9 3 2 4 3 3" xfId="22529" xr:uid="{8E477465-A157-4222-9CA9-BF05B9A63D51}"/>
    <cellStyle name="Normal 9 3 2 4 3 4" xfId="39288" xr:uid="{100E1C17-2214-4D91-B903-2A905A004DE9}"/>
    <cellStyle name="Normal 9 3 2 4 4" xfId="2505" xr:uid="{164FAEDD-6639-43F2-A606-D2A4ED15C52C}"/>
    <cellStyle name="Normal 9 3 2 4 4 2" xfId="10885" xr:uid="{49D29AB2-6D2F-4776-9C12-8C138597121C}"/>
    <cellStyle name="Normal 9 3 2 4 4 2 2" xfId="27645" xr:uid="{648D1A88-6E2D-4C69-9D56-22C38395ADFB}"/>
    <cellStyle name="Normal 9 3 2 4 4 2 3" xfId="44404" xr:uid="{E3A33E82-1801-40C5-8FF0-F407A97F2477}"/>
    <cellStyle name="Normal 9 3 2 4 4 3" xfId="19265" xr:uid="{E3F2C2B4-C566-43CD-B916-8FD1173BEAAE}"/>
    <cellStyle name="Normal 9 3 2 4 4 4" xfId="36024" xr:uid="{47632AC9-3D5C-478A-870B-0B974800E640}"/>
    <cellStyle name="Normal 9 3 2 4 5" xfId="9082" xr:uid="{6E7C0C83-A745-4393-BD47-9E48E45F2D39}"/>
    <cellStyle name="Normal 9 3 2 4 5 2" xfId="25842" xr:uid="{458732BC-C572-4323-AC64-32DD7882C8E7}"/>
    <cellStyle name="Normal 9 3 2 4 5 3" xfId="42601" xr:uid="{B86D194E-F743-477B-AAF6-97FF323CB13B}"/>
    <cellStyle name="Normal 9 3 2 4 6" xfId="17462" xr:uid="{3811B672-F900-40A7-A309-2FEFFEED6B1F}"/>
    <cellStyle name="Normal 9 3 2 4 7" xfId="34221" xr:uid="{79F10FDD-6D5D-487F-8662-5192942394BB}"/>
    <cellStyle name="Normal 9 3 2 5" xfId="1121" xr:uid="{C2DACAB7-79F0-4D25-ABC3-1534CDB5C534}"/>
    <cellStyle name="Normal 9 3 2 5 2" xfId="4510" xr:uid="{B4D22DFF-6BCA-48F2-A9D2-0B6A695BA292}"/>
    <cellStyle name="Normal 9 3 2 5 2 2" xfId="12890" xr:uid="{4C3B4F3B-0EC8-48C4-8167-F412AED58252}"/>
    <cellStyle name="Normal 9 3 2 5 2 2 2" xfId="29650" xr:uid="{D7A7FF76-3DEF-49B0-BC02-44FB76FDDEB9}"/>
    <cellStyle name="Normal 9 3 2 5 2 2 3" xfId="46409" xr:uid="{8EB336BC-6D85-4319-9BDF-46C00EEBA15D}"/>
    <cellStyle name="Normal 9 3 2 5 2 3" xfId="21270" xr:uid="{C8E1AFEC-733E-48D3-BAC6-76469B97884E}"/>
    <cellStyle name="Normal 9 3 2 5 2 4" xfId="38029" xr:uid="{40191E92-540F-4D40-BE9E-B583B8150689}"/>
    <cellStyle name="Normal 9 3 2 5 3" xfId="6197" xr:uid="{F0E83427-76AF-4FAC-AE09-9C8C01EA9A9F}"/>
    <cellStyle name="Normal 9 3 2 5 3 2" xfId="14577" xr:uid="{DB86D43D-4B3C-42DF-8130-500001B8D8CC}"/>
    <cellStyle name="Normal 9 3 2 5 3 2 2" xfId="31337" xr:uid="{77155B1A-FA0F-476C-A924-98ED8827C2AD}"/>
    <cellStyle name="Normal 9 3 2 5 3 2 3" xfId="48096" xr:uid="{5D03A7E1-6678-43F0-8A20-44C006FE899D}"/>
    <cellStyle name="Normal 9 3 2 5 3 3" xfId="22957" xr:uid="{39064B97-FEAB-4456-BA0E-019C196EC351}"/>
    <cellStyle name="Normal 9 3 2 5 3 4" xfId="39716" xr:uid="{96717D62-5BD8-4A6F-8E07-BAFBC1FD7A81}"/>
    <cellStyle name="Normal 9 3 2 5 4" xfId="2933" xr:uid="{DB21950E-5A2C-48AB-87EA-B64F5BDE597A}"/>
    <cellStyle name="Normal 9 3 2 5 4 2" xfId="11313" xr:uid="{18FB23C4-AFB8-415E-984F-087FDC9E4595}"/>
    <cellStyle name="Normal 9 3 2 5 4 2 2" xfId="28073" xr:uid="{B8FDA63D-A2F6-4444-ABC6-73B02AD2DE16}"/>
    <cellStyle name="Normal 9 3 2 5 4 2 3" xfId="44832" xr:uid="{4D0FDA67-0052-480E-A20D-6C56BA7B5044}"/>
    <cellStyle name="Normal 9 3 2 5 4 3" xfId="19693" xr:uid="{7D170822-51EF-4628-81B8-D919F955ADAB}"/>
    <cellStyle name="Normal 9 3 2 5 4 4" xfId="36452" xr:uid="{0A3C43F9-2061-47AF-832B-D78AD5843516}"/>
    <cellStyle name="Normal 9 3 2 5 5" xfId="9510" xr:uid="{822C773A-19AA-4452-AAE1-AAA8204C6E58}"/>
    <cellStyle name="Normal 9 3 2 5 5 2" xfId="26270" xr:uid="{476F0ABA-72E9-4681-8225-290067FCA5BF}"/>
    <cellStyle name="Normal 9 3 2 5 5 3" xfId="43029" xr:uid="{490F885B-5729-4771-A7F5-7834BB2CC77C}"/>
    <cellStyle name="Normal 9 3 2 5 6" xfId="17890" xr:uid="{A13E1046-4FE2-4798-84DD-D65F1B2E177F}"/>
    <cellStyle name="Normal 9 3 2 5 7" xfId="34649" xr:uid="{70041C50-41EB-4253-BEC7-5570381F2CAA}"/>
    <cellStyle name="Normal 9 3 2 6" xfId="1549" xr:uid="{201B209A-296D-44CC-AEF7-7EEF25FCDACC}"/>
    <cellStyle name="Normal 9 3 2 6 2" xfId="4938" xr:uid="{7CECD29D-D677-48A1-A6E8-EABE80295D7B}"/>
    <cellStyle name="Normal 9 3 2 6 2 2" xfId="13318" xr:uid="{4B5FE3A7-9AC7-4809-9D70-70C3A50CD977}"/>
    <cellStyle name="Normal 9 3 2 6 2 2 2" xfId="30078" xr:uid="{C0CB39E5-F92B-42A9-8466-56423D037AD8}"/>
    <cellStyle name="Normal 9 3 2 6 2 2 3" xfId="46837" xr:uid="{BC2FCC7B-F705-4067-989C-416E22BBE58E}"/>
    <cellStyle name="Normal 9 3 2 6 2 3" xfId="21698" xr:uid="{A5843D28-BB7E-4B85-A818-560E70A863EA}"/>
    <cellStyle name="Normal 9 3 2 6 2 4" xfId="38457" xr:uid="{5BF080CF-F6ED-435B-BDFD-3035CD69266D}"/>
    <cellStyle name="Normal 9 3 2 6 3" xfId="6625" xr:uid="{9D28E547-9FB2-4272-A9B8-CD8BD9EC40BF}"/>
    <cellStyle name="Normal 9 3 2 6 3 2" xfId="15005" xr:uid="{E9204B7E-C0DB-44BF-97F8-2232C296DD1D}"/>
    <cellStyle name="Normal 9 3 2 6 3 2 2" xfId="31765" xr:uid="{79486CC0-6D59-4DB0-A830-9B3D86CD86A1}"/>
    <cellStyle name="Normal 9 3 2 6 3 2 3" xfId="48524" xr:uid="{F962B295-4956-4631-814D-24B315591F1A}"/>
    <cellStyle name="Normal 9 3 2 6 3 3" xfId="23385" xr:uid="{FEB106C0-8A60-44BE-AEA2-5456AD8ADBB3}"/>
    <cellStyle name="Normal 9 3 2 6 3 4" xfId="40144" xr:uid="{ED5EEB59-85A8-4BD2-9569-119DFE0226A3}"/>
    <cellStyle name="Normal 9 3 2 6 4" xfId="3272" xr:uid="{BFF73360-63CD-4A26-A5F6-C2C3649AEE41}"/>
    <cellStyle name="Normal 9 3 2 6 4 2" xfId="11652" xr:uid="{FA1D54CE-BF45-471C-9616-6A4E52DAB73F}"/>
    <cellStyle name="Normal 9 3 2 6 4 2 2" xfId="28412" xr:uid="{3FD48AB1-B0B0-4AC9-9340-98158D7F2AFC}"/>
    <cellStyle name="Normal 9 3 2 6 4 2 3" xfId="45171" xr:uid="{69F38DBD-0EC2-4390-B6AA-478810BDDE59}"/>
    <cellStyle name="Normal 9 3 2 6 4 3" xfId="20032" xr:uid="{F70984FB-E46E-4935-A812-150D28FAF7BA}"/>
    <cellStyle name="Normal 9 3 2 6 4 4" xfId="36791" xr:uid="{AC6346FF-1C01-40F9-AB60-AE64A86A3B85}"/>
    <cellStyle name="Normal 9 3 2 6 5" xfId="9938" xr:uid="{FC74204A-1D3C-47D6-ADC0-250042311AF1}"/>
    <cellStyle name="Normal 9 3 2 6 5 2" xfId="26698" xr:uid="{FDEF3C08-62FB-403F-88B0-D00DB964375C}"/>
    <cellStyle name="Normal 9 3 2 6 5 3" xfId="43457" xr:uid="{5D40BFF7-F79F-4AA8-8D1C-5BDC7AE04A99}"/>
    <cellStyle name="Normal 9 3 2 6 6" xfId="18318" xr:uid="{F6B0FC8B-9F5E-4028-A71D-3B902FE84457}"/>
    <cellStyle name="Normal 9 3 2 6 7" xfId="35077" xr:uid="{76C6BACB-C2F7-4CFA-AED3-6ED18FE7FFD1}"/>
    <cellStyle name="Normal 9 3 2 7" xfId="3668" xr:uid="{CB5FD995-C80A-4C62-A29E-E5D3F391CF9F}"/>
    <cellStyle name="Normal 9 3 2 7 2" xfId="12048" xr:uid="{5800E89A-82C8-48B8-A2D1-A4020188B8A7}"/>
    <cellStyle name="Normal 9 3 2 7 2 2" xfId="28808" xr:uid="{85EC6C49-54E0-4BCC-96EE-794030682F81}"/>
    <cellStyle name="Normal 9 3 2 7 2 3" xfId="45567" xr:uid="{7FC3D6E9-B4F2-4405-9852-1D7ED1A50155}"/>
    <cellStyle name="Normal 9 3 2 7 3" xfId="20428" xr:uid="{ACB65ADA-BB8A-472A-9477-106FC10B3356}"/>
    <cellStyle name="Normal 9 3 2 7 4" xfId="37187" xr:uid="{FF7F2FB2-F0DC-42A2-B958-9FC76BF23987}"/>
    <cellStyle name="Normal 9 3 2 8" xfId="5343" xr:uid="{7B4E5917-6A54-4615-BBFC-D87AA0918E7F}"/>
    <cellStyle name="Normal 9 3 2 8 2" xfId="13723" xr:uid="{6DB198A0-A258-4A05-99B0-8FF09A634F50}"/>
    <cellStyle name="Normal 9 3 2 8 2 2" xfId="30483" xr:uid="{5B2507C9-1F93-4B8D-B162-9503E299010D}"/>
    <cellStyle name="Normal 9 3 2 8 2 3" xfId="47242" xr:uid="{51945369-B12C-4DCE-9F63-F79809C28DAE}"/>
    <cellStyle name="Normal 9 3 2 8 3" xfId="22103" xr:uid="{B2B8AD1F-DF72-497A-BEE1-D6CA4EF3EEF6}"/>
    <cellStyle name="Normal 9 3 2 8 4" xfId="38862" xr:uid="{AEC37B30-E317-419A-B0F7-FA2C4026E251}"/>
    <cellStyle name="Normal 9 3 2 9" xfId="7031" xr:uid="{61EBFA39-2D8F-4F7C-9534-33BC160F8DCF}"/>
    <cellStyle name="Normal 9 3 2 9 2" xfId="15411" xr:uid="{5D75ACD1-3AEF-4CD9-9A0F-952D2BAA6E15}"/>
    <cellStyle name="Normal 9 3 2 9 2 2" xfId="32171" xr:uid="{3F29B0F7-4BA9-4CA6-96AA-E1C0CBAF8916}"/>
    <cellStyle name="Normal 9 3 2 9 2 3" xfId="48930" xr:uid="{A19F1C22-3DAD-489C-9EA7-8EBB28BBF573}"/>
    <cellStyle name="Normal 9 3 2 9 3" xfId="23791" xr:uid="{C9302E62-E092-4D12-9FB4-6B8B481257BC}"/>
    <cellStyle name="Normal 9 3 2 9 4" xfId="40550" xr:uid="{50E18A8E-57F6-4D3F-9DB4-EC96009F455B}"/>
    <cellStyle name="Normal 9 3 3" xfId="554" xr:uid="{F3200905-3AD1-43BE-BF14-48BF6F5E864A}"/>
    <cellStyle name="Normal 9 3 3 10" xfId="8405" xr:uid="{186177D7-A85F-4E7F-8307-F17A14813D07}"/>
    <cellStyle name="Normal 9 3 3 10 2" xfId="16785" xr:uid="{7DD7DC6C-B66E-440B-AD4D-C6FA1842EE3D}"/>
    <cellStyle name="Normal 9 3 3 10 2 2" xfId="33545" xr:uid="{E83635B5-F790-4F8D-ABD4-5174AC673205}"/>
    <cellStyle name="Normal 9 3 3 10 2 3" xfId="50304" xr:uid="{45D1AFEB-9DD6-40EB-931B-B1E916047C0E}"/>
    <cellStyle name="Normal 9 3 3 10 3" xfId="25165" xr:uid="{C174A933-33DA-41D5-97C4-C8A37CF0A5ED}"/>
    <cellStyle name="Normal 9 3 3 10 4" xfId="41924" xr:uid="{77BA0406-488A-4063-ADB8-EF1DF6530FE5}"/>
    <cellStyle name="Normal 9 3 3 11" xfId="2382" xr:uid="{67C69D77-A0E7-42AA-893A-E93FCB7B366A}"/>
    <cellStyle name="Normal 9 3 3 11 2" xfId="10764" xr:uid="{1149819F-0512-4E1A-B2E9-BB6F498F37F9}"/>
    <cellStyle name="Normal 9 3 3 11 2 2" xfId="27524" xr:uid="{90767695-98E2-4FB5-9FE5-1592BE18F948}"/>
    <cellStyle name="Normal 9 3 3 11 2 3" xfId="44283" xr:uid="{CB2D484E-2D12-4C5A-9CCA-AFF967C9B176}"/>
    <cellStyle name="Normal 9 3 3 11 3" xfId="19144" xr:uid="{F90E6F75-F915-438F-973B-B0FE9321F359}"/>
    <cellStyle name="Normal 9 3 3 11 4" xfId="35903" xr:uid="{9CE53AB8-27A4-4F4C-B99E-21008A2D0BED}"/>
    <cellStyle name="Normal 9 3 3 12" xfId="8961" xr:uid="{245FB0AD-837F-4DD9-A633-4666C8D06EAB}"/>
    <cellStyle name="Normal 9 3 3 12 2" xfId="25721" xr:uid="{0C2FC4C6-7D98-47F6-AFC2-A6535E642998}"/>
    <cellStyle name="Normal 9 3 3 12 3" xfId="42480" xr:uid="{64EB5F2F-FF61-48C2-9ADC-FEF52CB68438}"/>
    <cellStyle name="Normal 9 3 3 13" xfId="17341" xr:uid="{76B18BD0-F9B7-4E9A-9680-FB8F56D3D513}"/>
    <cellStyle name="Normal 9 3 3 14" xfId="34100" xr:uid="{E39207B0-395C-4316-BF84-66D4903D27A2}"/>
    <cellStyle name="Normal 9 3 3 2" xfId="992" xr:uid="{B626BEF4-69E5-4579-A742-EDFFA4A45021}"/>
    <cellStyle name="Normal 9 3 3 2 2" xfId="4387" xr:uid="{368ADF88-90EE-4A7E-B9DD-C9562AC2462C}"/>
    <cellStyle name="Normal 9 3 3 2 2 2" xfId="12767" xr:uid="{64C13455-1960-4B01-A102-D01BDB6122AF}"/>
    <cellStyle name="Normal 9 3 3 2 2 2 2" xfId="29527" xr:uid="{44496321-A137-4D9F-AA7E-3C8BBE9519C9}"/>
    <cellStyle name="Normal 9 3 3 2 2 2 3" xfId="46286" xr:uid="{BF607408-B24C-4923-B619-1074DE55B11D}"/>
    <cellStyle name="Normal 9 3 3 2 2 3" xfId="21147" xr:uid="{334954D5-4CBF-4B25-AF10-A30FDA4886A1}"/>
    <cellStyle name="Normal 9 3 3 2 2 4" xfId="37906" xr:uid="{5EBBCE09-1B45-4001-B912-4728D94B5BC1}"/>
    <cellStyle name="Normal 9 3 3 2 3" xfId="6074" xr:uid="{38BD000A-C849-4F48-93AA-3FC2F1EC235E}"/>
    <cellStyle name="Normal 9 3 3 2 3 2" xfId="14454" xr:uid="{53902673-1FA5-4500-9405-9071E8B575E3}"/>
    <cellStyle name="Normal 9 3 3 2 3 2 2" xfId="31214" xr:uid="{9F595D33-2617-4437-88A2-C78D2DBBD875}"/>
    <cellStyle name="Normal 9 3 3 2 3 2 3" xfId="47973" xr:uid="{09D7B696-C791-4A10-BEF7-698F2D0E1065}"/>
    <cellStyle name="Normal 9 3 3 2 3 3" xfId="22834" xr:uid="{F20D40AA-B2F2-4791-A958-22E422265776}"/>
    <cellStyle name="Normal 9 3 3 2 3 4" xfId="39593" xr:uid="{12FDC17D-606B-447E-ADE5-AC5002228710}"/>
    <cellStyle name="Normal 9 3 3 2 4" xfId="2810" xr:uid="{A7624097-1BDB-435B-948E-3EC8A138DC1F}"/>
    <cellStyle name="Normal 9 3 3 2 4 2" xfId="11190" xr:uid="{5DE1DF29-3325-44F5-8594-16195956FC51}"/>
    <cellStyle name="Normal 9 3 3 2 4 2 2" xfId="27950" xr:uid="{9573DF16-CCDF-4134-8041-A3C97D2B04E8}"/>
    <cellStyle name="Normal 9 3 3 2 4 2 3" xfId="44709" xr:uid="{DDA3DD21-B7B4-4F60-B3C1-6EA0E11D2FB8}"/>
    <cellStyle name="Normal 9 3 3 2 4 3" xfId="19570" xr:uid="{9B92E2F9-D817-4CBF-A050-4717AE1A0461}"/>
    <cellStyle name="Normal 9 3 3 2 4 4" xfId="36329" xr:uid="{BE7F0FF6-E5AC-4CF1-B631-97345F72DB4C}"/>
    <cellStyle name="Normal 9 3 3 2 5" xfId="9387" xr:uid="{205C8912-189C-478D-A626-F7002B0BB36F}"/>
    <cellStyle name="Normal 9 3 3 2 5 2" xfId="26147" xr:uid="{2829E43C-FB13-4C61-987F-D0CD706C42EA}"/>
    <cellStyle name="Normal 9 3 3 2 5 3" xfId="42906" xr:uid="{8B6D9115-CF0E-4E1B-8888-1EAB5CD61B46}"/>
    <cellStyle name="Normal 9 3 3 2 6" xfId="17767" xr:uid="{07449F01-25E3-4060-BE34-6D4B096A8FE8}"/>
    <cellStyle name="Normal 9 3 3 2 7" xfId="34526" xr:uid="{071D6F1D-4CBF-4E46-8E63-041D47205307}"/>
    <cellStyle name="Normal 9 3 3 3" xfId="1426" xr:uid="{24E643B9-5936-40C8-8DFA-66480D5DCE3F}"/>
    <cellStyle name="Normal 9 3 3 3 2" xfId="4815" xr:uid="{39E6FF2A-C5D1-4E7E-BA80-1754F8D72C85}"/>
    <cellStyle name="Normal 9 3 3 3 2 2" xfId="13195" xr:uid="{E6B7E02E-25C3-416B-9B97-AFC17DD82145}"/>
    <cellStyle name="Normal 9 3 3 3 2 2 2" xfId="29955" xr:uid="{0F1CA2A0-BA72-40BF-9E00-CA6A50B283EA}"/>
    <cellStyle name="Normal 9 3 3 3 2 2 3" xfId="46714" xr:uid="{74188BAC-B551-4D04-B0A3-ADB489DC362B}"/>
    <cellStyle name="Normal 9 3 3 3 2 3" xfId="21575" xr:uid="{DD4FABE4-067E-4CE6-898A-C2D3774CDB94}"/>
    <cellStyle name="Normal 9 3 3 3 2 4" xfId="38334" xr:uid="{1D98AFF6-BFF8-44E3-B71F-448608C2400C}"/>
    <cellStyle name="Normal 9 3 3 3 3" xfId="6502" xr:uid="{0D7E7992-E6A1-4AF7-8E39-8926188FF6FB}"/>
    <cellStyle name="Normal 9 3 3 3 3 2" xfId="14882" xr:uid="{42BF7536-C635-4218-89B9-DB4115995CBE}"/>
    <cellStyle name="Normal 9 3 3 3 3 2 2" xfId="31642" xr:uid="{EE82D1E5-98F8-4511-8BF8-508315849455}"/>
    <cellStyle name="Normal 9 3 3 3 3 2 3" xfId="48401" xr:uid="{851BF0A4-B7AA-4C83-A12D-DD44DE633428}"/>
    <cellStyle name="Normal 9 3 3 3 3 3" xfId="23262" xr:uid="{DA34C7D4-4A98-4F4C-A761-CD9313D8ED5E}"/>
    <cellStyle name="Normal 9 3 3 3 3 4" xfId="40021" xr:uid="{304EB475-B9AF-4562-812F-11930BA7D292}"/>
    <cellStyle name="Normal 9 3 3 3 4" xfId="3238" xr:uid="{1B867296-F201-44A8-8570-B84A2CF3C4C3}"/>
    <cellStyle name="Normal 9 3 3 3 4 2" xfId="11618" xr:uid="{45CAC7C1-FC62-4618-A470-03338B33869B}"/>
    <cellStyle name="Normal 9 3 3 3 4 2 2" xfId="28378" xr:uid="{910F1026-0533-492E-8573-5B19F2290E6E}"/>
    <cellStyle name="Normal 9 3 3 3 4 2 3" xfId="45137" xr:uid="{6D651386-E9D8-4F89-8559-E6F11F17470A}"/>
    <cellStyle name="Normal 9 3 3 3 4 3" xfId="19998" xr:uid="{0713DB9F-A8AC-4AE6-978A-5B2B7C806036}"/>
    <cellStyle name="Normal 9 3 3 3 4 4" xfId="36757" xr:uid="{5A6E333F-38BF-4450-828C-F9A138E2061E}"/>
    <cellStyle name="Normal 9 3 3 3 5" xfId="9815" xr:uid="{4F68B5A0-5CB7-4E38-B426-CBB7FCAA0954}"/>
    <cellStyle name="Normal 9 3 3 3 5 2" xfId="26575" xr:uid="{B916F40E-9E9D-4E72-9D90-89AA43F84690}"/>
    <cellStyle name="Normal 9 3 3 3 5 3" xfId="43334" xr:uid="{F01D63DF-39FF-4E5C-98FC-0BA105B6F274}"/>
    <cellStyle name="Normal 9 3 3 3 6" xfId="18195" xr:uid="{DD13B856-860F-4476-B8C2-ED669558162B}"/>
    <cellStyle name="Normal 9 3 3 3 7" xfId="34954" xr:uid="{E07778C2-5513-4A78-AD8C-CC72157B9C82}"/>
    <cellStyle name="Normal 9 3 3 4" xfId="1705" xr:uid="{2F46FF99-B3C3-4E10-A604-99A7C778D02A}"/>
    <cellStyle name="Normal 9 3 3 4 2" xfId="5094" xr:uid="{6151599F-A532-4B03-A7F8-5496509F22EF}"/>
    <cellStyle name="Normal 9 3 3 4 2 2" xfId="13474" xr:uid="{CFEC130A-C044-48D9-A0EF-9F2D543197D3}"/>
    <cellStyle name="Normal 9 3 3 4 2 2 2" xfId="30234" xr:uid="{6BA9A7E4-DCEE-47B8-B1F7-E5AEC8F1671E}"/>
    <cellStyle name="Normal 9 3 3 4 2 2 3" xfId="46993" xr:uid="{E281E391-1AA2-4BB4-A1A5-6B68EF13C44E}"/>
    <cellStyle name="Normal 9 3 3 4 2 3" xfId="21854" xr:uid="{BA1C440D-78D7-4A06-9269-64AC7E37E597}"/>
    <cellStyle name="Normal 9 3 3 4 2 4" xfId="38613" xr:uid="{7D3F01B6-2B32-4B7A-9D25-448FC6FA02B7}"/>
    <cellStyle name="Normal 9 3 3 4 3" xfId="6781" xr:uid="{BC6FBBB6-D616-4C67-930E-C2ECE8E5D5EE}"/>
    <cellStyle name="Normal 9 3 3 4 3 2" xfId="15161" xr:uid="{984D24C5-9F82-4524-B632-B60DA5EC7BFD}"/>
    <cellStyle name="Normal 9 3 3 4 3 2 2" xfId="31921" xr:uid="{33E9823A-3047-463A-A9AA-8C4E4D41764F}"/>
    <cellStyle name="Normal 9 3 3 4 3 2 3" xfId="48680" xr:uid="{38116946-29B6-4F70-B16F-A0B3DC60C0D3}"/>
    <cellStyle name="Normal 9 3 3 4 3 3" xfId="23541" xr:uid="{860F6959-9291-4627-8EEE-D1EC19ED8307}"/>
    <cellStyle name="Normal 9 3 3 4 3 4" xfId="40300" xr:uid="{77F8A31B-CD7A-487C-B869-C1A04E3E352D}"/>
    <cellStyle name="Normal 9 3 3 4 4" xfId="3404" xr:uid="{17D37216-9B8A-4485-BC88-BFE873A8B98D}"/>
    <cellStyle name="Normal 9 3 3 4 4 2" xfId="11784" xr:uid="{085AD555-BAAE-4188-ADC1-4451E472E0A9}"/>
    <cellStyle name="Normal 9 3 3 4 4 2 2" xfId="28544" xr:uid="{3FF59FDE-96D7-4791-A243-9EA7B8CC568B}"/>
    <cellStyle name="Normal 9 3 3 4 4 2 3" xfId="45303" xr:uid="{FC20CB87-4587-45B1-9E88-1AD0BD2E2C56}"/>
    <cellStyle name="Normal 9 3 3 4 4 3" xfId="20164" xr:uid="{0DF314B5-7222-436A-A9DC-5F4066852104}"/>
    <cellStyle name="Normal 9 3 3 4 4 4" xfId="36923" xr:uid="{7F0B05F5-4561-46B4-A7A5-95494BC3AB48}"/>
    <cellStyle name="Normal 9 3 3 4 5" xfId="10094" xr:uid="{2670B4BC-11B6-4284-A6A7-C5AA8B7B753A}"/>
    <cellStyle name="Normal 9 3 3 4 5 2" xfId="26854" xr:uid="{A0AAAEA1-09F8-4F87-9C4B-683414BEDEEC}"/>
    <cellStyle name="Normal 9 3 3 4 5 3" xfId="43613" xr:uid="{28E256A9-AD18-46EE-AF79-26828212DF97}"/>
    <cellStyle name="Normal 9 3 3 4 6" xfId="18474" xr:uid="{608F4070-0BD6-4214-80F5-62D26A272B55}"/>
    <cellStyle name="Normal 9 3 3 4 7" xfId="35233" xr:uid="{0C70BBBE-F6EF-4D1C-9098-5177D1F1D0D2}"/>
    <cellStyle name="Normal 9 3 3 5" xfId="3824" xr:uid="{76F778DA-AD0C-43A7-BB5A-744358AD3DB6}"/>
    <cellStyle name="Normal 9 3 3 5 2" xfId="12204" xr:uid="{8A00FD1C-0F82-459D-BECA-3ABCA387AA45}"/>
    <cellStyle name="Normal 9 3 3 5 2 2" xfId="28964" xr:uid="{ABF562C0-D391-468C-B0F6-9C72EBB1BF30}"/>
    <cellStyle name="Normal 9 3 3 5 2 3" xfId="45723" xr:uid="{B9D8A13D-3D3E-4CDB-878E-9BFB3BCC982E}"/>
    <cellStyle name="Normal 9 3 3 5 3" xfId="20584" xr:uid="{A5928F49-EE5B-48F2-A3BF-96484A7D1EE0}"/>
    <cellStyle name="Normal 9 3 3 5 4" xfId="37343" xr:uid="{B7B7DBD7-1B34-4296-AF4A-1A8DF77244A8}"/>
    <cellStyle name="Normal 9 3 3 6" xfId="5648" xr:uid="{2771F0E6-3AA0-40A4-98BE-5BB06EE5ECA4}"/>
    <cellStyle name="Normal 9 3 3 6 2" xfId="14028" xr:uid="{16E9CCB2-FA57-447E-B755-DE6D13D2B32F}"/>
    <cellStyle name="Normal 9 3 3 6 2 2" xfId="30788" xr:uid="{9B607D52-0E5B-4333-BA18-1275FC6D7F23}"/>
    <cellStyle name="Normal 9 3 3 6 2 3" xfId="47547" xr:uid="{B198437C-FBA1-438D-9569-8BC6301D5D79}"/>
    <cellStyle name="Normal 9 3 3 6 3" xfId="22408" xr:uid="{D3C5EE8E-4608-4852-8AFB-D72D99238638}"/>
    <cellStyle name="Normal 9 3 3 6 4" xfId="39167" xr:uid="{9E1030F3-062F-4112-B2DC-E287045003FA}"/>
    <cellStyle name="Normal 9 3 3 7" xfId="7187" xr:uid="{F1A22EA8-DC06-4C61-9009-419056866586}"/>
    <cellStyle name="Normal 9 3 3 7 2" xfId="15567" xr:uid="{422843B3-AE0F-477D-8E57-6437652BA7A7}"/>
    <cellStyle name="Normal 9 3 3 7 2 2" xfId="32327" xr:uid="{DFFB3C79-41BB-4D7E-8229-25451813F673}"/>
    <cellStyle name="Normal 9 3 3 7 2 3" xfId="49086" xr:uid="{06AC665E-058F-4BF8-8F3E-644EE0A07055}"/>
    <cellStyle name="Normal 9 3 3 7 3" xfId="23947" xr:uid="{F3375517-C045-45E2-AA93-DD024416CA3E}"/>
    <cellStyle name="Normal 9 3 3 7 4" xfId="40706" xr:uid="{2C45152B-00AB-47EA-8D8E-44B4CB3D86F8}"/>
    <cellStyle name="Normal 9 3 3 8" xfId="7593" xr:uid="{9609F3F2-D47A-4F90-AD62-894A1E99AE7B}"/>
    <cellStyle name="Normal 9 3 3 8 2" xfId="15973" xr:uid="{A640B384-4466-49C5-8558-499E6F43EEFA}"/>
    <cellStyle name="Normal 9 3 3 8 2 2" xfId="32733" xr:uid="{A3415433-C0A0-4948-9E51-4E5E44DA94C3}"/>
    <cellStyle name="Normal 9 3 3 8 2 3" xfId="49492" xr:uid="{DABF9D98-3E54-42B9-A0BB-E2E1332F96FC}"/>
    <cellStyle name="Normal 9 3 3 8 3" xfId="24353" xr:uid="{5E33276A-D64A-4437-9F3C-FB0E1569C411}"/>
    <cellStyle name="Normal 9 3 3 8 4" xfId="41112" xr:uid="{C45B0932-D1BF-4732-A87F-2D1174796C77}"/>
    <cellStyle name="Normal 9 3 3 9" xfId="7999" xr:uid="{F0A91286-3684-457B-982D-3FFD210D2928}"/>
    <cellStyle name="Normal 9 3 3 9 2" xfId="16379" xr:uid="{E124CFC3-DEBD-46DC-94D5-908D39C973AC}"/>
    <cellStyle name="Normal 9 3 3 9 2 2" xfId="33139" xr:uid="{B0BFDEF9-8160-4386-B151-02E38DB73819}"/>
    <cellStyle name="Normal 9 3 3 9 2 3" xfId="49898" xr:uid="{BE19B888-2A99-439F-ADC9-9C15D6F8F9A0}"/>
    <cellStyle name="Normal 9 3 3 9 3" xfId="24759" xr:uid="{35D6C2A9-A0B0-4344-93B5-E2691C8870EE}"/>
    <cellStyle name="Normal 9 3 3 9 4" xfId="41518" xr:uid="{AC004974-CF73-459F-BD64-EEFCD5E007BC}"/>
    <cellStyle name="Normal 9 3 4" xfId="555" xr:uid="{E9B824CB-AD74-4FBF-BB44-8B1DCA5F283E}"/>
    <cellStyle name="Normal 9 3 4 10" xfId="8499" xr:uid="{24445FE1-D079-40D9-8CC3-88E64B61D9CA}"/>
    <cellStyle name="Normal 9 3 4 10 2" xfId="16879" xr:uid="{B1ACCB46-4836-4947-BC81-FAEBB4F9263A}"/>
    <cellStyle name="Normal 9 3 4 10 2 2" xfId="33639" xr:uid="{8E9A3193-1CF1-45A6-926B-F5409E670DD9}"/>
    <cellStyle name="Normal 9 3 4 10 2 3" xfId="50398" xr:uid="{97F27180-4A1E-4782-AC58-E8ECA950DBE5}"/>
    <cellStyle name="Normal 9 3 4 10 3" xfId="25259" xr:uid="{D2494019-7602-4407-8D59-D2ABA514C642}"/>
    <cellStyle name="Normal 9 3 4 10 4" xfId="42018" xr:uid="{A1946E28-1BDA-431D-B566-A33B8AD20129}"/>
    <cellStyle name="Normal 9 3 4 11" xfId="2383" xr:uid="{5E814479-569F-47DC-9E84-51F30836895D}"/>
    <cellStyle name="Normal 9 3 4 11 2" xfId="10765" xr:uid="{3AF88FCE-4E57-4D75-A213-F37C948CFE94}"/>
    <cellStyle name="Normal 9 3 4 11 2 2" xfId="27525" xr:uid="{13E1393E-5B53-4ED3-BE73-49640C9E9FBB}"/>
    <cellStyle name="Normal 9 3 4 11 2 3" xfId="44284" xr:uid="{6EF3CD76-6831-4CF8-BDC7-7628D0D57844}"/>
    <cellStyle name="Normal 9 3 4 11 3" xfId="19145" xr:uid="{8A62A810-F555-4562-9BFA-278BD9D370C4}"/>
    <cellStyle name="Normal 9 3 4 11 4" xfId="35904" xr:uid="{01572056-3557-456A-87D7-BBA66D6A2721}"/>
    <cellStyle name="Normal 9 3 4 12" xfId="8962" xr:uid="{04029B1D-7BC7-465B-AB64-AFE34EB8868F}"/>
    <cellStyle name="Normal 9 3 4 12 2" xfId="25722" xr:uid="{D09275CD-1E40-481A-AF10-A8917DA2FE92}"/>
    <cellStyle name="Normal 9 3 4 12 3" xfId="42481" xr:uid="{D52AB511-D21E-4EC5-B335-268D63CF4DA4}"/>
    <cellStyle name="Normal 9 3 4 13" xfId="17342" xr:uid="{BDFECADB-EFA4-4417-A8EB-403BBF3A7F93}"/>
    <cellStyle name="Normal 9 3 4 14" xfId="34101" xr:uid="{65B14CA6-0994-41DC-A662-AD1CFE2B89EE}"/>
    <cellStyle name="Normal 9 3 4 2" xfId="993" xr:uid="{B8B6625F-B67E-4A43-9BDB-BFFED7F31513}"/>
    <cellStyle name="Normal 9 3 4 2 2" xfId="4388" xr:uid="{9C0EC73C-CC86-4027-B96A-E88E5C5D54C0}"/>
    <cellStyle name="Normal 9 3 4 2 2 2" xfId="12768" xr:uid="{29D3293B-4E32-479B-A47F-F0E98E2B0F00}"/>
    <cellStyle name="Normal 9 3 4 2 2 2 2" xfId="29528" xr:uid="{4E1C1D98-E728-41FA-92EB-5A5B2727F071}"/>
    <cellStyle name="Normal 9 3 4 2 2 2 3" xfId="46287" xr:uid="{012FCB6D-6389-4FAC-8E16-4A4675D60FB8}"/>
    <cellStyle name="Normal 9 3 4 2 2 3" xfId="21148" xr:uid="{417E2AF6-E1CD-4FB2-A4D1-5828D3DCF6A4}"/>
    <cellStyle name="Normal 9 3 4 2 2 4" xfId="37907" xr:uid="{490C52E7-0FBC-4087-AFEE-D9C47EF3F6F2}"/>
    <cellStyle name="Normal 9 3 4 2 3" xfId="6075" xr:uid="{248CEE70-0224-4A24-A222-9992170C0ECA}"/>
    <cellStyle name="Normal 9 3 4 2 3 2" xfId="14455" xr:uid="{4C4CDFB0-669A-4FD8-B91C-CBF8B8AD920F}"/>
    <cellStyle name="Normal 9 3 4 2 3 2 2" xfId="31215" xr:uid="{9B21E4CB-FCD6-4BB0-BD5E-96FD56B136E0}"/>
    <cellStyle name="Normal 9 3 4 2 3 2 3" xfId="47974" xr:uid="{198FA511-D96C-47C4-89E1-726062C72478}"/>
    <cellStyle name="Normal 9 3 4 2 3 3" xfId="22835" xr:uid="{CFB89D10-05A4-4D3A-AA0C-56259F68D938}"/>
    <cellStyle name="Normal 9 3 4 2 3 4" xfId="39594" xr:uid="{05859EB4-825E-46E5-AD24-CF9188F70728}"/>
    <cellStyle name="Normal 9 3 4 2 4" xfId="2811" xr:uid="{72BC7329-CB50-42B7-827C-A8FA1EC7DA72}"/>
    <cellStyle name="Normal 9 3 4 2 4 2" xfId="11191" xr:uid="{6B06E8FD-B8F7-46AC-AF5E-0815A0F1B219}"/>
    <cellStyle name="Normal 9 3 4 2 4 2 2" xfId="27951" xr:uid="{93A0C0D6-C115-4E3F-913D-CBBE6FEA754A}"/>
    <cellStyle name="Normal 9 3 4 2 4 2 3" xfId="44710" xr:uid="{3673D48D-40A0-4954-A7ED-3242620B7129}"/>
    <cellStyle name="Normal 9 3 4 2 4 3" xfId="19571" xr:uid="{1A8EBE59-29A8-4037-A63F-B09106AF9202}"/>
    <cellStyle name="Normal 9 3 4 2 4 4" xfId="36330" xr:uid="{4ABE3C53-E38A-4051-9927-863B67351905}"/>
    <cellStyle name="Normal 9 3 4 2 5" xfId="9388" xr:uid="{FD61A39F-C603-4A96-B3BC-EFECBC9762EA}"/>
    <cellStyle name="Normal 9 3 4 2 5 2" xfId="26148" xr:uid="{81970E48-4D65-4816-9915-F29F06FCD492}"/>
    <cellStyle name="Normal 9 3 4 2 5 3" xfId="42907" xr:uid="{CDFE7B82-860F-4C97-88E1-39AEC365BA80}"/>
    <cellStyle name="Normal 9 3 4 2 6" xfId="17768" xr:uid="{89F2D00D-B71F-41EF-8FB6-295887E68F73}"/>
    <cellStyle name="Normal 9 3 4 2 7" xfId="34527" xr:uid="{2DC407A8-F0EE-4852-A2D5-8397DB1693B8}"/>
    <cellStyle name="Normal 9 3 4 3" xfId="1427" xr:uid="{89B84A11-8CF7-4914-AFB5-82ABE19AFCF7}"/>
    <cellStyle name="Normal 9 3 4 3 2" xfId="4816" xr:uid="{FBA6DEAB-7099-4ACA-AFB2-DDF72300B5EA}"/>
    <cellStyle name="Normal 9 3 4 3 2 2" xfId="13196" xr:uid="{9BF71E5D-2F3D-4C9C-819F-01CA94BD2159}"/>
    <cellStyle name="Normal 9 3 4 3 2 2 2" xfId="29956" xr:uid="{29597DF5-9942-440F-9B50-836AC689E539}"/>
    <cellStyle name="Normal 9 3 4 3 2 2 3" xfId="46715" xr:uid="{F44E7D87-33FC-4252-A45E-BF67962EEE1F}"/>
    <cellStyle name="Normal 9 3 4 3 2 3" xfId="21576" xr:uid="{32CD6182-1CAF-459E-9831-C310A6EE4D91}"/>
    <cellStyle name="Normal 9 3 4 3 2 4" xfId="38335" xr:uid="{FFCA945C-EFFD-4F7B-B8B0-430878255392}"/>
    <cellStyle name="Normal 9 3 4 3 3" xfId="6503" xr:uid="{8F1ADA20-E11A-40EA-AC99-A451F554972A}"/>
    <cellStyle name="Normal 9 3 4 3 3 2" xfId="14883" xr:uid="{B5AA4D44-1D70-4012-9AC9-7956E4ADAA4F}"/>
    <cellStyle name="Normal 9 3 4 3 3 2 2" xfId="31643" xr:uid="{839FFA7E-BA77-4FA5-9AAB-D2A4802776DA}"/>
    <cellStyle name="Normal 9 3 4 3 3 2 3" xfId="48402" xr:uid="{F4E551FD-9C1E-42C5-BAF8-0DE5BEA9592F}"/>
    <cellStyle name="Normal 9 3 4 3 3 3" xfId="23263" xr:uid="{B09D1A27-EC9B-48BB-88D6-6E7291713C2D}"/>
    <cellStyle name="Normal 9 3 4 3 3 4" xfId="40022" xr:uid="{6A61F479-5E10-40EF-8F37-F438BE3A11EB}"/>
    <cellStyle name="Normal 9 3 4 3 4" xfId="3239" xr:uid="{7F86616F-109F-48EB-8820-54116C2065A2}"/>
    <cellStyle name="Normal 9 3 4 3 4 2" xfId="11619" xr:uid="{A0C1F3DC-C7D5-44B8-9293-45265708E0B0}"/>
    <cellStyle name="Normal 9 3 4 3 4 2 2" xfId="28379" xr:uid="{50FB04DA-4825-4125-9A9D-5BC7EDB8D2B2}"/>
    <cellStyle name="Normal 9 3 4 3 4 2 3" xfId="45138" xr:uid="{C6B5A999-9C96-4C30-A8C9-80F78369A571}"/>
    <cellStyle name="Normal 9 3 4 3 4 3" xfId="19999" xr:uid="{805F990A-4A69-42D0-A7CD-549B4CCBE952}"/>
    <cellStyle name="Normal 9 3 4 3 4 4" xfId="36758" xr:uid="{F5F0EDC3-36B5-4F98-9ECD-5A4FA0F1FA45}"/>
    <cellStyle name="Normal 9 3 4 3 5" xfId="9816" xr:uid="{01A1CE64-193D-49A8-94DF-B1B399B5036A}"/>
    <cellStyle name="Normal 9 3 4 3 5 2" xfId="26576" xr:uid="{79E65F45-EF97-4C4C-9CCE-D1AD5C7F707C}"/>
    <cellStyle name="Normal 9 3 4 3 5 3" xfId="43335" xr:uid="{32E043BA-59FF-4C02-B8B6-7DA48C2E193B}"/>
    <cellStyle name="Normal 9 3 4 3 6" xfId="18196" xr:uid="{013ED461-FE4E-4708-8040-E5F8D15D3D8B}"/>
    <cellStyle name="Normal 9 3 4 3 7" xfId="34955" xr:uid="{D2BAAA80-80A1-4931-918E-75E37101A6BB}"/>
    <cellStyle name="Normal 9 3 4 4" xfId="1799" xr:uid="{35F73C36-FCA1-41D6-9D28-B3D0F176A505}"/>
    <cellStyle name="Normal 9 3 4 4 2" xfId="5188" xr:uid="{45E1D730-A18E-4954-B696-968DDD0A1627}"/>
    <cellStyle name="Normal 9 3 4 4 2 2" xfId="13568" xr:uid="{B784A7CE-E53C-4ABB-8F63-7296FD3F660F}"/>
    <cellStyle name="Normal 9 3 4 4 2 2 2" xfId="30328" xr:uid="{6459C00A-20E7-494C-9425-BA5006D7DC1F}"/>
    <cellStyle name="Normal 9 3 4 4 2 2 3" xfId="47087" xr:uid="{40B504A4-3773-40FA-80C2-2F1AEBD31E9B}"/>
    <cellStyle name="Normal 9 3 4 4 2 3" xfId="21948" xr:uid="{916D7AC1-6D99-400A-AFEC-51D2D17AD61A}"/>
    <cellStyle name="Normal 9 3 4 4 2 4" xfId="38707" xr:uid="{1DA1A52C-33DB-4183-850E-BE38A84C8BB9}"/>
    <cellStyle name="Normal 9 3 4 4 3" xfId="6875" xr:uid="{D8793D3C-C584-4E4C-9E34-87CB28566974}"/>
    <cellStyle name="Normal 9 3 4 4 3 2" xfId="15255" xr:uid="{73D9372C-72B3-4E90-B531-AF5C180457A9}"/>
    <cellStyle name="Normal 9 3 4 4 3 2 2" xfId="32015" xr:uid="{0CB547CE-A850-4A23-8F9C-AAB4CB5EAD56}"/>
    <cellStyle name="Normal 9 3 4 4 3 2 3" xfId="48774" xr:uid="{4492D83A-A752-4F20-B823-073059E18577}"/>
    <cellStyle name="Normal 9 3 4 4 3 3" xfId="23635" xr:uid="{7B28F0EF-61D4-4667-B34D-2EF3ED4B700E}"/>
    <cellStyle name="Normal 9 3 4 4 3 4" xfId="40394" xr:uid="{F8D7274D-5018-4ECD-98B1-EFB063615843}"/>
    <cellStyle name="Normal 9 3 4 4 4" xfId="3498" xr:uid="{96FBAA49-1D0D-490A-8792-954D867C0C3C}"/>
    <cellStyle name="Normal 9 3 4 4 4 2" xfId="11878" xr:uid="{A7737447-8C4D-4E83-8E57-5A8807F095D9}"/>
    <cellStyle name="Normal 9 3 4 4 4 2 2" xfId="28638" xr:uid="{5B3BBCF6-24C2-4FB2-9C5A-70FF4D0E4E7C}"/>
    <cellStyle name="Normal 9 3 4 4 4 2 3" xfId="45397" xr:uid="{C79A09F9-8D11-4174-BBC7-2D6A54E328E3}"/>
    <cellStyle name="Normal 9 3 4 4 4 3" xfId="20258" xr:uid="{D0DA5913-CC95-4C4A-9A28-99AC814AB563}"/>
    <cellStyle name="Normal 9 3 4 4 4 4" xfId="37017" xr:uid="{5F1EAC6F-A065-42F0-8683-0B4D6EE2446B}"/>
    <cellStyle name="Normal 9 3 4 4 5" xfId="10188" xr:uid="{2E5B3F18-364D-40CA-A992-EE22E26018D9}"/>
    <cellStyle name="Normal 9 3 4 4 5 2" xfId="26948" xr:uid="{3F25EEE5-16CA-4F02-A80A-ECF755249150}"/>
    <cellStyle name="Normal 9 3 4 4 5 3" xfId="43707" xr:uid="{91A93776-CC24-45B2-933B-AF1B4133EAD1}"/>
    <cellStyle name="Normal 9 3 4 4 6" xfId="18568" xr:uid="{0A8F5F08-D1F7-44E4-906E-181CA9EACCDE}"/>
    <cellStyle name="Normal 9 3 4 4 7" xfId="35327" xr:uid="{F396CF64-70ED-4ED7-9CB6-DDF8DCF1DD29}"/>
    <cellStyle name="Normal 9 3 4 5" xfId="3918" xr:uid="{619BEE27-C33A-4627-8D51-A3A7006FA701}"/>
    <cellStyle name="Normal 9 3 4 5 2" xfId="12298" xr:uid="{36C3BD1F-727D-4BE0-9A3F-039497631E5D}"/>
    <cellStyle name="Normal 9 3 4 5 2 2" xfId="29058" xr:uid="{2A273BF8-87E9-4591-A467-7F086F9535FA}"/>
    <cellStyle name="Normal 9 3 4 5 2 3" xfId="45817" xr:uid="{9D5EC0BA-740E-48EB-816A-25DBFE5F0A1D}"/>
    <cellStyle name="Normal 9 3 4 5 3" xfId="20678" xr:uid="{EA77FF58-4BD4-493A-B5E7-C187EB34C9A5}"/>
    <cellStyle name="Normal 9 3 4 5 4" xfId="37437" xr:uid="{F58397B1-3826-48A0-BE89-742F55DB1D8A}"/>
    <cellStyle name="Normal 9 3 4 6" xfId="5649" xr:uid="{AEF7C8AF-BA1E-4BE9-93DF-9C1B9727BF21}"/>
    <cellStyle name="Normal 9 3 4 6 2" xfId="14029" xr:uid="{09A2DF49-5E58-451C-ABBE-0A11AA00A5D0}"/>
    <cellStyle name="Normal 9 3 4 6 2 2" xfId="30789" xr:uid="{510B66FA-DD64-4D97-81FD-A4D838BD7F2C}"/>
    <cellStyle name="Normal 9 3 4 6 2 3" xfId="47548" xr:uid="{3B9B7654-F3C3-4AE6-A6FE-4FE962E68FDF}"/>
    <cellStyle name="Normal 9 3 4 6 3" xfId="22409" xr:uid="{4DA5663E-BAF4-47D7-97EB-BA751BD39054}"/>
    <cellStyle name="Normal 9 3 4 6 4" xfId="39168" xr:uid="{96549999-DA92-4E12-8DC8-1F85D1439F37}"/>
    <cellStyle name="Normal 9 3 4 7" xfId="7281" xr:uid="{EC61FECA-8E37-4B11-8C29-180193AF0D6B}"/>
    <cellStyle name="Normal 9 3 4 7 2" xfId="15661" xr:uid="{E7BEEF13-02FA-4D75-9FAA-5C086770E66B}"/>
    <cellStyle name="Normal 9 3 4 7 2 2" xfId="32421" xr:uid="{CA1DB14E-E8E3-4A11-A7C5-DC26F8586587}"/>
    <cellStyle name="Normal 9 3 4 7 2 3" xfId="49180" xr:uid="{B42B2E99-0FF4-4D94-9051-00254061011C}"/>
    <cellStyle name="Normal 9 3 4 7 3" xfId="24041" xr:uid="{51AF567E-89B7-49E4-8D2F-6D74B2DECFB2}"/>
    <cellStyle name="Normal 9 3 4 7 4" xfId="40800" xr:uid="{CBD90350-3CD7-4C61-8CE6-EC89F9FE4621}"/>
    <cellStyle name="Normal 9 3 4 8" xfId="7687" xr:uid="{81EC5105-076C-4536-96F3-0994E8B810F6}"/>
    <cellStyle name="Normal 9 3 4 8 2" xfId="16067" xr:uid="{58CCC9B9-9AF3-4400-ACE6-F29B279ED704}"/>
    <cellStyle name="Normal 9 3 4 8 2 2" xfId="32827" xr:uid="{A3DA25B0-14AB-41BB-8482-6A08D272B6A9}"/>
    <cellStyle name="Normal 9 3 4 8 2 3" xfId="49586" xr:uid="{41C6C45E-E73C-47EC-86B2-95204A0C7511}"/>
    <cellStyle name="Normal 9 3 4 8 3" xfId="24447" xr:uid="{FEEC1C6F-3879-4A32-BCBC-CCBCEE4754E0}"/>
    <cellStyle name="Normal 9 3 4 8 4" xfId="41206" xr:uid="{F11C1688-3071-4235-BC16-430774320E10}"/>
    <cellStyle name="Normal 9 3 4 9" xfId="8093" xr:uid="{8447507E-7126-4264-9943-8604F17F09F1}"/>
    <cellStyle name="Normal 9 3 4 9 2" xfId="16473" xr:uid="{86957699-C4E6-40C1-B57E-FB11FD8224BD}"/>
    <cellStyle name="Normal 9 3 4 9 2 2" xfId="33233" xr:uid="{0982976E-9C38-4020-B4BA-D952185759D9}"/>
    <cellStyle name="Normal 9 3 4 9 2 3" xfId="49992" xr:uid="{FC2CBF49-EC59-4D40-A3A4-E2AB1720A7AA}"/>
    <cellStyle name="Normal 9 3 4 9 3" xfId="24853" xr:uid="{C7440E24-A5BE-40B9-8C4E-DCF5D697FB4B}"/>
    <cellStyle name="Normal 9 3 4 9 4" xfId="41612" xr:uid="{028E499D-B0E0-4237-85CB-4D0F4B12A04F}"/>
    <cellStyle name="Normal 9 3 5" xfId="613" xr:uid="{554362AE-D88A-465F-8D74-6245B5BCAE6A}"/>
    <cellStyle name="Normal 9 3 5 2" xfId="4008" xr:uid="{1648E9C9-AB40-48CF-97CB-424752081BF5}"/>
    <cellStyle name="Normal 9 3 5 2 2" xfId="12388" xr:uid="{9198C76C-05C4-48F4-B640-AB54E7C84F73}"/>
    <cellStyle name="Normal 9 3 5 2 2 2" xfId="29148" xr:uid="{0278AE28-F4FE-4D9B-98BC-E9DED9D86D96}"/>
    <cellStyle name="Normal 9 3 5 2 2 3" xfId="45907" xr:uid="{45277E73-4CC1-49CD-A821-FD575CD31459}"/>
    <cellStyle name="Normal 9 3 5 2 3" xfId="20768" xr:uid="{800C3375-72B5-4E94-8ADF-DC50FCB949CD}"/>
    <cellStyle name="Normal 9 3 5 2 4" xfId="37527" xr:uid="{A8B25148-59C3-401D-9BC3-4C9804811E72}"/>
    <cellStyle name="Normal 9 3 5 3" xfId="5695" xr:uid="{20B24BC5-36B4-476A-B65E-BA0857BF1B76}"/>
    <cellStyle name="Normal 9 3 5 3 2" xfId="14075" xr:uid="{121B9122-6C7A-4B87-80C5-2375151CE763}"/>
    <cellStyle name="Normal 9 3 5 3 2 2" xfId="30835" xr:uid="{485F3C14-6E6D-43D8-891C-29FB623C6C4D}"/>
    <cellStyle name="Normal 9 3 5 3 2 3" xfId="47594" xr:uid="{722CD91E-C223-4B8F-A658-45322DB00B44}"/>
    <cellStyle name="Normal 9 3 5 3 3" xfId="22455" xr:uid="{0BA2AB10-47B5-440F-8004-A64B3C19D38E}"/>
    <cellStyle name="Normal 9 3 5 3 4" xfId="39214" xr:uid="{C696FD23-1190-493B-B5A2-7375E2E7DB03}"/>
    <cellStyle name="Normal 9 3 5 4" xfId="2431" xr:uid="{AB9B9E68-CA13-475D-A630-27AC9938CBC2}"/>
    <cellStyle name="Normal 9 3 5 4 2" xfId="10811" xr:uid="{00131660-BA35-4F45-923C-D90D86CF4EEF}"/>
    <cellStyle name="Normal 9 3 5 4 2 2" xfId="27571" xr:uid="{32DFC5D8-19F5-4EDD-8B1E-D7C0BEB3545E}"/>
    <cellStyle name="Normal 9 3 5 4 2 3" xfId="44330" xr:uid="{FC1CB818-B789-4A45-8F73-6F02DDEE52DA}"/>
    <cellStyle name="Normal 9 3 5 4 3" xfId="19191" xr:uid="{5D1251A5-4ACE-4AD0-A456-94ADCE7563BE}"/>
    <cellStyle name="Normal 9 3 5 4 4" xfId="35950" xr:uid="{BE2DFEBE-6607-43B7-B79D-96CB9998D53A}"/>
    <cellStyle name="Normal 9 3 5 5" xfId="9008" xr:uid="{BB227BC7-853B-4502-A421-D58F4656F8E8}"/>
    <cellStyle name="Normal 9 3 5 5 2" xfId="25768" xr:uid="{8B8532A7-7470-4DD6-BB76-38AD6A31B460}"/>
    <cellStyle name="Normal 9 3 5 5 3" xfId="42527" xr:uid="{240ED5FE-1F72-46CB-BC0C-75FCFEE0F24E}"/>
    <cellStyle name="Normal 9 3 5 6" xfId="17388" xr:uid="{A59F7053-A024-4716-9737-74D3B1429D2E}"/>
    <cellStyle name="Normal 9 3 5 7" xfId="34147" xr:uid="{0B4EA7AF-6255-432B-BE33-18AFA729E9B2}"/>
    <cellStyle name="Normal 9 3 6" xfId="1047" xr:uid="{5F2A1DA4-61CA-4692-9454-8BE0E196F174}"/>
    <cellStyle name="Normal 9 3 6 2" xfId="4436" xr:uid="{B41C59B1-3CBB-45B4-9AB7-77D923F9DFB2}"/>
    <cellStyle name="Normal 9 3 6 2 2" xfId="12816" xr:uid="{BC28D888-7315-49A7-B571-A5122F516EDF}"/>
    <cellStyle name="Normal 9 3 6 2 2 2" xfId="29576" xr:uid="{5C9D7967-7F0E-44A5-8365-6497AC590446}"/>
    <cellStyle name="Normal 9 3 6 2 2 3" xfId="46335" xr:uid="{38A31D65-D6A2-470D-BA8C-D9000FCEB12B}"/>
    <cellStyle name="Normal 9 3 6 2 3" xfId="21196" xr:uid="{7AD44A04-DE47-43A3-9AAD-F3B304DBC79C}"/>
    <cellStyle name="Normal 9 3 6 2 4" xfId="37955" xr:uid="{68C072CD-2107-4296-82B4-1A264F7319B0}"/>
    <cellStyle name="Normal 9 3 6 3" xfId="6123" xr:uid="{323F7B6A-CC45-49ED-93A1-03E71AE679C4}"/>
    <cellStyle name="Normal 9 3 6 3 2" xfId="14503" xr:uid="{6D7565DB-86CB-4860-A1EA-86E04A414A97}"/>
    <cellStyle name="Normal 9 3 6 3 2 2" xfId="31263" xr:uid="{5A10C2C1-02F0-41B8-ACE4-AEA9DF9CFDFB}"/>
    <cellStyle name="Normal 9 3 6 3 2 3" xfId="48022" xr:uid="{98A8F6B5-6985-4CCC-B06B-20EB548D140C}"/>
    <cellStyle name="Normal 9 3 6 3 3" xfId="22883" xr:uid="{8D900C8B-380B-4CE4-B0D6-CA3EABF95EE7}"/>
    <cellStyle name="Normal 9 3 6 3 4" xfId="39642" xr:uid="{447647D3-7512-4F38-AA53-85D16FE884C4}"/>
    <cellStyle name="Normal 9 3 6 4" xfId="2859" xr:uid="{1665CFAE-B432-4BD5-AFD8-9F1DC318A19B}"/>
    <cellStyle name="Normal 9 3 6 4 2" xfId="11239" xr:uid="{5D03149F-1AA3-419F-9858-60F9DD48877F}"/>
    <cellStyle name="Normal 9 3 6 4 2 2" xfId="27999" xr:uid="{CA2E8C46-149C-4964-9E69-90D55C3E7FE3}"/>
    <cellStyle name="Normal 9 3 6 4 2 3" xfId="44758" xr:uid="{8C8CB4DE-A7CA-42FB-93F9-9EDD5AEEB56F}"/>
    <cellStyle name="Normal 9 3 6 4 3" xfId="19619" xr:uid="{AE8FAC2A-B17F-4F13-BD62-3096A5429663}"/>
    <cellStyle name="Normal 9 3 6 4 4" xfId="36378" xr:uid="{268C1D81-5E97-4EB5-B37A-A805F6E9401C}"/>
    <cellStyle name="Normal 9 3 6 5" xfId="9436" xr:uid="{5E85CF27-EAB4-419D-8716-CFD47776946B}"/>
    <cellStyle name="Normal 9 3 6 5 2" xfId="26196" xr:uid="{86057358-F035-4E66-9DF6-5D55E50452CE}"/>
    <cellStyle name="Normal 9 3 6 5 3" xfId="42955" xr:uid="{631B227E-6075-4ED6-8A18-DA2CCD96B72F}"/>
    <cellStyle name="Normal 9 3 6 6" xfId="17816" xr:uid="{2EF96B84-D8FE-44D1-8551-7EB86CE3A501}"/>
    <cellStyle name="Normal 9 3 6 7" xfId="34575" xr:uid="{2A49F352-F046-43FD-89B2-789E4EB22D05}"/>
    <cellStyle name="Normal 9 3 7" xfId="1528" xr:uid="{C03907B4-2058-47F9-A99D-54FDF23F046D}"/>
    <cellStyle name="Normal 9 3 7 2" xfId="4917" xr:uid="{39D6E06A-6B32-4269-B7F1-56E740F00A51}"/>
    <cellStyle name="Normal 9 3 7 2 2" xfId="13297" xr:uid="{5B912B5E-EDDD-4F26-A48B-F5EAC272918A}"/>
    <cellStyle name="Normal 9 3 7 2 2 2" xfId="30057" xr:uid="{9309658C-6C4F-41C2-8EB4-7968E0B65D1E}"/>
    <cellStyle name="Normal 9 3 7 2 2 3" xfId="46816" xr:uid="{86D96A70-4D70-44AD-85E5-95DBAE81B91A}"/>
    <cellStyle name="Normal 9 3 7 2 3" xfId="21677" xr:uid="{7CF61836-C95F-4FC1-8967-C5C75CD8A51F}"/>
    <cellStyle name="Normal 9 3 7 2 4" xfId="38436" xr:uid="{AB0D11B9-9BF6-4449-A737-EBEC31BCC0EA}"/>
    <cellStyle name="Normal 9 3 7 3" xfId="6604" xr:uid="{9D01089A-9EA5-4091-9898-A3452384CB52}"/>
    <cellStyle name="Normal 9 3 7 3 2" xfId="14984" xr:uid="{5CF787ED-3B49-4DE8-83B2-6AE8BC0B2B40}"/>
    <cellStyle name="Normal 9 3 7 3 2 2" xfId="31744" xr:uid="{15960FD5-BD1C-4D1C-925C-617A9ACDC89C}"/>
    <cellStyle name="Normal 9 3 7 3 2 3" xfId="48503" xr:uid="{D050E1A3-59AF-4BD2-B980-AD4F7554760A}"/>
    <cellStyle name="Normal 9 3 7 3 3" xfId="23364" xr:uid="{242FC6DC-567D-48F6-A903-C23AC2BECBCB}"/>
    <cellStyle name="Normal 9 3 7 3 4" xfId="40123" xr:uid="{AB168546-25BF-4C5C-9C25-84071EC69EF7}"/>
    <cellStyle name="Normal 9 3 7 4" xfId="1998" xr:uid="{3A9D9CCD-D755-4118-AEC5-6DC55852073D}"/>
    <cellStyle name="Normal 9 3 7 4 2" xfId="10385" xr:uid="{018DC208-0E76-44EA-95ED-3C63A04B3F28}"/>
    <cellStyle name="Normal 9 3 7 4 2 2" xfId="27145" xr:uid="{81A7D0D8-85D4-4932-B077-2A4371F313EA}"/>
    <cellStyle name="Normal 9 3 7 4 2 3" xfId="43904" xr:uid="{0184039B-9C74-4834-B56B-3EA9F7355EB7}"/>
    <cellStyle name="Normal 9 3 7 4 3" xfId="18765" xr:uid="{0A69ADC2-1CB1-40F6-9D57-84A20470AB1D}"/>
    <cellStyle name="Normal 9 3 7 4 4" xfId="35524" xr:uid="{32C40FDE-031A-478F-A2D1-C3BED6584662}"/>
    <cellStyle name="Normal 9 3 7 5" xfId="9917" xr:uid="{0B19EAB7-1729-499B-A812-1FB179F72FD8}"/>
    <cellStyle name="Normal 9 3 7 5 2" xfId="26677" xr:uid="{95F741AD-9AB1-416E-9A32-DA6D8446612A}"/>
    <cellStyle name="Normal 9 3 7 5 3" xfId="43436" xr:uid="{5FDDC15F-B92B-43CE-92E1-F68B0BF1754F}"/>
    <cellStyle name="Normal 9 3 7 6" xfId="18297" xr:uid="{015A87AD-2D5C-46E5-B3B9-C4BD676AD836}"/>
    <cellStyle name="Normal 9 3 7 7" xfId="35056" xr:uid="{6F95F963-00EE-42CE-82E0-036929439818}"/>
    <cellStyle name="Normal 9 3 8" xfId="3646" xr:uid="{1F3E2C10-4AA8-433F-876D-E1B0A0C58C53}"/>
    <cellStyle name="Normal 9 3 8 2" xfId="12026" xr:uid="{D3C763CC-6092-4D5F-B821-6D2E06035350}"/>
    <cellStyle name="Normal 9 3 8 2 2" xfId="28786" xr:uid="{17AB7E70-86B3-45CF-99AA-2832C1A171F7}"/>
    <cellStyle name="Normal 9 3 8 2 3" xfId="45545" xr:uid="{AA853BCA-73E5-404D-9423-8D4C9E110932}"/>
    <cellStyle name="Normal 9 3 8 3" xfId="20406" xr:uid="{1F8404E4-51D7-438F-B785-A66259A6088A}"/>
    <cellStyle name="Normal 9 3 8 4" xfId="37165" xr:uid="{DECF7341-0181-49C9-957C-460C966AB5BD}"/>
    <cellStyle name="Normal 9 3 9" xfId="5269" xr:uid="{D1BADE49-C990-44AF-B5D7-16622DC72B23}"/>
    <cellStyle name="Normal 9 3 9 2" xfId="13649" xr:uid="{EAF4FA3F-1147-4F10-8603-DC6A4A3207A4}"/>
    <cellStyle name="Normal 9 3 9 2 2" xfId="30409" xr:uid="{2173EFF6-ACD2-4CDB-AE91-D6FCA3315644}"/>
    <cellStyle name="Normal 9 3 9 2 3" xfId="47168" xr:uid="{C227782D-C688-4949-BA0A-E065D6B1DE56}"/>
    <cellStyle name="Normal 9 3 9 3" xfId="22029" xr:uid="{1FCED1D5-237A-4978-A7BC-332CCC715B81}"/>
    <cellStyle name="Normal 9 3 9 4" xfId="38788" xr:uid="{545F19C5-BA2D-41CB-B92E-A3F74D784039}"/>
    <cellStyle name="Normal 9 4" xfId="167" xr:uid="{9474B403-0216-430D-8A9C-7FF5834E46DC}"/>
    <cellStyle name="Normal 9 4 10" xfId="7417" xr:uid="{3658FC4E-853C-43C0-A786-F7C3A7DA74B5}"/>
    <cellStyle name="Normal 9 4 10 2" xfId="15797" xr:uid="{23F83992-FBCD-4971-9847-88C2E2B65344}"/>
    <cellStyle name="Normal 9 4 10 2 2" xfId="32557" xr:uid="{B67D651D-9510-4D14-970F-85975FFF52E4}"/>
    <cellStyle name="Normal 9 4 10 2 3" xfId="49316" xr:uid="{961560B2-33BE-4B05-95D5-C2A8ED487845}"/>
    <cellStyle name="Normal 9 4 10 3" xfId="24177" xr:uid="{467BB298-48BE-4452-9C5C-1A9F2E00B45F}"/>
    <cellStyle name="Normal 9 4 10 4" xfId="40936" xr:uid="{8E7011BC-F32C-4799-89E1-71D2D4A07201}"/>
    <cellStyle name="Normal 9 4 11" xfId="7823" xr:uid="{9065C899-D343-4587-9981-6BE250A8CC9F}"/>
    <cellStyle name="Normal 9 4 11 2" xfId="16203" xr:uid="{0B1E9D09-F02E-4207-A7AC-56A1318F6E88}"/>
    <cellStyle name="Normal 9 4 11 2 2" xfId="32963" xr:uid="{BD546E69-8E11-441A-9612-FFF93EBFC51E}"/>
    <cellStyle name="Normal 9 4 11 2 3" xfId="49722" xr:uid="{573962B0-B107-4707-9E27-CE21750DC956}"/>
    <cellStyle name="Normal 9 4 11 3" xfId="24583" xr:uid="{D974C791-7D71-4445-9586-5F33FD0332EB}"/>
    <cellStyle name="Normal 9 4 11 4" xfId="41342" xr:uid="{17A73056-CC69-4E89-9393-F48C4F70786E}"/>
    <cellStyle name="Normal 9 4 12" xfId="8229" xr:uid="{4545F374-2FB1-4791-8D14-20A3457FBC61}"/>
    <cellStyle name="Normal 9 4 12 2" xfId="16609" xr:uid="{4E6853C2-C4B0-4A39-9C45-C41225049C87}"/>
    <cellStyle name="Normal 9 4 12 2 2" xfId="33369" xr:uid="{ABD66A01-F8FD-43AD-BF16-96656DF8DB22}"/>
    <cellStyle name="Normal 9 4 12 2 3" xfId="50128" xr:uid="{4A4864AA-2BC4-4DAB-8FE2-71535412298C}"/>
    <cellStyle name="Normal 9 4 12 3" xfId="24989" xr:uid="{2794DB71-1C6C-411B-AE79-097BE1C2ACBE}"/>
    <cellStyle name="Normal 9 4 12 4" xfId="41748" xr:uid="{5A888331-BA27-46D2-88E9-BD473012CF24}"/>
    <cellStyle name="Normal 9 4 13" xfId="1894" xr:uid="{792FAAAA-9AAF-4478-A95B-05371169C979}"/>
    <cellStyle name="Normal 9 4 13 2" xfId="10282" xr:uid="{5D6152B2-0E8A-4703-AD47-C799CAFF0BCD}"/>
    <cellStyle name="Normal 9 4 13 2 2" xfId="27042" xr:uid="{CDAF3EED-2C3D-4EB5-8AD4-4A397188376C}"/>
    <cellStyle name="Normal 9 4 13 2 3" xfId="43801" xr:uid="{B07BC5C3-B6C4-4FEA-B831-314BF9342590}"/>
    <cellStyle name="Normal 9 4 13 3" xfId="18662" xr:uid="{4AD0B5BD-7E30-4287-8B13-2AF7B450617D}"/>
    <cellStyle name="Normal 9 4 13 4" xfId="35421" xr:uid="{ECDAD044-2590-4DAE-A4CD-619F1E465282}"/>
    <cellStyle name="Normal 9 4 14" xfId="8628" xr:uid="{90765CB7-07CC-4BEE-9A01-7D93FF9CF26B}"/>
    <cellStyle name="Normal 9 4 14 2" xfId="25388" xr:uid="{CFC6A36C-E040-4396-8478-295F82763BA9}"/>
    <cellStyle name="Normal 9 4 14 3" xfId="42147" xr:uid="{F640F4F8-706D-4649-BB02-24EEA6EFC23A}"/>
    <cellStyle name="Normal 9 4 15" xfId="17008" xr:uid="{85E9C317-1337-42B6-A102-8C91B492D36C}"/>
    <cellStyle name="Normal 9 4 16" xfId="33767" xr:uid="{DD633A00-EDD1-4D59-8E05-6037CB47E75A}"/>
    <cellStyle name="Normal 9 4 2" xfId="556" xr:uid="{C372A950-F6FF-40BD-94E7-D861F4040293}"/>
    <cellStyle name="Normal 9 4 2 10" xfId="8407" xr:uid="{70D302BD-9631-45CF-A6E0-0A72C3AEAA12}"/>
    <cellStyle name="Normal 9 4 2 10 2" xfId="16787" xr:uid="{C6AF1C34-A34F-479C-AE16-AA4B99C31FEF}"/>
    <cellStyle name="Normal 9 4 2 10 2 2" xfId="33547" xr:uid="{6BED46C4-EE07-4D19-B870-936D5A8534FE}"/>
    <cellStyle name="Normal 9 4 2 10 2 3" xfId="50306" xr:uid="{82CC3725-238A-4C0F-AE96-644128AC14B2}"/>
    <cellStyle name="Normal 9 4 2 10 3" xfId="25167" xr:uid="{9A6C3B8A-9FB8-454D-A426-49B4541326CD}"/>
    <cellStyle name="Normal 9 4 2 10 4" xfId="41926" xr:uid="{3C5B61D4-D183-424B-8A39-B044115A6DDA}"/>
    <cellStyle name="Normal 9 4 2 11" xfId="2384" xr:uid="{1988811B-840B-4EA9-8B3E-463CF4A6329E}"/>
    <cellStyle name="Normal 9 4 2 11 2" xfId="10766" xr:uid="{587B0F74-9C12-420F-9B83-00D161056D6A}"/>
    <cellStyle name="Normal 9 4 2 11 2 2" xfId="27526" xr:uid="{C2396188-9723-4F02-A8F6-E9DE275D260C}"/>
    <cellStyle name="Normal 9 4 2 11 2 3" xfId="44285" xr:uid="{977C57CF-32DA-4BE6-81B6-5C5876F81214}"/>
    <cellStyle name="Normal 9 4 2 11 3" xfId="19146" xr:uid="{FB1A9924-370B-42A5-894A-25BD23C88200}"/>
    <cellStyle name="Normal 9 4 2 11 4" xfId="35905" xr:uid="{E3F30B7F-FBDF-4232-9EE1-A5B392E60218}"/>
    <cellStyle name="Normal 9 4 2 12" xfId="8963" xr:uid="{6EEE4CBD-A2A1-48A3-944E-0C6B604A92CA}"/>
    <cellStyle name="Normal 9 4 2 12 2" xfId="25723" xr:uid="{D9A2D283-B9BE-4AD1-868D-69B6C0E46C80}"/>
    <cellStyle name="Normal 9 4 2 12 3" xfId="42482" xr:uid="{A17CEAC8-AC35-4D9F-9B79-4D3D01E2A8A9}"/>
    <cellStyle name="Normal 9 4 2 13" xfId="17343" xr:uid="{5E12697D-9533-4E0E-A715-7B0A71E7944E}"/>
    <cellStyle name="Normal 9 4 2 14" xfId="34102" xr:uid="{4D612CBD-5A3D-4D95-95DC-E3AC734A0663}"/>
    <cellStyle name="Normal 9 4 2 2" xfId="994" xr:uid="{36FDD93E-1624-4378-9694-D1A5F345568E}"/>
    <cellStyle name="Normal 9 4 2 2 2" xfId="4389" xr:uid="{5C02F4FD-D203-4AA5-A1CD-79C7D300D139}"/>
    <cellStyle name="Normal 9 4 2 2 2 2" xfId="12769" xr:uid="{F1DEE356-8F29-4E95-800D-6C4CAE8F2A54}"/>
    <cellStyle name="Normal 9 4 2 2 2 2 2" xfId="29529" xr:uid="{9C320994-E83D-4D54-8EF5-0992092F8239}"/>
    <cellStyle name="Normal 9 4 2 2 2 2 3" xfId="46288" xr:uid="{4C758433-59C9-4763-AF81-1ADAAE8C9A28}"/>
    <cellStyle name="Normal 9 4 2 2 2 3" xfId="21149" xr:uid="{5EEEC879-5509-46F3-8A19-8C0DBD91388C}"/>
    <cellStyle name="Normal 9 4 2 2 2 4" xfId="37908" xr:uid="{11652AE0-5A12-440F-82A5-FA18EC17A78E}"/>
    <cellStyle name="Normal 9 4 2 2 3" xfId="6076" xr:uid="{89825B85-EA77-437A-9D94-2606CF5C1745}"/>
    <cellStyle name="Normal 9 4 2 2 3 2" xfId="14456" xr:uid="{B081648C-78BC-4FAF-BD2F-5A7F17BC96BE}"/>
    <cellStyle name="Normal 9 4 2 2 3 2 2" xfId="31216" xr:uid="{29AAA8B2-70F4-4550-AF74-B5F7BD68D78A}"/>
    <cellStyle name="Normal 9 4 2 2 3 2 3" xfId="47975" xr:uid="{D01A54A8-F760-423D-8638-02AD06896964}"/>
    <cellStyle name="Normal 9 4 2 2 3 3" xfId="22836" xr:uid="{FC25A44A-6CA4-48BD-A434-D5F044CEB30B}"/>
    <cellStyle name="Normal 9 4 2 2 3 4" xfId="39595" xr:uid="{A454D0A0-69EA-49C0-9324-31D2161EA461}"/>
    <cellStyle name="Normal 9 4 2 2 4" xfId="2812" xr:uid="{B72F4354-D56A-4861-94C5-D96A1E6E5D60}"/>
    <cellStyle name="Normal 9 4 2 2 4 2" xfId="11192" xr:uid="{B7F39515-6326-4D17-8592-DE718DE3724F}"/>
    <cellStyle name="Normal 9 4 2 2 4 2 2" xfId="27952" xr:uid="{C30D176F-6E1B-4D1E-8900-3CD35A391051}"/>
    <cellStyle name="Normal 9 4 2 2 4 2 3" xfId="44711" xr:uid="{56CD0415-EC16-4727-9A82-B32D13D54CDE}"/>
    <cellStyle name="Normal 9 4 2 2 4 3" xfId="19572" xr:uid="{E680E8A3-FC1B-46E3-9F15-4CE02358F572}"/>
    <cellStyle name="Normal 9 4 2 2 4 4" xfId="36331" xr:uid="{E8D0756C-4EC7-46D7-A59C-8259D6385AB9}"/>
    <cellStyle name="Normal 9 4 2 2 5" xfId="9389" xr:uid="{B9847CD1-2FF6-4B71-AF44-8D0C787205E1}"/>
    <cellStyle name="Normal 9 4 2 2 5 2" xfId="26149" xr:uid="{3BD3FB9D-D014-438B-8BF8-94A821E80E20}"/>
    <cellStyle name="Normal 9 4 2 2 5 3" xfId="42908" xr:uid="{3EDA1AFF-6702-4784-A109-E54276EAFDEF}"/>
    <cellStyle name="Normal 9 4 2 2 6" xfId="17769" xr:uid="{F4FD7B19-9D16-48A7-B7F7-2211D670A1D2}"/>
    <cellStyle name="Normal 9 4 2 2 7" xfId="34528" xr:uid="{A93D7C95-6FD2-4CF9-B906-7BB28A675697}"/>
    <cellStyle name="Normal 9 4 2 3" xfId="1428" xr:uid="{C1A35198-7D68-41D5-9140-580E1F625B3D}"/>
    <cellStyle name="Normal 9 4 2 3 2" xfId="4817" xr:uid="{54FCB50F-419E-43FE-86AA-9A2B16CC1D4C}"/>
    <cellStyle name="Normal 9 4 2 3 2 2" xfId="13197" xr:uid="{C76F37E2-4D7C-4B05-A236-29DE876CC3DF}"/>
    <cellStyle name="Normal 9 4 2 3 2 2 2" xfId="29957" xr:uid="{760A9F2D-9196-4C9C-B223-8938F6091E08}"/>
    <cellStyle name="Normal 9 4 2 3 2 2 3" xfId="46716" xr:uid="{BE8D8CFA-8EBA-4649-BDFA-EAA808988743}"/>
    <cellStyle name="Normal 9 4 2 3 2 3" xfId="21577" xr:uid="{665F5E0E-3134-42B3-9903-7E52D462374A}"/>
    <cellStyle name="Normal 9 4 2 3 2 4" xfId="38336" xr:uid="{F12F7D29-AE35-4C32-8109-06BCE6F623D7}"/>
    <cellStyle name="Normal 9 4 2 3 3" xfId="6504" xr:uid="{E2822096-356D-4A2D-B4AF-268B9B55457B}"/>
    <cellStyle name="Normal 9 4 2 3 3 2" xfId="14884" xr:uid="{7F65EB64-2314-4664-BAC1-CA9C0D43ED79}"/>
    <cellStyle name="Normal 9 4 2 3 3 2 2" xfId="31644" xr:uid="{99E1C697-E980-4ED7-9977-3D30B5995C1E}"/>
    <cellStyle name="Normal 9 4 2 3 3 2 3" xfId="48403" xr:uid="{870E1CEA-0BEC-4ECD-892B-D269DC3842AB}"/>
    <cellStyle name="Normal 9 4 2 3 3 3" xfId="23264" xr:uid="{58A8A543-A549-4A33-8E3B-D4C2D5BB54AC}"/>
    <cellStyle name="Normal 9 4 2 3 3 4" xfId="40023" xr:uid="{16683DB1-4022-42B2-AA6C-E13992D58868}"/>
    <cellStyle name="Normal 9 4 2 3 4" xfId="3240" xr:uid="{F6AFA6AA-8EA6-4D9B-88CC-5C289A87F3E4}"/>
    <cellStyle name="Normal 9 4 2 3 4 2" xfId="11620" xr:uid="{87CA7127-AF12-45D5-9807-9FF99D8B706B}"/>
    <cellStyle name="Normal 9 4 2 3 4 2 2" xfId="28380" xr:uid="{9B24E090-A42E-4166-BA0B-0A2BC734C287}"/>
    <cellStyle name="Normal 9 4 2 3 4 2 3" xfId="45139" xr:uid="{9EFD153D-5E73-434C-8666-7EBF0D73F9A3}"/>
    <cellStyle name="Normal 9 4 2 3 4 3" xfId="20000" xr:uid="{5F57BFBD-BE81-4ABA-91EE-A604E9566E57}"/>
    <cellStyle name="Normal 9 4 2 3 4 4" xfId="36759" xr:uid="{6147DD56-D20B-4B99-9B79-4C696554D81B}"/>
    <cellStyle name="Normal 9 4 2 3 5" xfId="9817" xr:uid="{06D611B3-050C-4759-88DA-A15FE82E21E9}"/>
    <cellStyle name="Normal 9 4 2 3 5 2" xfId="26577" xr:uid="{72C90273-3831-44AB-8A86-947C64677B56}"/>
    <cellStyle name="Normal 9 4 2 3 5 3" xfId="43336" xr:uid="{70705FC8-2B24-47EE-B6A0-115752FD7DAB}"/>
    <cellStyle name="Normal 9 4 2 3 6" xfId="18197" xr:uid="{1181A7CD-A13A-4CB6-A3F9-1D45BC203612}"/>
    <cellStyle name="Normal 9 4 2 3 7" xfId="34956" xr:uid="{45FDDD03-17DC-4813-B894-E541F870524C}"/>
    <cellStyle name="Normal 9 4 2 4" xfId="1707" xr:uid="{412A1558-2D15-4FB9-829C-A70DAF07C1A3}"/>
    <cellStyle name="Normal 9 4 2 4 2" xfId="5096" xr:uid="{9129C1CA-0CB7-4514-B0BF-5753B6AED2B3}"/>
    <cellStyle name="Normal 9 4 2 4 2 2" xfId="13476" xr:uid="{5FDC2FA8-2A4A-49E2-8A16-A78E71928539}"/>
    <cellStyle name="Normal 9 4 2 4 2 2 2" xfId="30236" xr:uid="{82715289-0FC5-4815-A2C0-A5E6E76E609A}"/>
    <cellStyle name="Normal 9 4 2 4 2 2 3" xfId="46995" xr:uid="{5C15AC41-AFA1-484B-AF05-A121318C17FF}"/>
    <cellStyle name="Normal 9 4 2 4 2 3" xfId="21856" xr:uid="{6EBE996C-31BA-4160-BF76-EB607D3774AB}"/>
    <cellStyle name="Normal 9 4 2 4 2 4" xfId="38615" xr:uid="{BAD2D223-916A-46BB-A8D1-85034DF9F963}"/>
    <cellStyle name="Normal 9 4 2 4 3" xfId="6783" xr:uid="{CC5EF3F1-CAF3-4CBD-B72A-B2B9B044795D}"/>
    <cellStyle name="Normal 9 4 2 4 3 2" xfId="15163" xr:uid="{980B0AE4-CBA4-4E87-AEA6-DC3BC7662AEC}"/>
    <cellStyle name="Normal 9 4 2 4 3 2 2" xfId="31923" xr:uid="{B675ECC6-5FD1-45DF-B6C3-50F6AF2206A3}"/>
    <cellStyle name="Normal 9 4 2 4 3 2 3" xfId="48682" xr:uid="{69EF5975-F8A8-4512-AECA-741A003A5EF0}"/>
    <cellStyle name="Normal 9 4 2 4 3 3" xfId="23543" xr:uid="{2E4BB6CB-69B7-401D-8DD9-606F48F9D43A}"/>
    <cellStyle name="Normal 9 4 2 4 3 4" xfId="40302" xr:uid="{D61204F4-167E-4C63-B2EE-9C8D0D353225}"/>
    <cellStyle name="Normal 9 4 2 4 4" xfId="3406" xr:uid="{2D85CEF2-1650-46CD-9913-E2C751EF6AE3}"/>
    <cellStyle name="Normal 9 4 2 4 4 2" xfId="11786" xr:uid="{4D32298D-AF76-4927-B770-791C74639DE4}"/>
    <cellStyle name="Normal 9 4 2 4 4 2 2" xfId="28546" xr:uid="{0F8ADFFE-F261-4FFA-9094-5D4318320C52}"/>
    <cellStyle name="Normal 9 4 2 4 4 2 3" xfId="45305" xr:uid="{733E072D-DEDF-4428-9270-5D50B089A6F6}"/>
    <cellStyle name="Normal 9 4 2 4 4 3" xfId="20166" xr:uid="{F329E7FD-D24A-4538-A86E-84CDBEA00827}"/>
    <cellStyle name="Normal 9 4 2 4 4 4" xfId="36925" xr:uid="{64C70765-ED0E-4BB4-B2C5-C1D600DAAD8B}"/>
    <cellStyle name="Normal 9 4 2 4 5" xfId="10096" xr:uid="{443792DA-07C4-44D6-A35D-B3FDBE1CCCDF}"/>
    <cellStyle name="Normal 9 4 2 4 5 2" xfId="26856" xr:uid="{EF15A8B6-60C7-40F0-AC20-CDEC35857F41}"/>
    <cellStyle name="Normal 9 4 2 4 5 3" xfId="43615" xr:uid="{D98A8D38-FA0B-4ADF-9BC1-E2B41B794C9F}"/>
    <cellStyle name="Normal 9 4 2 4 6" xfId="18476" xr:uid="{807241DC-4F2D-4ED1-B7FA-252B796C5E5C}"/>
    <cellStyle name="Normal 9 4 2 4 7" xfId="35235" xr:uid="{AAF7E93D-E2F5-4FA0-B3F8-9E858C5158FB}"/>
    <cellStyle name="Normal 9 4 2 5" xfId="3826" xr:uid="{7023487F-202A-4D73-A4D4-20DA7E6E14C3}"/>
    <cellStyle name="Normal 9 4 2 5 2" xfId="12206" xr:uid="{6FDE96A0-4CA0-45BB-845A-2261B95EDD6B}"/>
    <cellStyle name="Normal 9 4 2 5 2 2" xfId="28966" xr:uid="{03BAFEF3-B157-4332-9E18-8A3AE2F1A9EF}"/>
    <cellStyle name="Normal 9 4 2 5 2 3" xfId="45725" xr:uid="{F2A30B2E-81BD-4F0C-A9AD-5714DD495B90}"/>
    <cellStyle name="Normal 9 4 2 5 3" xfId="20586" xr:uid="{CB574735-C7CA-45D7-AB6F-2D3D19EAD263}"/>
    <cellStyle name="Normal 9 4 2 5 4" xfId="37345" xr:uid="{3071BFC0-D884-4771-99A9-08C197C61179}"/>
    <cellStyle name="Normal 9 4 2 6" xfId="5650" xr:uid="{B8DEB1B9-510E-4293-B0E7-2C36412590D7}"/>
    <cellStyle name="Normal 9 4 2 6 2" xfId="14030" xr:uid="{61369149-D5F2-4D2B-87AA-65A23E832C2B}"/>
    <cellStyle name="Normal 9 4 2 6 2 2" xfId="30790" xr:uid="{13606B1F-3E01-4D8D-9DEF-0FF0ABE4328E}"/>
    <cellStyle name="Normal 9 4 2 6 2 3" xfId="47549" xr:uid="{6C6BF6D3-9363-43D4-ABB1-825800FD1913}"/>
    <cellStyle name="Normal 9 4 2 6 3" xfId="22410" xr:uid="{AE2A3F70-6655-4F90-8CC2-CBBA54F6A1C1}"/>
    <cellStyle name="Normal 9 4 2 6 4" xfId="39169" xr:uid="{A9639009-0892-4AAD-8CE7-DE26C2ACC6DE}"/>
    <cellStyle name="Normal 9 4 2 7" xfId="7189" xr:uid="{906D4B6C-16AB-49EF-A7EC-EAA12E4119C0}"/>
    <cellStyle name="Normal 9 4 2 7 2" xfId="15569" xr:uid="{889FF808-AC6E-40A9-9A04-69097E6DF385}"/>
    <cellStyle name="Normal 9 4 2 7 2 2" xfId="32329" xr:uid="{28CDC187-072F-4A2B-9A02-5DE615773B9E}"/>
    <cellStyle name="Normal 9 4 2 7 2 3" xfId="49088" xr:uid="{17F5F930-E41B-4BB7-962F-D677C5B4E070}"/>
    <cellStyle name="Normal 9 4 2 7 3" xfId="23949" xr:uid="{453B2159-4DED-418E-B730-B307CD3DE934}"/>
    <cellStyle name="Normal 9 4 2 7 4" xfId="40708" xr:uid="{B1303D77-0A8D-4B7F-9E11-C7FCE9DFA19B}"/>
    <cellStyle name="Normal 9 4 2 8" xfId="7595" xr:uid="{4BB36E80-9C04-4EF1-B6A3-3DDBA7AD3BCF}"/>
    <cellStyle name="Normal 9 4 2 8 2" xfId="15975" xr:uid="{41CD5EBA-463C-4A0D-A459-767DB36D1173}"/>
    <cellStyle name="Normal 9 4 2 8 2 2" xfId="32735" xr:uid="{45F770A8-865F-4A12-884A-A393FD31DE25}"/>
    <cellStyle name="Normal 9 4 2 8 2 3" xfId="49494" xr:uid="{63967943-F42B-4566-95A9-085990037B2C}"/>
    <cellStyle name="Normal 9 4 2 8 3" xfId="24355" xr:uid="{3E1106B7-6BCD-4A63-B270-6921111595D2}"/>
    <cellStyle name="Normal 9 4 2 8 4" xfId="41114" xr:uid="{37DF15BF-21C2-4E02-9B21-AC79F2EB80D1}"/>
    <cellStyle name="Normal 9 4 2 9" xfId="8001" xr:uid="{82636590-9F21-4529-93BE-1EE010C91AE6}"/>
    <cellStyle name="Normal 9 4 2 9 2" xfId="16381" xr:uid="{650553A1-68F2-4A88-BF83-673C6D60CF84}"/>
    <cellStyle name="Normal 9 4 2 9 2 2" xfId="33141" xr:uid="{F59D81DB-9B2D-4453-815E-A56AD362F820}"/>
    <cellStyle name="Normal 9 4 2 9 2 3" xfId="49900" xr:uid="{4DE5BFA5-BBE1-40DA-A872-930BF7E97CD0}"/>
    <cellStyle name="Normal 9 4 2 9 3" xfId="24761" xr:uid="{0D3A440C-4042-4534-AAF2-D5B2F08ED62A}"/>
    <cellStyle name="Normal 9 4 2 9 4" xfId="41520" xr:uid="{99A7D3E3-61BC-43A5-A81D-CA832F92C44F}"/>
    <cellStyle name="Normal 9 4 3" xfId="557" xr:uid="{EB957113-89FA-4C61-9732-897CD3AE7DDF}"/>
    <cellStyle name="Normal 9 4 3 10" xfId="8500" xr:uid="{53B3DEF0-E7AA-4891-8788-1800ED65DDBC}"/>
    <cellStyle name="Normal 9 4 3 10 2" xfId="16880" xr:uid="{5E346389-621B-4E29-B123-80234D7B5AF2}"/>
    <cellStyle name="Normal 9 4 3 10 2 2" xfId="33640" xr:uid="{8FDA2D12-47C0-4662-843F-F73B2EEAA192}"/>
    <cellStyle name="Normal 9 4 3 10 2 3" xfId="50399" xr:uid="{46315C8E-55BF-4AC4-B52C-C79E47FA0E35}"/>
    <cellStyle name="Normal 9 4 3 10 3" xfId="25260" xr:uid="{5D04A94F-617C-4C42-967E-2D9772C243A8}"/>
    <cellStyle name="Normal 9 4 3 10 4" xfId="42019" xr:uid="{ED09EA88-9E0D-445D-A09A-70C25A01F7D4}"/>
    <cellStyle name="Normal 9 4 3 11" xfId="2385" xr:uid="{CD500BF4-CDFB-4F4D-ADEE-8E4087BD591B}"/>
    <cellStyle name="Normal 9 4 3 11 2" xfId="10767" xr:uid="{9FE7946B-A1B2-477A-A954-694276A5BD17}"/>
    <cellStyle name="Normal 9 4 3 11 2 2" xfId="27527" xr:uid="{482FD318-D9A1-4473-92D2-31CB8209410D}"/>
    <cellStyle name="Normal 9 4 3 11 2 3" xfId="44286" xr:uid="{BB637F07-53E5-4BC6-A6BF-0FF4668823E6}"/>
    <cellStyle name="Normal 9 4 3 11 3" xfId="19147" xr:uid="{7FB0C4D4-6BA4-4604-8A28-9329146ECBC8}"/>
    <cellStyle name="Normal 9 4 3 11 4" xfId="35906" xr:uid="{2F3CDDC9-9E6F-4461-A114-CBC9B5094B68}"/>
    <cellStyle name="Normal 9 4 3 12" xfId="8964" xr:uid="{6879C8EE-3BFA-4168-8D07-0F4B10D20596}"/>
    <cellStyle name="Normal 9 4 3 12 2" xfId="25724" xr:uid="{D88AEC08-DF31-4005-9301-98A75EC20681}"/>
    <cellStyle name="Normal 9 4 3 12 3" xfId="42483" xr:uid="{2CF54B32-8A7B-4BA8-B670-D3DD4B0BD367}"/>
    <cellStyle name="Normal 9 4 3 13" xfId="17344" xr:uid="{71A2374A-3B38-4886-97EA-4775EC6C3FCD}"/>
    <cellStyle name="Normal 9 4 3 14" xfId="34103" xr:uid="{6F312B19-90EA-497F-AAB5-C32621E5C1CE}"/>
    <cellStyle name="Normal 9 4 3 2" xfId="995" xr:uid="{ED2AB72F-1BE6-4870-B0B2-554A0730CE4F}"/>
    <cellStyle name="Normal 9 4 3 2 2" xfId="4390" xr:uid="{EFE42C49-6954-464A-872B-FE65E26FE48B}"/>
    <cellStyle name="Normal 9 4 3 2 2 2" xfId="12770" xr:uid="{5CCB8931-BCC6-4866-BEED-37A9DC478424}"/>
    <cellStyle name="Normal 9 4 3 2 2 2 2" xfId="29530" xr:uid="{63D2974D-545F-4CDC-9EB7-CF599AF77D4A}"/>
    <cellStyle name="Normal 9 4 3 2 2 2 3" xfId="46289" xr:uid="{2FF11357-905D-485F-A2BF-8972DA6E258A}"/>
    <cellStyle name="Normal 9 4 3 2 2 3" xfId="21150" xr:uid="{C601D3AB-A148-4A47-90DB-916C6BB20442}"/>
    <cellStyle name="Normal 9 4 3 2 2 4" xfId="37909" xr:uid="{B57D9E94-47F5-4670-93CB-16E60E59518F}"/>
    <cellStyle name="Normal 9 4 3 2 3" xfId="6077" xr:uid="{DDCD4A3F-94CC-4A89-AC29-B3FCDEBF0A9D}"/>
    <cellStyle name="Normal 9 4 3 2 3 2" xfId="14457" xr:uid="{B16D820F-15ED-49C1-8930-F00D1653BED8}"/>
    <cellStyle name="Normal 9 4 3 2 3 2 2" xfId="31217" xr:uid="{B4D3FDD7-31DF-4019-82C5-D40A5319D65E}"/>
    <cellStyle name="Normal 9 4 3 2 3 2 3" xfId="47976" xr:uid="{1D68C4EB-D5D2-4FEC-84B1-8F4F1EBD33F6}"/>
    <cellStyle name="Normal 9 4 3 2 3 3" xfId="22837" xr:uid="{1AAF97E2-0B70-4795-B313-1BAEC783E1E6}"/>
    <cellStyle name="Normal 9 4 3 2 3 4" xfId="39596" xr:uid="{91EC980F-4DB5-413E-B112-C7D33E109881}"/>
    <cellStyle name="Normal 9 4 3 2 4" xfId="2813" xr:uid="{B13316A4-B7CF-4496-94A8-C9ABC84B0760}"/>
    <cellStyle name="Normal 9 4 3 2 4 2" xfId="11193" xr:uid="{C3DD347E-AFC6-476E-BDE6-349ADA0287A6}"/>
    <cellStyle name="Normal 9 4 3 2 4 2 2" xfId="27953" xr:uid="{9A8B871E-D725-4BA1-AEF5-FEF05B8BD6F3}"/>
    <cellStyle name="Normal 9 4 3 2 4 2 3" xfId="44712" xr:uid="{BB96DB6D-F36C-4340-832D-B9C13D4389D3}"/>
    <cellStyle name="Normal 9 4 3 2 4 3" xfId="19573" xr:uid="{5A63AE8B-5792-4E32-A2A4-A3B20EE6297F}"/>
    <cellStyle name="Normal 9 4 3 2 4 4" xfId="36332" xr:uid="{DAA14EE3-03A6-402A-B294-99D3EB0A35E8}"/>
    <cellStyle name="Normal 9 4 3 2 5" xfId="9390" xr:uid="{6AC22A7B-4B97-468D-8B8E-68A2E4466141}"/>
    <cellStyle name="Normal 9 4 3 2 5 2" xfId="26150" xr:uid="{B131367F-6F1A-460E-AB07-729BF3FD0C3E}"/>
    <cellStyle name="Normal 9 4 3 2 5 3" xfId="42909" xr:uid="{8D72DCFC-0833-4F2E-AFC6-579B8A701F06}"/>
    <cellStyle name="Normal 9 4 3 2 6" xfId="17770" xr:uid="{8726E5A7-1413-4FA7-9A13-4245DE4EADE0}"/>
    <cellStyle name="Normal 9 4 3 2 7" xfId="34529" xr:uid="{91EDD2C4-F451-4685-B0E7-9284D5E4E839}"/>
    <cellStyle name="Normal 9 4 3 3" xfId="1429" xr:uid="{D85DFBE7-4B7E-4F23-9782-68A2A990C661}"/>
    <cellStyle name="Normal 9 4 3 3 2" xfId="4818" xr:uid="{D8F8F91C-A580-401D-9529-AD42B208D85F}"/>
    <cellStyle name="Normal 9 4 3 3 2 2" xfId="13198" xr:uid="{AB121B81-A1FD-4612-AC69-0D046C655543}"/>
    <cellStyle name="Normal 9 4 3 3 2 2 2" xfId="29958" xr:uid="{22F6019D-4540-4DD5-9486-AEE32187C5C8}"/>
    <cellStyle name="Normal 9 4 3 3 2 2 3" xfId="46717" xr:uid="{F57FF209-B5DA-4C05-A22F-31C0F5F9B22F}"/>
    <cellStyle name="Normal 9 4 3 3 2 3" xfId="21578" xr:uid="{C9194368-45BD-4EBB-9ADE-281A928ACB50}"/>
    <cellStyle name="Normal 9 4 3 3 2 4" xfId="38337" xr:uid="{62E4BBCD-DBC4-44C2-BF9E-B2F1FAF9BF79}"/>
    <cellStyle name="Normal 9 4 3 3 3" xfId="6505" xr:uid="{4FF4C62C-E8A0-4377-8B42-A82B2322A107}"/>
    <cellStyle name="Normal 9 4 3 3 3 2" xfId="14885" xr:uid="{854D4D82-E924-46D4-8DDD-581771017BEC}"/>
    <cellStyle name="Normal 9 4 3 3 3 2 2" xfId="31645" xr:uid="{A4838083-7B38-41FB-8B00-924556379E6E}"/>
    <cellStyle name="Normal 9 4 3 3 3 2 3" xfId="48404" xr:uid="{7CD0BF5F-1683-4CC0-9F82-8BBBF69C950E}"/>
    <cellStyle name="Normal 9 4 3 3 3 3" xfId="23265" xr:uid="{8FDC6B22-2033-48CD-B4CA-D9748F8BDCBA}"/>
    <cellStyle name="Normal 9 4 3 3 3 4" xfId="40024" xr:uid="{70DC391A-3223-4C2C-BA9F-8A17BBD2312F}"/>
    <cellStyle name="Normal 9 4 3 3 4" xfId="3241" xr:uid="{545FC727-2255-4FBC-82BF-D6FCBA6F7C78}"/>
    <cellStyle name="Normal 9 4 3 3 4 2" xfId="11621" xr:uid="{A20DC9EC-97F2-4FE1-A84E-D4E4BD0C7F51}"/>
    <cellStyle name="Normal 9 4 3 3 4 2 2" xfId="28381" xr:uid="{0D51174F-CAA4-4163-B412-F6B38FDCF048}"/>
    <cellStyle name="Normal 9 4 3 3 4 2 3" xfId="45140" xr:uid="{138E6BB2-DF36-4C71-9734-E81077B5CA8A}"/>
    <cellStyle name="Normal 9 4 3 3 4 3" xfId="20001" xr:uid="{490C0003-53EF-4C25-827C-1F31CA2479FF}"/>
    <cellStyle name="Normal 9 4 3 3 4 4" xfId="36760" xr:uid="{03BFCB6A-22DB-4823-8062-735176D5AA76}"/>
    <cellStyle name="Normal 9 4 3 3 5" xfId="9818" xr:uid="{3AC794DE-2732-4712-8641-8934B8628949}"/>
    <cellStyle name="Normal 9 4 3 3 5 2" xfId="26578" xr:uid="{B0DA2DF4-8061-475C-8180-9DC4374A237E}"/>
    <cellStyle name="Normal 9 4 3 3 5 3" xfId="43337" xr:uid="{714AEE9C-83C8-4083-A5C7-0BEDBBA1D911}"/>
    <cellStyle name="Normal 9 4 3 3 6" xfId="18198" xr:uid="{B903056D-D587-4D87-9266-120C814700B2}"/>
    <cellStyle name="Normal 9 4 3 3 7" xfId="34957" xr:uid="{FF239D58-0F46-46D3-A2B3-2A7BBBF78632}"/>
    <cellStyle name="Normal 9 4 3 4" xfId="1800" xr:uid="{14AC8479-D45A-4D5D-89CF-B858228E64B6}"/>
    <cellStyle name="Normal 9 4 3 4 2" xfId="5189" xr:uid="{1E54BF54-62DA-4231-B31C-4BC2E85A9E30}"/>
    <cellStyle name="Normal 9 4 3 4 2 2" xfId="13569" xr:uid="{A0897B21-BCA6-4928-8117-A90B46C78495}"/>
    <cellStyle name="Normal 9 4 3 4 2 2 2" xfId="30329" xr:uid="{8B504F8C-F9E2-4113-BCE9-2ABA1FF3DED4}"/>
    <cellStyle name="Normal 9 4 3 4 2 2 3" xfId="47088" xr:uid="{A246F083-087D-4728-AC2C-60854C6146AE}"/>
    <cellStyle name="Normal 9 4 3 4 2 3" xfId="21949" xr:uid="{578B4071-C689-404D-B32B-F74BC33400B2}"/>
    <cellStyle name="Normal 9 4 3 4 2 4" xfId="38708" xr:uid="{B6963A4D-1193-4089-A48A-E53B46B023BC}"/>
    <cellStyle name="Normal 9 4 3 4 3" xfId="6876" xr:uid="{127A8EBB-F6F3-4BB0-A0E4-6B7FADBE97ED}"/>
    <cellStyle name="Normal 9 4 3 4 3 2" xfId="15256" xr:uid="{37E37349-E7D2-43FE-955F-1A2B9B79FBC0}"/>
    <cellStyle name="Normal 9 4 3 4 3 2 2" xfId="32016" xr:uid="{2C2420DB-6432-448A-A994-6E256683D7BB}"/>
    <cellStyle name="Normal 9 4 3 4 3 2 3" xfId="48775" xr:uid="{C3BF3999-DA28-455F-8108-C93268D5BC3F}"/>
    <cellStyle name="Normal 9 4 3 4 3 3" xfId="23636" xr:uid="{99737A85-73EF-423C-ACDA-9080F84BFA4F}"/>
    <cellStyle name="Normal 9 4 3 4 3 4" xfId="40395" xr:uid="{F739CE0F-4067-47AA-A70D-66F904394261}"/>
    <cellStyle name="Normal 9 4 3 4 4" xfId="3499" xr:uid="{87E48F02-D186-4083-A623-B9F0B2161A28}"/>
    <cellStyle name="Normal 9 4 3 4 4 2" xfId="11879" xr:uid="{3367EA64-2DE3-4682-AF64-B2A9093784E7}"/>
    <cellStyle name="Normal 9 4 3 4 4 2 2" xfId="28639" xr:uid="{A50EB51C-BC42-4740-946D-17C2006691CD}"/>
    <cellStyle name="Normal 9 4 3 4 4 2 3" xfId="45398" xr:uid="{8C681D7C-DC8C-446D-B685-CC7D9A63591D}"/>
    <cellStyle name="Normal 9 4 3 4 4 3" xfId="20259" xr:uid="{F5CF0FA6-C3F4-4CD3-9162-877C98CC2A62}"/>
    <cellStyle name="Normal 9 4 3 4 4 4" xfId="37018" xr:uid="{5A3422FB-ED88-4E1D-8949-3AA17D0FD0A6}"/>
    <cellStyle name="Normal 9 4 3 4 5" xfId="10189" xr:uid="{D4B42632-270D-4682-85F2-6F6EAF38B2F9}"/>
    <cellStyle name="Normal 9 4 3 4 5 2" xfId="26949" xr:uid="{92DDD1BB-0AFE-4370-8E68-C16EC0E0986E}"/>
    <cellStyle name="Normal 9 4 3 4 5 3" xfId="43708" xr:uid="{8D1A1049-841E-4AD8-9E95-52AE6485F06F}"/>
    <cellStyle name="Normal 9 4 3 4 6" xfId="18569" xr:uid="{CE5AE6EA-6914-479B-8344-25FCA2C3B26C}"/>
    <cellStyle name="Normal 9 4 3 4 7" xfId="35328" xr:uid="{BE42635B-7DC7-4993-B5FF-C8DAA26FEC8F}"/>
    <cellStyle name="Normal 9 4 3 5" xfId="3919" xr:uid="{E0DAE987-6209-44FA-9583-B80ED113F64D}"/>
    <cellStyle name="Normal 9 4 3 5 2" xfId="12299" xr:uid="{4B7D8F61-C070-468E-A19E-E4110505C5E2}"/>
    <cellStyle name="Normal 9 4 3 5 2 2" xfId="29059" xr:uid="{F5AF32A8-8F13-4B31-A1AB-D1DF545BDCB8}"/>
    <cellStyle name="Normal 9 4 3 5 2 3" xfId="45818" xr:uid="{F5155E99-B5BB-4C3D-A3D7-E228BB52661D}"/>
    <cellStyle name="Normal 9 4 3 5 3" xfId="20679" xr:uid="{6BB0103C-CBB3-4C7D-AB74-81FB5E79B833}"/>
    <cellStyle name="Normal 9 4 3 5 4" xfId="37438" xr:uid="{02600E1B-D22C-466F-A2AB-9B2CF9589B3F}"/>
    <cellStyle name="Normal 9 4 3 6" xfId="5651" xr:uid="{517E1A44-E87D-4998-B944-FEB227AAF325}"/>
    <cellStyle name="Normal 9 4 3 6 2" xfId="14031" xr:uid="{A3E3CE06-EE30-4461-9B97-D67E46D51695}"/>
    <cellStyle name="Normal 9 4 3 6 2 2" xfId="30791" xr:uid="{1684EC53-C9AC-44A4-A178-493AC44DDFDD}"/>
    <cellStyle name="Normal 9 4 3 6 2 3" xfId="47550" xr:uid="{7599A77F-0153-49DD-8E02-BAA41CFC2148}"/>
    <cellStyle name="Normal 9 4 3 6 3" xfId="22411" xr:uid="{1245F10E-A1C1-4F1D-800B-EC6A1419BAEC}"/>
    <cellStyle name="Normal 9 4 3 6 4" xfId="39170" xr:uid="{58C6670B-C657-4B41-A8E0-9779A091E999}"/>
    <cellStyle name="Normal 9 4 3 7" xfId="7282" xr:uid="{FE68FFC4-98F1-41F8-8EC3-BDF051E458A4}"/>
    <cellStyle name="Normal 9 4 3 7 2" xfId="15662" xr:uid="{A69A9499-5E27-472D-9B94-9FB42B9C03C2}"/>
    <cellStyle name="Normal 9 4 3 7 2 2" xfId="32422" xr:uid="{37956D80-1EA1-4475-A42A-9CE1ECF60494}"/>
    <cellStyle name="Normal 9 4 3 7 2 3" xfId="49181" xr:uid="{01668B92-AB71-404F-982A-27DD3F97520B}"/>
    <cellStyle name="Normal 9 4 3 7 3" xfId="24042" xr:uid="{50CEBA17-D6CC-467F-9C61-24F0192C4D73}"/>
    <cellStyle name="Normal 9 4 3 7 4" xfId="40801" xr:uid="{17260C7F-CE24-4458-A435-8E3BAE53CF35}"/>
    <cellStyle name="Normal 9 4 3 8" xfId="7688" xr:uid="{D3C1AE70-4E7F-4B1E-AEB7-40DBF1A71025}"/>
    <cellStyle name="Normal 9 4 3 8 2" xfId="16068" xr:uid="{08D08277-FEE5-42FA-B1DD-825BC15B22CD}"/>
    <cellStyle name="Normal 9 4 3 8 2 2" xfId="32828" xr:uid="{839C3290-2732-4F7B-9126-7760C2130E59}"/>
    <cellStyle name="Normal 9 4 3 8 2 3" xfId="49587" xr:uid="{C60E4545-31D1-4DD7-AAB1-2ED9D15678A1}"/>
    <cellStyle name="Normal 9 4 3 8 3" xfId="24448" xr:uid="{3F2ADB7E-DACE-40B3-BB74-C5C845D64409}"/>
    <cellStyle name="Normal 9 4 3 8 4" xfId="41207" xr:uid="{0795DAE2-D415-4FF0-9BC4-CF7F05042C9D}"/>
    <cellStyle name="Normal 9 4 3 9" xfId="8094" xr:uid="{C6901CF5-A177-4444-8976-D06E479B0D6F}"/>
    <cellStyle name="Normal 9 4 3 9 2" xfId="16474" xr:uid="{3F124701-9529-47F8-BD37-1FFE97081658}"/>
    <cellStyle name="Normal 9 4 3 9 2 2" xfId="33234" xr:uid="{ABF54EF0-2C79-456D-AF98-ECBD7F13784C}"/>
    <cellStyle name="Normal 9 4 3 9 2 3" xfId="49993" xr:uid="{4C9D4E62-9464-4B91-8B8B-C6332441170C}"/>
    <cellStyle name="Normal 9 4 3 9 3" xfId="24854" xr:uid="{04255821-9CE5-406F-A8F5-37483B3BE380}"/>
    <cellStyle name="Normal 9 4 3 9 4" xfId="41613" xr:uid="{F9177D38-4FD8-4848-B3FB-371C7E45DF45}"/>
    <cellStyle name="Normal 9 4 4" xfId="659" xr:uid="{52E0671E-4EA5-49AB-8B04-8D5AD964B52D}"/>
    <cellStyle name="Normal 9 4 4 2" xfId="4054" xr:uid="{EADE2418-4C50-4B07-AFA4-FBCEA9B6DEE8}"/>
    <cellStyle name="Normal 9 4 4 2 2" xfId="12434" xr:uid="{FA878163-EF97-431C-A74A-5B86FE9B4E7E}"/>
    <cellStyle name="Normal 9 4 4 2 2 2" xfId="29194" xr:uid="{D5C5C159-2BC2-4952-99F5-A4B25374B21A}"/>
    <cellStyle name="Normal 9 4 4 2 2 3" xfId="45953" xr:uid="{E1CACF4E-D714-4C74-9752-9D9C2BBED603}"/>
    <cellStyle name="Normal 9 4 4 2 3" xfId="20814" xr:uid="{ED55B860-AD5F-4B33-B693-8EEE245528C1}"/>
    <cellStyle name="Normal 9 4 4 2 4" xfId="37573" xr:uid="{C42AC4EE-A4DE-401B-8B44-6944085A53A7}"/>
    <cellStyle name="Normal 9 4 4 3" xfId="5741" xr:uid="{E5EFB622-6F4F-44C4-A00F-CBC05527735F}"/>
    <cellStyle name="Normal 9 4 4 3 2" xfId="14121" xr:uid="{3CA06119-59A5-4238-AEED-220D4D9A4F2C}"/>
    <cellStyle name="Normal 9 4 4 3 2 2" xfId="30881" xr:uid="{929D19E5-CDC9-478D-9E1D-2A81046EC048}"/>
    <cellStyle name="Normal 9 4 4 3 2 3" xfId="47640" xr:uid="{4A04D808-3D4B-4011-A73A-A114AD358CC0}"/>
    <cellStyle name="Normal 9 4 4 3 3" xfId="22501" xr:uid="{DD993928-1CBE-418A-BCE2-3796BE8A89FE}"/>
    <cellStyle name="Normal 9 4 4 3 4" xfId="39260" xr:uid="{53B392E5-F017-45AA-B32F-B4EC338F6B56}"/>
    <cellStyle name="Normal 9 4 4 4" xfId="2477" xr:uid="{895688B7-2068-4B1F-8B69-4E47B5C44354}"/>
    <cellStyle name="Normal 9 4 4 4 2" xfId="10857" xr:uid="{4718433E-9770-4A5D-A5D3-A3FB9D759928}"/>
    <cellStyle name="Normal 9 4 4 4 2 2" xfId="27617" xr:uid="{954B54EB-3266-45AB-88BC-11538CA58D05}"/>
    <cellStyle name="Normal 9 4 4 4 2 3" xfId="44376" xr:uid="{D0C077C9-4747-4118-B4C8-EB9C4B3174E1}"/>
    <cellStyle name="Normal 9 4 4 4 3" xfId="19237" xr:uid="{26ADFF42-D11F-440E-BCDD-0E328A08A2C7}"/>
    <cellStyle name="Normal 9 4 4 4 4" xfId="35996" xr:uid="{232D45C8-667E-42C6-80D5-0ECF717B984A}"/>
    <cellStyle name="Normal 9 4 4 5" xfId="9054" xr:uid="{ACF21C08-8958-4E10-A977-511DBA298EC9}"/>
    <cellStyle name="Normal 9 4 4 5 2" xfId="25814" xr:uid="{4BEAEA0E-AE64-4FEA-9A49-B5236508FE53}"/>
    <cellStyle name="Normal 9 4 4 5 3" xfId="42573" xr:uid="{7E195BD0-DA6C-4CD3-A995-FDD7C0B14494}"/>
    <cellStyle name="Normal 9 4 4 6" xfId="17434" xr:uid="{B329AB9B-4A3C-4082-9F05-FC334EB983EC}"/>
    <cellStyle name="Normal 9 4 4 7" xfId="34193" xr:uid="{870962F6-3AFF-47DB-A872-97C027D2E2BE}"/>
    <cellStyle name="Normal 9 4 5" xfId="1093" xr:uid="{30BE90F3-D1CE-4D3C-A3EC-5CA3CBBB5B6B}"/>
    <cellStyle name="Normal 9 4 5 2" xfId="4482" xr:uid="{AA8CCE5B-8150-439E-879F-D21A946F4EA1}"/>
    <cellStyle name="Normal 9 4 5 2 2" xfId="12862" xr:uid="{DA647D7D-D39B-4128-8CC2-666EC589737A}"/>
    <cellStyle name="Normal 9 4 5 2 2 2" xfId="29622" xr:uid="{3398AA8B-2B5A-4542-8313-4E953AF9C560}"/>
    <cellStyle name="Normal 9 4 5 2 2 3" xfId="46381" xr:uid="{6868603D-4280-4566-80CE-867EFCAF6C36}"/>
    <cellStyle name="Normal 9 4 5 2 3" xfId="21242" xr:uid="{D13ED2CF-FB07-4251-BC84-AEBA73267E02}"/>
    <cellStyle name="Normal 9 4 5 2 4" xfId="38001" xr:uid="{B249DE12-98CD-4810-9FD8-20A6AE95F218}"/>
    <cellStyle name="Normal 9 4 5 3" xfId="6169" xr:uid="{7C684C06-3BC2-4625-BB96-1031A2A0E285}"/>
    <cellStyle name="Normal 9 4 5 3 2" xfId="14549" xr:uid="{DD77B418-C964-40BA-BBE9-71DE4F508F52}"/>
    <cellStyle name="Normal 9 4 5 3 2 2" xfId="31309" xr:uid="{52927850-75BB-452C-9160-716128FD04CA}"/>
    <cellStyle name="Normal 9 4 5 3 2 3" xfId="48068" xr:uid="{1CAC800A-4051-428C-9C5B-290A097A86E2}"/>
    <cellStyle name="Normal 9 4 5 3 3" xfId="22929" xr:uid="{F8A38F76-DB10-4187-91B8-EE457C5B6F78}"/>
    <cellStyle name="Normal 9 4 5 3 4" xfId="39688" xr:uid="{12F177E7-03D6-48E8-8C30-0248FFD28FEF}"/>
    <cellStyle name="Normal 9 4 5 4" xfId="2905" xr:uid="{6C9DEB9E-2D35-4AC3-8AEE-581F49437645}"/>
    <cellStyle name="Normal 9 4 5 4 2" xfId="11285" xr:uid="{179396C6-BA7C-4012-A058-1E1B8683224E}"/>
    <cellStyle name="Normal 9 4 5 4 2 2" xfId="28045" xr:uid="{528E944F-D58F-400A-858A-3A996820C4F7}"/>
    <cellStyle name="Normal 9 4 5 4 2 3" xfId="44804" xr:uid="{1E8FE118-D1EC-47D2-9426-82AAA2B4CE76}"/>
    <cellStyle name="Normal 9 4 5 4 3" xfId="19665" xr:uid="{308338CC-A55B-4BDA-A025-FA425ECCD608}"/>
    <cellStyle name="Normal 9 4 5 4 4" xfId="36424" xr:uid="{218E9399-38E2-495F-B10C-283F2D5DB55A}"/>
    <cellStyle name="Normal 9 4 5 5" xfId="9482" xr:uid="{503AA1B2-DD34-4919-A44A-616C8588346C}"/>
    <cellStyle name="Normal 9 4 5 5 2" xfId="26242" xr:uid="{D1E45960-A2DA-4B40-9797-44E4EA98C468}"/>
    <cellStyle name="Normal 9 4 5 5 3" xfId="43001" xr:uid="{B104DFBE-333C-452A-B8A6-5AFFD8379C54}"/>
    <cellStyle name="Normal 9 4 5 6" xfId="17862" xr:uid="{2D17A2F9-B0E0-4630-910F-5ADC397517D1}"/>
    <cellStyle name="Normal 9 4 5 7" xfId="34621" xr:uid="{6F6F9C08-E59E-4894-A331-0302EC32F1DC}"/>
    <cellStyle name="Normal 9 4 6" xfId="1529" xr:uid="{F8076819-CD35-4B37-A423-A2F578DAF78E}"/>
    <cellStyle name="Normal 9 4 6 2" xfId="4918" xr:uid="{9548F15D-01E0-4681-9099-AC44BAC8EAE2}"/>
    <cellStyle name="Normal 9 4 6 2 2" xfId="13298" xr:uid="{948D8B24-F151-47C3-A680-9E098EBAA68C}"/>
    <cellStyle name="Normal 9 4 6 2 2 2" xfId="30058" xr:uid="{8D2A56BC-E4F3-4E33-B93A-F7992DC2188E}"/>
    <cellStyle name="Normal 9 4 6 2 2 3" xfId="46817" xr:uid="{AD324DCF-0A31-44D2-8C72-CE5C06F3FF8A}"/>
    <cellStyle name="Normal 9 4 6 2 3" xfId="21678" xr:uid="{5A838301-332F-4356-861B-5EC956D767D9}"/>
    <cellStyle name="Normal 9 4 6 2 4" xfId="38437" xr:uid="{6EE0EF4F-C0DD-4316-BC05-6A7B4C3B2AAE}"/>
    <cellStyle name="Normal 9 4 6 3" xfId="6605" xr:uid="{0F7572B2-1003-4E64-8918-5FE8B22F6248}"/>
    <cellStyle name="Normal 9 4 6 3 2" xfId="14985" xr:uid="{73CE35A1-4898-4797-8FCA-678999878AD8}"/>
    <cellStyle name="Normal 9 4 6 3 2 2" xfId="31745" xr:uid="{B98413C0-CB4C-4DE7-A6AA-5A93FDF09685}"/>
    <cellStyle name="Normal 9 4 6 3 2 3" xfId="48504" xr:uid="{3D35708A-693D-4E1B-8E32-F80E928BEC9F}"/>
    <cellStyle name="Normal 9 4 6 3 3" xfId="23365" xr:uid="{6A06DCD4-C63C-4DE2-A074-68BE62F1FCAB}"/>
    <cellStyle name="Normal 9 4 6 3 4" xfId="40124" xr:uid="{17A0AF73-084E-4BE6-AB8C-96245454CA33}"/>
    <cellStyle name="Normal 9 4 6 4" xfId="2047" xr:uid="{B4D56997-4C33-4311-BA3B-B17916B7F57D}"/>
    <cellStyle name="Normal 9 4 6 4 2" xfId="10431" xr:uid="{5A6D50C1-CEA2-4B56-9780-2B9D49B67105}"/>
    <cellStyle name="Normal 9 4 6 4 2 2" xfId="27191" xr:uid="{D64828F8-4EDF-4771-9D6A-CDC123E0EEE8}"/>
    <cellStyle name="Normal 9 4 6 4 2 3" xfId="43950" xr:uid="{FC69FB89-538F-4787-B6FC-20245BC363AF}"/>
    <cellStyle name="Normal 9 4 6 4 3" xfId="18811" xr:uid="{6FF237E8-F311-44A0-9F96-3042C523A5C3}"/>
    <cellStyle name="Normal 9 4 6 4 4" xfId="35570" xr:uid="{629C7CB3-ACBF-4B4E-AB72-46A76DBA27D2}"/>
    <cellStyle name="Normal 9 4 6 5" xfId="9918" xr:uid="{8EC6638C-9B3B-46F5-A2B3-085801D05A4A}"/>
    <cellStyle name="Normal 9 4 6 5 2" xfId="26678" xr:uid="{B755412B-1DDE-440E-A52A-CF697CB5A126}"/>
    <cellStyle name="Normal 9 4 6 5 3" xfId="43437" xr:uid="{93A01121-FAB8-4289-8DAB-E588E4FCE055}"/>
    <cellStyle name="Normal 9 4 6 6" xfId="18298" xr:uid="{30A6998D-5B01-4177-BE0E-EE058568A09E}"/>
    <cellStyle name="Normal 9 4 6 7" xfId="35057" xr:uid="{072AEF8D-5FBD-47A8-ACF4-5C2E7D0A0D0E}"/>
    <cellStyle name="Normal 9 4 7" xfId="3647" xr:uid="{EF1DCB33-1137-4CF6-8587-D5F694337234}"/>
    <cellStyle name="Normal 9 4 7 2" xfId="12027" xr:uid="{1D194CEC-3E55-410E-82E1-188E3E9A7CA6}"/>
    <cellStyle name="Normal 9 4 7 2 2" xfId="28787" xr:uid="{7CB3030B-94E3-48EC-8B1F-9BD4DA639603}"/>
    <cellStyle name="Normal 9 4 7 2 3" xfId="45546" xr:uid="{83AC6562-1538-48E2-B8F1-869BB460E6F0}"/>
    <cellStyle name="Normal 9 4 7 3" xfId="20407" xr:uid="{9F20134E-6ACE-4018-904B-317FB21BE257}"/>
    <cellStyle name="Normal 9 4 7 4" xfId="37166" xr:uid="{7B702369-3998-451F-8B02-479DC4701093}"/>
    <cellStyle name="Normal 9 4 8" xfId="5315" xr:uid="{10082F2B-7C89-4D97-8173-DE10F4C82371}"/>
    <cellStyle name="Normal 9 4 8 2" xfId="13695" xr:uid="{512E1CC0-DB0A-4A04-99CE-70F9953652BC}"/>
    <cellStyle name="Normal 9 4 8 2 2" xfId="30455" xr:uid="{30A46529-8648-4B94-8215-7027E3B8E8AE}"/>
    <cellStyle name="Normal 9 4 8 2 3" xfId="47214" xr:uid="{38255657-D470-414E-A719-28BE97AEE881}"/>
    <cellStyle name="Normal 9 4 8 3" xfId="22075" xr:uid="{E53A8B29-D489-4AE6-9EE4-C98515B5EBC1}"/>
    <cellStyle name="Normal 9 4 8 4" xfId="38834" xr:uid="{A91614F5-B3C7-42D4-B590-6E4E4066DAAE}"/>
    <cellStyle name="Normal 9 4 9" xfId="7011" xr:uid="{987CE951-F34D-44F1-8E10-AD4DC3965EFF}"/>
    <cellStyle name="Normal 9 4 9 2" xfId="15391" xr:uid="{00C1C1EE-736C-4629-B256-8CDFEF2BBC24}"/>
    <cellStyle name="Normal 9 4 9 2 2" xfId="32151" xr:uid="{E1FB9E44-3428-4AE6-AEAF-4870A43D569E}"/>
    <cellStyle name="Normal 9 4 9 2 3" xfId="48910" xr:uid="{3AA43EA2-A559-4058-A789-4C15412ADA33}"/>
    <cellStyle name="Normal 9 4 9 3" xfId="23771" xr:uid="{19CCF460-76CC-4907-BB05-09C5C6F64738}"/>
    <cellStyle name="Normal 9 4 9 4" xfId="40530" xr:uid="{2B91CC47-106E-4462-A72E-244E1F994DDA}"/>
    <cellStyle name="Normal 9 5" xfId="151" xr:uid="{0414633D-2AB4-4A1A-880F-8CBE7090240D}"/>
    <cellStyle name="Normal 9 5 10" xfId="7418" xr:uid="{D3C94AC9-02B9-4E71-BEE3-09A8424DB2FA}"/>
    <cellStyle name="Normal 9 5 10 2" xfId="15798" xr:uid="{86659F5D-C393-41BB-815F-81013BA2DE3B}"/>
    <cellStyle name="Normal 9 5 10 2 2" xfId="32558" xr:uid="{025538AA-38B0-4904-8006-2F96F5FD419C}"/>
    <cellStyle name="Normal 9 5 10 2 3" xfId="49317" xr:uid="{2FAFC9AE-5D18-4486-AE36-202FA3E031DA}"/>
    <cellStyle name="Normal 9 5 10 3" xfId="24178" xr:uid="{CF10F042-55EE-49CD-92F1-B7A27B56E260}"/>
    <cellStyle name="Normal 9 5 10 4" xfId="40937" xr:uid="{8860F0E1-3124-42DA-813F-0A05722315FF}"/>
    <cellStyle name="Normal 9 5 11" xfId="7824" xr:uid="{329B4C43-5E05-4089-9260-3D5246A4A3C6}"/>
    <cellStyle name="Normal 9 5 11 2" xfId="16204" xr:uid="{6AAB324F-625F-4E9F-96F3-BCAE02A98E05}"/>
    <cellStyle name="Normal 9 5 11 2 2" xfId="32964" xr:uid="{F953BB72-9E8C-407D-984E-6BE4D6B94714}"/>
    <cellStyle name="Normal 9 5 11 2 3" xfId="49723" xr:uid="{CD44E7BB-8659-4B73-80CA-96CDD156EF08}"/>
    <cellStyle name="Normal 9 5 11 3" xfId="24584" xr:uid="{2E27ADF0-C312-458F-ADFD-34F66719714F}"/>
    <cellStyle name="Normal 9 5 11 4" xfId="41343" xr:uid="{38A583EF-5A99-4B86-9044-A34E07362557}"/>
    <cellStyle name="Normal 9 5 12" xfId="8230" xr:uid="{A5972E0E-8F14-422A-B11B-876FF7C8D530}"/>
    <cellStyle name="Normal 9 5 12 2" xfId="16610" xr:uid="{D36BA77C-560F-4AAF-8CA2-4D2BD26CF877}"/>
    <cellStyle name="Normal 9 5 12 2 2" xfId="33370" xr:uid="{74BA4011-CCCA-40A7-B96E-A5EC443A44A5}"/>
    <cellStyle name="Normal 9 5 12 2 3" xfId="50129" xr:uid="{C428FBFD-ADDA-4DA1-B18A-4025CF721CA9}"/>
    <cellStyle name="Normal 9 5 12 3" xfId="24990" xr:uid="{7E64317F-74B5-4C54-8269-AB19C21CD48F}"/>
    <cellStyle name="Normal 9 5 12 4" xfId="41749" xr:uid="{1EB306A0-EBE4-475C-B7C4-58E0252788D8}"/>
    <cellStyle name="Normal 9 5 13" xfId="1922" xr:uid="{A975CA77-6747-4F5E-AA0D-72FE04EA7140}"/>
    <cellStyle name="Normal 9 5 13 2" xfId="10310" xr:uid="{3A33E796-0F00-4CCC-9162-F33F43E8377B}"/>
    <cellStyle name="Normal 9 5 13 2 2" xfId="27070" xr:uid="{080B43D8-AA8F-4B9F-9D16-A7121A9BB673}"/>
    <cellStyle name="Normal 9 5 13 2 3" xfId="43829" xr:uid="{0E61B71F-B540-4075-A1C2-76D05BFC3BF1}"/>
    <cellStyle name="Normal 9 5 13 3" xfId="18690" xr:uid="{69A84E4E-6069-4F51-85EC-5C41DC5D77D0}"/>
    <cellStyle name="Normal 9 5 13 4" xfId="35449" xr:uid="{1AEACFD3-867A-4D64-AD85-ED80DE7E7186}"/>
    <cellStyle name="Normal 9 5 14" xfId="8618" xr:uid="{50079598-AFF9-41B1-AFF8-55E3B30540B4}"/>
    <cellStyle name="Normal 9 5 14 2" xfId="25378" xr:uid="{C4EF5A68-7E36-4E97-BB21-1ED68DD713DB}"/>
    <cellStyle name="Normal 9 5 14 3" xfId="42137" xr:uid="{2C480ABD-068E-4EC5-BDF0-F4D6E073F730}"/>
    <cellStyle name="Normal 9 5 15" xfId="16998" xr:uid="{EE1AA45C-A725-4ECB-A889-FEDC33B1662C}"/>
    <cellStyle name="Normal 9 5 16" xfId="33757" xr:uid="{0409F36F-9AA0-47A9-A288-17D1A69E53BA}"/>
    <cellStyle name="Normal 9 5 2" xfId="558" xr:uid="{0485FA69-95BC-4C35-A5C8-DE64AFA955DD}"/>
    <cellStyle name="Normal 9 5 2 10" xfId="8408" xr:uid="{4043D5F3-541D-4F47-88F7-88B07A6DF82C}"/>
    <cellStyle name="Normal 9 5 2 10 2" xfId="16788" xr:uid="{BFB941C9-E70A-429B-86AE-10E1AF6442D8}"/>
    <cellStyle name="Normal 9 5 2 10 2 2" xfId="33548" xr:uid="{A1A42FB8-EED1-4D99-AF33-5BAB0E7225AC}"/>
    <cellStyle name="Normal 9 5 2 10 2 3" xfId="50307" xr:uid="{6CF52056-A5C2-47AF-AF4C-DF88E2D55D38}"/>
    <cellStyle name="Normal 9 5 2 10 3" xfId="25168" xr:uid="{BF613CC0-D71D-43E7-8FD9-2E769D45B25F}"/>
    <cellStyle name="Normal 9 5 2 10 4" xfId="41927" xr:uid="{EE9172C0-BA1A-45AD-9280-5ACCF6083E61}"/>
    <cellStyle name="Normal 9 5 2 11" xfId="2386" xr:uid="{9828F70C-C66A-4C4A-BEE5-452D58771B52}"/>
    <cellStyle name="Normal 9 5 2 11 2" xfId="10768" xr:uid="{353E85A5-9D0D-4296-96AD-D5DAB11064D8}"/>
    <cellStyle name="Normal 9 5 2 11 2 2" xfId="27528" xr:uid="{A48099B4-3AB9-4544-968B-196B69368E50}"/>
    <cellStyle name="Normal 9 5 2 11 2 3" xfId="44287" xr:uid="{5D4D88FA-2D81-4ECA-AE46-B89A96BBD8FE}"/>
    <cellStyle name="Normal 9 5 2 11 3" xfId="19148" xr:uid="{789806F4-A63C-4788-8FE9-363A548E7694}"/>
    <cellStyle name="Normal 9 5 2 11 4" xfId="35907" xr:uid="{32E5EBDF-329C-4A44-A7D9-D9F8CF4B5FF2}"/>
    <cellStyle name="Normal 9 5 2 12" xfId="8965" xr:uid="{7397F728-31C9-4B1C-AB9A-B730F200E4C6}"/>
    <cellStyle name="Normal 9 5 2 12 2" xfId="25725" xr:uid="{ED6A08AC-FC31-469D-AC4C-54418359199B}"/>
    <cellStyle name="Normal 9 5 2 12 3" xfId="42484" xr:uid="{C4EAF8E2-0F8A-4D9E-8A39-541A9AF7F8C9}"/>
    <cellStyle name="Normal 9 5 2 13" xfId="17345" xr:uid="{FABDD90A-D1B7-4E46-BFFE-E2C1540BA033}"/>
    <cellStyle name="Normal 9 5 2 14" xfId="34104" xr:uid="{5434C349-4216-4385-928F-D5202CEF094A}"/>
    <cellStyle name="Normal 9 5 2 2" xfId="996" xr:uid="{988F8669-773F-4F39-A9EB-9098857BEB90}"/>
    <cellStyle name="Normal 9 5 2 2 2" xfId="4391" xr:uid="{2EDF4E11-C213-405F-9257-70832FCC727C}"/>
    <cellStyle name="Normal 9 5 2 2 2 2" xfId="12771" xr:uid="{411B63CB-1EB1-4300-A623-53B46F50BA1A}"/>
    <cellStyle name="Normal 9 5 2 2 2 2 2" xfId="29531" xr:uid="{70C77BD2-A80F-4A75-9C65-E673D5A20FDD}"/>
    <cellStyle name="Normal 9 5 2 2 2 2 3" xfId="46290" xr:uid="{DB98662C-EABD-48A5-B553-AEC5C94D9EF6}"/>
    <cellStyle name="Normal 9 5 2 2 2 3" xfId="21151" xr:uid="{A883427E-ED8B-4BA5-BF9B-042729D311B0}"/>
    <cellStyle name="Normal 9 5 2 2 2 4" xfId="37910" xr:uid="{6E8F1F9D-C408-413F-8858-060EEC458EF4}"/>
    <cellStyle name="Normal 9 5 2 2 3" xfId="6078" xr:uid="{60617B7B-EBA9-46A9-BFD2-F10B8060A3A4}"/>
    <cellStyle name="Normal 9 5 2 2 3 2" xfId="14458" xr:uid="{4898C4D4-5F40-418D-899B-9E3D8403F49D}"/>
    <cellStyle name="Normal 9 5 2 2 3 2 2" xfId="31218" xr:uid="{59416B2B-A1B7-4C22-8495-0DE443D9AA01}"/>
    <cellStyle name="Normal 9 5 2 2 3 2 3" xfId="47977" xr:uid="{C760266A-0248-4D1F-9EAF-D5AFFA05A11F}"/>
    <cellStyle name="Normal 9 5 2 2 3 3" xfId="22838" xr:uid="{91FBC031-C6A4-4E60-973B-F4E69BAEC51E}"/>
    <cellStyle name="Normal 9 5 2 2 3 4" xfId="39597" xr:uid="{37256366-F5AE-4193-9BB1-4A89911C0EA7}"/>
    <cellStyle name="Normal 9 5 2 2 4" xfId="2814" xr:uid="{292388D1-2CE5-4A5E-A429-8C694812F385}"/>
    <cellStyle name="Normal 9 5 2 2 4 2" xfId="11194" xr:uid="{43FB0032-D3E7-4002-962B-93A971944FD0}"/>
    <cellStyle name="Normal 9 5 2 2 4 2 2" xfId="27954" xr:uid="{2EF4257F-B7DC-4CAE-97C7-27E6B7A629FB}"/>
    <cellStyle name="Normal 9 5 2 2 4 2 3" xfId="44713" xr:uid="{F5A90436-B511-4145-9211-AE53A72AAEF9}"/>
    <cellStyle name="Normal 9 5 2 2 4 3" xfId="19574" xr:uid="{1346B5B0-1AF7-42B9-AD1F-78054633F48A}"/>
    <cellStyle name="Normal 9 5 2 2 4 4" xfId="36333" xr:uid="{740CB52C-A772-438F-98FD-91C56C81AAD8}"/>
    <cellStyle name="Normal 9 5 2 2 5" xfId="9391" xr:uid="{3F4CAAFC-3DC7-41B1-A819-B61867923842}"/>
    <cellStyle name="Normal 9 5 2 2 5 2" xfId="26151" xr:uid="{92A5160E-5B1D-400A-A2DD-ABE411246705}"/>
    <cellStyle name="Normal 9 5 2 2 5 3" xfId="42910" xr:uid="{399A187D-1F67-4CA7-A72F-1F1858988181}"/>
    <cellStyle name="Normal 9 5 2 2 6" xfId="17771" xr:uid="{0A589325-58E0-4E9D-833F-97934CFF86CE}"/>
    <cellStyle name="Normal 9 5 2 2 7" xfId="34530" xr:uid="{2E794B02-2ED1-4A41-B48C-9A9E18453230}"/>
    <cellStyle name="Normal 9 5 2 3" xfId="1430" xr:uid="{16F64D15-0E7C-4302-8E3D-CA6DA7D6CF82}"/>
    <cellStyle name="Normal 9 5 2 3 2" xfId="4819" xr:uid="{5B6F8E1F-A118-465E-B6BB-2AF6AF446100}"/>
    <cellStyle name="Normal 9 5 2 3 2 2" xfId="13199" xr:uid="{122632FC-529B-41D8-A962-4303E9E4FA71}"/>
    <cellStyle name="Normal 9 5 2 3 2 2 2" xfId="29959" xr:uid="{EC83A8B3-8FAC-48E0-8261-5153EA523FEA}"/>
    <cellStyle name="Normal 9 5 2 3 2 2 3" xfId="46718" xr:uid="{C350AC2F-16E7-4D7E-8888-9E872793C470}"/>
    <cellStyle name="Normal 9 5 2 3 2 3" xfId="21579" xr:uid="{806132E5-F87B-494E-A529-D3D69ED13443}"/>
    <cellStyle name="Normal 9 5 2 3 2 4" xfId="38338" xr:uid="{62DF7C50-2078-4009-AF29-AF9A945A819A}"/>
    <cellStyle name="Normal 9 5 2 3 3" xfId="6506" xr:uid="{13E2B6C7-5A3F-4499-8843-4AAD1CD09A21}"/>
    <cellStyle name="Normal 9 5 2 3 3 2" xfId="14886" xr:uid="{10A1A847-623C-4DE4-A6E1-AB81741E1DA4}"/>
    <cellStyle name="Normal 9 5 2 3 3 2 2" xfId="31646" xr:uid="{EF6F1C62-1198-4E08-8C2C-2E83325018DB}"/>
    <cellStyle name="Normal 9 5 2 3 3 2 3" xfId="48405" xr:uid="{E528DF06-A530-4209-8E44-9AFFC3712FD3}"/>
    <cellStyle name="Normal 9 5 2 3 3 3" xfId="23266" xr:uid="{56B3373D-35F2-42A8-8F49-2B6A21F3475E}"/>
    <cellStyle name="Normal 9 5 2 3 3 4" xfId="40025" xr:uid="{BEE73982-41A3-4A03-937F-DDD22826AD68}"/>
    <cellStyle name="Normal 9 5 2 3 4" xfId="3242" xr:uid="{33D9CA6E-1E56-41DB-9495-38CC99603924}"/>
    <cellStyle name="Normal 9 5 2 3 4 2" xfId="11622" xr:uid="{BD18F50B-5D81-4FA7-8557-4F58A7AF0366}"/>
    <cellStyle name="Normal 9 5 2 3 4 2 2" xfId="28382" xr:uid="{6BD3BF0F-D96C-4903-9469-0CB143D20AAA}"/>
    <cellStyle name="Normal 9 5 2 3 4 2 3" xfId="45141" xr:uid="{AB3D5B5D-8DFD-4170-BB07-139634B9D91C}"/>
    <cellStyle name="Normal 9 5 2 3 4 3" xfId="20002" xr:uid="{4ECC274B-7234-4CA2-9A10-03419B32690B}"/>
    <cellStyle name="Normal 9 5 2 3 4 4" xfId="36761" xr:uid="{8F3ADF57-66FE-416D-A590-F92D14E36474}"/>
    <cellStyle name="Normal 9 5 2 3 5" xfId="9819" xr:uid="{B72AA371-09B5-435E-BF40-41614813032F}"/>
    <cellStyle name="Normal 9 5 2 3 5 2" xfId="26579" xr:uid="{4568AB31-997C-4306-A06B-8A0BCCF246EA}"/>
    <cellStyle name="Normal 9 5 2 3 5 3" xfId="43338" xr:uid="{06D8515B-1115-4968-82D9-40935756F668}"/>
    <cellStyle name="Normal 9 5 2 3 6" xfId="18199" xr:uid="{89557501-E161-4614-B17F-03F6BCE7C281}"/>
    <cellStyle name="Normal 9 5 2 3 7" xfId="34958" xr:uid="{18ECCE7A-4128-4ED9-8A1D-96AAD594D402}"/>
    <cellStyle name="Normal 9 5 2 4" xfId="1708" xr:uid="{EFFF3034-831A-40C8-9961-16E661011072}"/>
    <cellStyle name="Normal 9 5 2 4 2" xfId="5097" xr:uid="{B06B5D7D-64A5-46C3-AE24-E056EA393CF7}"/>
    <cellStyle name="Normal 9 5 2 4 2 2" xfId="13477" xr:uid="{BB2EE825-1F86-4375-9B07-E1658088F975}"/>
    <cellStyle name="Normal 9 5 2 4 2 2 2" xfId="30237" xr:uid="{635430DF-9B4C-4B5B-AAB8-1F5175F85B86}"/>
    <cellStyle name="Normal 9 5 2 4 2 2 3" xfId="46996" xr:uid="{E02A7895-9198-43FC-A0E1-914D9FD6E3FF}"/>
    <cellStyle name="Normal 9 5 2 4 2 3" xfId="21857" xr:uid="{0AB3611C-CDE0-4F73-A7E0-B82F3E3696FC}"/>
    <cellStyle name="Normal 9 5 2 4 2 4" xfId="38616" xr:uid="{E830D835-1E6B-4390-9E79-E9AEDE44A9C8}"/>
    <cellStyle name="Normal 9 5 2 4 3" xfId="6784" xr:uid="{4E702E00-482A-4B4B-81E6-A4E17B5CCDE7}"/>
    <cellStyle name="Normal 9 5 2 4 3 2" xfId="15164" xr:uid="{2BAFE132-66E2-4850-AA7C-74FF09E10CCF}"/>
    <cellStyle name="Normal 9 5 2 4 3 2 2" xfId="31924" xr:uid="{949653B7-6EF3-4026-A52D-82797D2EEB6D}"/>
    <cellStyle name="Normal 9 5 2 4 3 2 3" xfId="48683" xr:uid="{DD66CFF6-77E1-476F-85A0-CAB2E8247D9C}"/>
    <cellStyle name="Normal 9 5 2 4 3 3" xfId="23544" xr:uid="{E9419345-C4B8-4331-B549-B60669F07A2C}"/>
    <cellStyle name="Normal 9 5 2 4 3 4" xfId="40303" xr:uid="{DC73A563-6A9E-439D-BD57-9FA69F9CD8F0}"/>
    <cellStyle name="Normal 9 5 2 4 4" xfId="3407" xr:uid="{E38151B4-43C5-428F-B3F6-9F676FD9DF9A}"/>
    <cellStyle name="Normal 9 5 2 4 4 2" xfId="11787" xr:uid="{359272A2-3376-478D-A155-A44149756B36}"/>
    <cellStyle name="Normal 9 5 2 4 4 2 2" xfId="28547" xr:uid="{BD95C138-9373-4827-BD5B-051DA8F64698}"/>
    <cellStyle name="Normal 9 5 2 4 4 2 3" xfId="45306" xr:uid="{1518FF0A-A325-4D78-8079-05CA3ED010F6}"/>
    <cellStyle name="Normal 9 5 2 4 4 3" xfId="20167" xr:uid="{8FCA617F-B019-4505-A1FF-4D11A06C1916}"/>
    <cellStyle name="Normal 9 5 2 4 4 4" xfId="36926" xr:uid="{24E24B58-3CDD-4EA8-A62A-D9BBD3BFD074}"/>
    <cellStyle name="Normal 9 5 2 4 5" xfId="10097" xr:uid="{3E8F73A5-2E85-434C-910A-DB083B2C911C}"/>
    <cellStyle name="Normal 9 5 2 4 5 2" xfId="26857" xr:uid="{4321D344-0B6F-4731-A31B-ACA60FF99F49}"/>
    <cellStyle name="Normal 9 5 2 4 5 3" xfId="43616" xr:uid="{DB4F6F02-E6B4-40F1-9F90-F448335C1E37}"/>
    <cellStyle name="Normal 9 5 2 4 6" xfId="18477" xr:uid="{C03BECD2-FDB3-4B59-96EB-1148123DD437}"/>
    <cellStyle name="Normal 9 5 2 4 7" xfId="35236" xr:uid="{BFCD7F3D-ACEA-4419-9714-E4CE7EBD0DFF}"/>
    <cellStyle name="Normal 9 5 2 5" xfId="3827" xr:uid="{839D44F7-B260-4988-AB0E-7CAACCE1D8E0}"/>
    <cellStyle name="Normal 9 5 2 5 2" xfId="12207" xr:uid="{EDDB81D8-3198-48C3-8DC4-84A5F30BE6B6}"/>
    <cellStyle name="Normal 9 5 2 5 2 2" xfId="28967" xr:uid="{AF185B12-5815-4BF0-BA0B-85D462E03BAF}"/>
    <cellStyle name="Normal 9 5 2 5 2 3" xfId="45726" xr:uid="{339BF649-F8C3-426C-A568-2856D284F872}"/>
    <cellStyle name="Normal 9 5 2 5 3" xfId="20587" xr:uid="{A3DC5B5F-9B04-496A-8FCF-03E8C08D0C8C}"/>
    <cellStyle name="Normal 9 5 2 5 4" xfId="37346" xr:uid="{93B49CB8-30C0-42A9-8802-49999743A899}"/>
    <cellStyle name="Normal 9 5 2 6" xfId="5652" xr:uid="{810AE16D-A2C1-4301-AA7A-CFF3F3D24932}"/>
    <cellStyle name="Normal 9 5 2 6 2" xfId="14032" xr:uid="{A1564677-A655-4629-8A70-5E1F126BE0FB}"/>
    <cellStyle name="Normal 9 5 2 6 2 2" xfId="30792" xr:uid="{E60E7D93-949D-45E8-812C-57D13ABF3CF9}"/>
    <cellStyle name="Normal 9 5 2 6 2 3" xfId="47551" xr:uid="{506EC515-CDAC-4C43-9A0C-F864B1C3F903}"/>
    <cellStyle name="Normal 9 5 2 6 3" xfId="22412" xr:uid="{D57712B0-9F79-4105-81BC-8F0F29CE4BC6}"/>
    <cellStyle name="Normal 9 5 2 6 4" xfId="39171" xr:uid="{F11371F4-10D6-494F-91BD-8A7C389534E9}"/>
    <cellStyle name="Normal 9 5 2 7" xfId="7190" xr:uid="{284AC763-00F2-4A06-ADA3-0A346E3BA2B8}"/>
    <cellStyle name="Normal 9 5 2 7 2" xfId="15570" xr:uid="{0A9167E3-71A7-4894-91A4-1F27A845575B}"/>
    <cellStyle name="Normal 9 5 2 7 2 2" xfId="32330" xr:uid="{303485D8-1378-46BB-B656-51FC3BEBC109}"/>
    <cellStyle name="Normal 9 5 2 7 2 3" xfId="49089" xr:uid="{3FA8882E-5335-4170-8FF6-3257BF39565C}"/>
    <cellStyle name="Normal 9 5 2 7 3" xfId="23950" xr:uid="{3EC33ADD-0CFC-4DED-8B92-696ABD364847}"/>
    <cellStyle name="Normal 9 5 2 7 4" xfId="40709" xr:uid="{CDB5A41D-FCF4-4038-B4AE-E58AAF45288C}"/>
    <cellStyle name="Normal 9 5 2 8" xfId="7596" xr:uid="{F3098FB4-E1A7-43B0-A387-76B9B5A740CC}"/>
    <cellStyle name="Normal 9 5 2 8 2" xfId="15976" xr:uid="{82A78ECE-5ED4-48B0-A218-1B4610E7233E}"/>
    <cellStyle name="Normal 9 5 2 8 2 2" xfId="32736" xr:uid="{D689DD67-AFBB-4CAA-AE97-9B198A40A393}"/>
    <cellStyle name="Normal 9 5 2 8 2 3" xfId="49495" xr:uid="{95E0E5A1-60B8-43B3-BA6D-5028F7E70019}"/>
    <cellStyle name="Normal 9 5 2 8 3" xfId="24356" xr:uid="{B01CDAFC-33B8-42AB-B3AD-ECED390F078B}"/>
    <cellStyle name="Normal 9 5 2 8 4" xfId="41115" xr:uid="{5BDAEA68-4900-40CA-85BD-90BE55293D8C}"/>
    <cellStyle name="Normal 9 5 2 9" xfId="8002" xr:uid="{C0B68630-4225-44AC-A8E0-1F3A9F467762}"/>
    <cellStyle name="Normal 9 5 2 9 2" xfId="16382" xr:uid="{60AC0A6B-EDFF-4453-A060-EDFC97125210}"/>
    <cellStyle name="Normal 9 5 2 9 2 2" xfId="33142" xr:uid="{F155A4A6-B2EC-477B-98B2-9EBBDEEF9034}"/>
    <cellStyle name="Normal 9 5 2 9 2 3" xfId="49901" xr:uid="{1E53DD0D-FE26-4A41-90F5-B2DE8786306E}"/>
    <cellStyle name="Normal 9 5 2 9 3" xfId="24762" xr:uid="{34373BDA-5147-4F00-82F2-B794C1BAB751}"/>
    <cellStyle name="Normal 9 5 2 9 4" xfId="41521" xr:uid="{DF3C119A-D3D1-4312-9636-B8D88929293A}"/>
    <cellStyle name="Normal 9 5 3" xfId="559" xr:uid="{6A3EB372-BA2F-419E-9754-DC5E495C06C8}"/>
    <cellStyle name="Normal 9 5 3 10" xfId="8501" xr:uid="{E2206475-0F4F-4018-8608-71DA274CE4EB}"/>
    <cellStyle name="Normal 9 5 3 10 2" xfId="16881" xr:uid="{8E225495-97B7-458E-A108-3000B6CDA458}"/>
    <cellStyle name="Normal 9 5 3 10 2 2" xfId="33641" xr:uid="{A851625D-F4DF-4979-9D6B-F88EFB13E6F8}"/>
    <cellStyle name="Normal 9 5 3 10 2 3" xfId="50400" xr:uid="{1879AFA3-3BEA-4C0C-A994-6BD4FEBE5197}"/>
    <cellStyle name="Normal 9 5 3 10 3" xfId="25261" xr:uid="{E92F5207-7106-4B81-8381-5966A705F179}"/>
    <cellStyle name="Normal 9 5 3 10 4" xfId="42020" xr:uid="{08FC7F14-F7C9-496F-A101-05E1B905450D}"/>
    <cellStyle name="Normal 9 5 3 11" xfId="2387" xr:uid="{D01B4F2F-0393-4857-B00F-237E19087266}"/>
    <cellStyle name="Normal 9 5 3 11 2" xfId="10769" xr:uid="{6E1D9A18-C8AE-4B4B-AB89-058FC4D3CB21}"/>
    <cellStyle name="Normal 9 5 3 11 2 2" xfId="27529" xr:uid="{7CCE6E6B-A26C-42FC-ABE2-5EBEF9422DDF}"/>
    <cellStyle name="Normal 9 5 3 11 2 3" xfId="44288" xr:uid="{90D877FE-3D69-4CB9-9A0A-FA27999E837E}"/>
    <cellStyle name="Normal 9 5 3 11 3" xfId="19149" xr:uid="{697C5010-77A5-40B5-8697-A0E07E8B814E}"/>
    <cellStyle name="Normal 9 5 3 11 4" xfId="35908" xr:uid="{E9503964-4E46-4E34-9D39-731746D29B3D}"/>
    <cellStyle name="Normal 9 5 3 12" xfId="8966" xr:uid="{A0B9AAE7-8DD1-4BAA-9754-5E824E28114D}"/>
    <cellStyle name="Normal 9 5 3 12 2" xfId="25726" xr:uid="{8BEB1ECC-869F-4B8B-A34C-1B6B3CC16BA5}"/>
    <cellStyle name="Normal 9 5 3 12 3" xfId="42485" xr:uid="{28516E6D-BD2C-4393-8CEE-65D00540FE99}"/>
    <cellStyle name="Normal 9 5 3 13" xfId="17346" xr:uid="{D4A9DF1B-17BC-4F15-9873-1325B2BADFAF}"/>
    <cellStyle name="Normal 9 5 3 14" xfId="34105" xr:uid="{F97CABBC-0324-450C-8CBA-3D96BE33DD17}"/>
    <cellStyle name="Normal 9 5 3 2" xfId="997" xr:uid="{E9FFD5BE-29F7-4121-B3E6-68952CB5F2A2}"/>
    <cellStyle name="Normal 9 5 3 2 2" xfId="4392" xr:uid="{B160B2DB-3553-4155-BBA9-DB1711E94382}"/>
    <cellStyle name="Normal 9 5 3 2 2 2" xfId="12772" xr:uid="{B5F48219-FBE3-4DB0-9989-6235E0896AEF}"/>
    <cellStyle name="Normal 9 5 3 2 2 2 2" xfId="29532" xr:uid="{2E884AD4-5956-4F1E-A62A-B9DE1459CF9F}"/>
    <cellStyle name="Normal 9 5 3 2 2 2 3" xfId="46291" xr:uid="{1D723CB7-5493-454A-9AA6-E2EADADB0428}"/>
    <cellStyle name="Normal 9 5 3 2 2 3" xfId="21152" xr:uid="{20E8E3AB-4B6E-40F6-A2BE-954E75114FA5}"/>
    <cellStyle name="Normal 9 5 3 2 2 4" xfId="37911" xr:uid="{ACF7F7C6-F58A-4F9A-BEA2-EE9072D3525D}"/>
    <cellStyle name="Normal 9 5 3 2 3" xfId="6079" xr:uid="{4FAE12C3-3BAC-476E-8E47-7DE1077C7E91}"/>
    <cellStyle name="Normal 9 5 3 2 3 2" xfId="14459" xr:uid="{C016CD69-E3D0-4369-89D6-B0EA6A6FC82F}"/>
    <cellStyle name="Normal 9 5 3 2 3 2 2" xfId="31219" xr:uid="{BF1345C1-CF6D-4299-825E-B440873E1D7B}"/>
    <cellStyle name="Normal 9 5 3 2 3 2 3" xfId="47978" xr:uid="{9FC3509C-27C3-4502-829B-6BDD177D4B6F}"/>
    <cellStyle name="Normal 9 5 3 2 3 3" xfId="22839" xr:uid="{78F8CBAD-F1F4-4675-BAA7-A192A35D94E8}"/>
    <cellStyle name="Normal 9 5 3 2 3 4" xfId="39598" xr:uid="{E181220C-91F4-471D-AC91-B8A73FB6383C}"/>
    <cellStyle name="Normal 9 5 3 2 4" xfId="2815" xr:uid="{CD595508-C5F2-4E4F-8110-B3E1F5B735EB}"/>
    <cellStyle name="Normal 9 5 3 2 4 2" xfId="11195" xr:uid="{54BB2B12-00FE-46A7-9749-E83C93339440}"/>
    <cellStyle name="Normal 9 5 3 2 4 2 2" xfId="27955" xr:uid="{CEEC0BB5-087E-4969-AA7A-925334A705ED}"/>
    <cellStyle name="Normal 9 5 3 2 4 2 3" xfId="44714" xr:uid="{AEC7BDFE-2518-4593-B48D-01C1CBA30FFA}"/>
    <cellStyle name="Normal 9 5 3 2 4 3" xfId="19575" xr:uid="{6A4C6962-DA65-46A1-AC13-C366A46A2381}"/>
    <cellStyle name="Normal 9 5 3 2 4 4" xfId="36334" xr:uid="{A303B849-713C-4D87-A058-BC050CAB179F}"/>
    <cellStyle name="Normal 9 5 3 2 5" xfId="9392" xr:uid="{AD2D15A8-F8AF-4748-A076-8432D9162C67}"/>
    <cellStyle name="Normal 9 5 3 2 5 2" xfId="26152" xr:uid="{30362F0F-23B8-4454-A8C7-E163A83538F9}"/>
    <cellStyle name="Normal 9 5 3 2 5 3" xfId="42911" xr:uid="{1B57E0EA-F179-4FD6-AB81-FB0F9AA82864}"/>
    <cellStyle name="Normal 9 5 3 2 6" xfId="17772" xr:uid="{5599FF68-FF8C-4311-BAD5-6115F510872E}"/>
    <cellStyle name="Normal 9 5 3 2 7" xfId="34531" xr:uid="{2AA168E6-3B3A-453B-B8A6-19967B01E217}"/>
    <cellStyle name="Normal 9 5 3 3" xfId="1431" xr:uid="{61911CEF-B6D7-4611-AEAC-E4D8FAD5AC1E}"/>
    <cellStyle name="Normal 9 5 3 3 2" xfId="4820" xr:uid="{BAC97178-26DE-45B9-894F-AC454A247D49}"/>
    <cellStyle name="Normal 9 5 3 3 2 2" xfId="13200" xr:uid="{EB99BA46-088F-43DD-B0A0-17ADDDE409B0}"/>
    <cellStyle name="Normal 9 5 3 3 2 2 2" xfId="29960" xr:uid="{7D3D64CE-5AA1-4F3E-8EEC-2F64205DC221}"/>
    <cellStyle name="Normal 9 5 3 3 2 2 3" xfId="46719" xr:uid="{7AA0186D-DCA5-4E42-B478-12E1968F08B8}"/>
    <cellStyle name="Normal 9 5 3 3 2 3" xfId="21580" xr:uid="{578AC804-F7B4-416B-BEDC-FFC579B1FEC4}"/>
    <cellStyle name="Normal 9 5 3 3 2 4" xfId="38339" xr:uid="{7B08A32A-1E8B-4ADD-979A-1D5E30F32E02}"/>
    <cellStyle name="Normal 9 5 3 3 3" xfId="6507" xr:uid="{0E24D7FD-B406-4AB4-8A55-6B0B3AE065F0}"/>
    <cellStyle name="Normal 9 5 3 3 3 2" xfId="14887" xr:uid="{F8BA3028-6F66-4610-AEE1-25841563BC18}"/>
    <cellStyle name="Normal 9 5 3 3 3 2 2" xfId="31647" xr:uid="{C04A12C5-C638-48BB-A93E-4577FC166592}"/>
    <cellStyle name="Normal 9 5 3 3 3 2 3" xfId="48406" xr:uid="{E70FE3EF-2DFE-4730-8FDA-EED3E31A52A2}"/>
    <cellStyle name="Normal 9 5 3 3 3 3" xfId="23267" xr:uid="{4C42D03F-9767-4ACF-9526-A62CCCF42545}"/>
    <cellStyle name="Normal 9 5 3 3 3 4" xfId="40026" xr:uid="{42B06507-8951-4282-AD31-0ECBE72BE826}"/>
    <cellStyle name="Normal 9 5 3 3 4" xfId="3243" xr:uid="{A6715C0A-E78E-43E6-9B8A-1F70154DAE36}"/>
    <cellStyle name="Normal 9 5 3 3 4 2" xfId="11623" xr:uid="{6C206739-5B25-48B2-96E3-9D0ABB2DFAA8}"/>
    <cellStyle name="Normal 9 5 3 3 4 2 2" xfId="28383" xr:uid="{0284461B-921E-4F6E-BE20-744A515986F1}"/>
    <cellStyle name="Normal 9 5 3 3 4 2 3" xfId="45142" xr:uid="{64250B20-C92C-4A63-A5F8-EA834EED5236}"/>
    <cellStyle name="Normal 9 5 3 3 4 3" xfId="20003" xr:uid="{C162679D-BB0C-4BD2-8FF8-3B84B0B3EF73}"/>
    <cellStyle name="Normal 9 5 3 3 4 4" xfId="36762" xr:uid="{EF1538A9-ECBA-434F-AC00-50B7E22B19DB}"/>
    <cellStyle name="Normal 9 5 3 3 5" xfId="9820" xr:uid="{9F2DBA7C-5DBF-4F31-8A73-545BB5F236EA}"/>
    <cellStyle name="Normal 9 5 3 3 5 2" xfId="26580" xr:uid="{FB2CAA14-2FA1-45EB-9990-75F930312533}"/>
    <cellStyle name="Normal 9 5 3 3 5 3" xfId="43339" xr:uid="{13371102-0F81-4B52-B771-4AF84FE331F5}"/>
    <cellStyle name="Normal 9 5 3 3 6" xfId="18200" xr:uid="{EB05FDA2-D57D-42AC-90D5-DEE59D56B4FA}"/>
    <cellStyle name="Normal 9 5 3 3 7" xfId="34959" xr:uid="{00933083-34A7-4DA6-83D8-722115DDB2A9}"/>
    <cellStyle name="Normal 9 5 3 4" xfId="1801" xr:uid="{FA49E460-F599-4877-959D-F17D7752EF66}"/>
    <cellStyle name="Normal 9 5 3 4 2" xfId="5190" xr:uid="{11B75392-D621-440A-ABC7-3DDE19CC3966}"/>
    <cellStyle name="Normal 9 5 3 4 2 2" xfId="13570" xr:uid="{922E6727-CB1B-44A0-BD4B-0E2FA460A588}"/>
    <cellStyle name="Normal 9 5 3 4 2 2 2" xfId="30330" xr:uid="{E24C1D09-58FB-438F-88FC-C6E40D326178}"/>
    <cellStyle name="Normal 9 5 3 4 2 2 3" xfId="47089" xr:uid="{23ED9422-DE4A-4E5D-80DE-C5FD7B04A8E8}"/>
    <cellStyle name="Normal 9 5 3 4 2 3" xfId="21950" xr:uid="{5C719CE3-2BAD-4827-8B0A-96B3E5CA6CEC}"/>
    <cellStyle name="Normal 9 5 3 4 2 4" xfId="38709" xr:uid="{9D396AE7-B5E0-4269-AAA8-4673A20964FD}"/>
    <cellStyle name="Normal 9 5 3 4 3" xfId="6877" xr:uid="{030FC13A-B6A1-4457-A87E-A00A3213DD3B}"/>
    <cellStyle name="Normal 9 5 3 4 3 2" xfId="15257" xr:uid="{123DFAF7-562F-49D8-8260-68C4464514B0}"/>
    <cellStyle name="Normal 9 5 3 4 3 2 2" xfId="32017" xr:uid="{971FD83B-21E8-4565-BB6E-A1CBE09F1B6D}"/>
    <cellStyle name="Normal 9 5 3 4 3 2 3" xfId="48776" xr:uid="{956C0ED3-5EC1-47F4-A828-4ECF46F6D275}"/>
    <cellStyle name="Normal 9 5 3 4 3 3" xfId="23637" xr:uid="{08BD1F3C-B7EB-4930-A6AE-4B1C5DCB980E}"/>
    <cellStyle name="Normal 9 5 3 4 3 4" xfId="40396" xr:uid="{B493B4B7-D889-4753-A1E8-34908540E770}"/>
    <cellStyle name="Normal 9 5 3 4 4" xfId="3500" xr:uid="{5CDABFF2-E22B-41E7-8BBC-DC8A1CD31C58}"/>
    <cellStyle name="Normal 9 5 3 4 4 2" xfId="11880" xr:uid="{15DD00AC-1B3F-435D-9310-1417C5F6C2B0}"/>
    <cellStyle name="Normal 9 5 3 4 4 2 2" xfId="28640" xr:uid="{3AB5291D-1357-4AEF-89C0-2AC347EB94EB}"/>
    <cellStyle name="Normal 9 5 3 4 4 2 3" xfId="45399" xr:uid="{4A82338A-ECE8-43E4-8FD1-B47CC9B5897C}"/>
    <cellStyle name="Normal 9 5 3 4 4 3" xfId="20260" xr:uid="{457385F3-6CB6-4A96-84AB-10F8B5667943}"/>
    <cellStyle name="Normal 9 5 3 4 4 4" xfId="37019" xr:uid="{57F55D1A-FBDE-4681-878F-5D788BBD1DD8}"/>
    <cellStyle name="Normal 9 5 3 4 5" xfId="10190" xr:uid="{6535479F-10E9-4CDF-B42C-86CB20104F19}"/>
    <cellStyle name="Normal 9 5 3 4 5 2" xfId="26950" xr:uid="{F30107BA-F7E4-4095-AFE4-1F3785151E02}"/>
    <cellStyle name="Normal 9 5 3 4 5 3" xfId="43709" xr:uid="{CD8CA389-80FE-493D-8FC1-1F3BB98BFC61}"/>
    <cellStyle name="Normal 9 5 3 4 6" xfId="18570" xr:uid="{4459E93D-B5A6-4002-816D-BFCFF7AC14A1}"/>
    <cellStyle name="Normal 9 5 3 4 7" xfId="35329" xr:uid="{05D9F01F-6CAA-4690-8C38-0B4A6EC82D0D}"/>
    <cellStyle name="Normal 9 5 3 5" xfId="3920" xr:uid="{368E8F24-A9D1-4FCD-A080-5C3DDEA145C4}"/>
    <cellStyle name="Normal 9 5 3 5 2" xfId="12300" xr:uid="{ECF76041-B648-4BD8-A5C3-4D1418FE60BA}"/>
    <cellStyle name="Normal 9 5 3 5 2 2" xfId="29060" xr:uid="{759C308E-92DA-4E04-9344-32973310314D}"/>
    <cellStyle name="Normal 9 5 3 5 2 3" xfId="45819" xr:uid="{0DF6E0F4-3F0C-46C4-BB9D-0144C369A05E}"/>
    <cellStyle name="Normal 9 5 3 5 3" xfId="20680" xr:uid="{1F65B53D-8F06-4C97-BF48-909D0BAAB706}"/>
    <cellStyle name="Normal 9 5 3 5 4" xfId="37439" xr:uid="{A374E026-2477-4308-BB58-49C069F366FD}"/>
    <cellStyle name="Normal 9 5 3 6" xfId="5653" xr:uid="{DCCA62C8-A83D-40F7-9697-EAF6306F3B91}"/>
    <cellStyle name="Normal 9 5 3 6 2" xfId="14033" xr:uid="{96CF7615-404C-484A-8CF2-620A8DB40DC5}"/>
    <cellStyle name="Normal 9 5 3 6 2 2" xfId="30793" xr:uid="{7F0ED93C-A3F7-45A4-A423-6D2AD1ABB453}"/>
    <cellStyle name="Normal 9 5 3 6 2 3" xfId="47552" xr:uid="{F1F3641C-16C3-4F27-A8C1-5CC72CA2D2A4}"/>
    <cellStyle name="Normal 9 5 3 6 3" xfId="22413" xr:uid="{F94A4125-C7E2-4F81-A999-CA2B4BAE937A}"/>
    <cellStyle name="Normal 9 5 3 6 4" xfId="39172" xr:uid="{4FBF4FE3-DBE3-4319-BFF6-00FDB20D34FE}"/>
    <cellStyle name="Normal 9 5 3 7" xfId="7283" xr:uid="{2F5FC0D6-B9F1-4AF0-A64A-02252BCC79AF}"/>
    <cellStyle name="Normal 9 5 3 7 2" xfId="15663" xr:uid="{E8855CBB-3E6C-4567-974D-89793B70215A}"/>
    <cellStyle name="Normal 9 5 3 7 2 2" xfId="32423" xr:uid="{12025B23-1678-47DB-A726-5CFA322A1D9B}"/>
    <cellStyle name="Normal 9 5 3 7 2 3" xfId="49182" xr:uid="{400A66F4-5E03-4D78-9A62-A1200B36648E}"/>
    <cellStyle name="Normal 9 5 3 7 3" xfId="24043" xr:uid="{2F0876F8-8F79-4ABF-9C6E-B0E780C91E7E}"/>
    <cellStyle name="Normal 9 5 3 7 4" xfId="40802" xr:uid="{20D62870-4C69-43CA-AEB5-E79D4D64A10D}"/>
    <cellStyle name="Normal 9 5 3 8" xfId="7689" xr:uid="{2444F1EA-A956-48E8-A4CB-EF5F1D7E581C}"/>
    <cellStyle name="Normal 9 5 3 8 2" xfId="16069" xr:uid="{6448A7D8-C240-4FA2-B26B-96EA01FB97C8}"/>
    <cellStyle name="Normal 9 5 3 8 2 2" xfId="32829" xr:uid="{3A99B56A-4C56-4D48-82C8-2C4B2A58EA1E}"/>
    <cellStyle name="Normal 9 5 3 8 2 3" xfId="49588" xr:uid="{D972EF8A-4B88-4024-B71D-2AA7E2CE7CB7}"/>
    <cellStyle name="Normal 9 5 3 8 3" xfId="24449" xr:uid="{47E8C927-F693-48DD-AF2D-B150BC405306}"/>
    <cellStyle name="Normal 9 5 3 8 4" xfId="41208" xr:uid="{4ACB1A6B-8F9F-45EE-8D16-8120DF90C5A7}"/>
    <cellStyle name="Normal 9 5 3 9" xfId="8095" xr:uid="{F316D7C1-1F9A-403E-9B02-EAE8E426E3E2}"/>
    <cellStyle name="Normal 9 5 3 9 2" xfId="16475" xr:uid="{CF2AD781-37E9-4F12-95FD-E36E0AF27756}"/>
    <cellStyle name="Normal 9 5 3 9 2 2" xfId="33235" xr:uid="{99D35D0E-E5A8-45F6-8FB6-273C8AD484B0}"/>
    <cellStyle name="Normal 9 5 3 9 2 3" xfId="49994" xr:uid="{435F3B9B-7F91-4181-A843-CED5A068166E}"/>
    <cellStyle name="Normal 9 5 3 9 3" xfId="24855" xr:uid="{6F485302-68BA-4C62-827A-8840D12E2631}"/>
    <cellStyle name="Normal 9 5 3 9 4" xfId="41614" xr:uid="{7CB12839-056E-4911-B7C5-89AA57ECCFF5}"/>
    <cellStyle name="Normal 9 5 4" xfId="649" xr:uid="{17B94980-7A8E-49B9-B227-85CEADDC1BC3}"/>
    <cellStyle name="Normal 9 5 4 2" xfId="4044" xr:uid="{7A2F8AD1-3DBB-4FBB-910E-C8F7C10A99ED}"/>
    <cellStyle name="Normal 9 5 4 2 2" xfId="12424" xr:uid="{416DF071-76E9-4F98-AB2C-263E287CA308}"/>
    <cellStyle name="Normal 9 5 4 2 2 2" xfId="29184" xr:uid="{A768C957-DBB8-49A1-B97C-251C39337D1E}"/>
    <cellStyle name="Normal 9 5 4 2 2 3" xfId="45943" xr:uid="{BD955DC4-DFC4-4BFD-93A9-598ED47D103D}"/>
    <cellStyle name="Normal 9 5 4 2 3" xfId="20804" xr:uid="{22BEB5CC-08BA-4FDD-8417-8A0C644623E8}"/>
    <cellStyle name="Normal 9 5 4 2 4" xfId="37563" xr:uid="{3B459C45-8B24-48BC-BB18-AC62D63ADDB7}"/>
    <cellStyle name="Normal 9 5 4 3" xfId="5731" xr:uid="{09A4B20A-B993-4F13-8143-2C640BEB22B5}"/>
    <cellStyle name="Normal 9 5 4 3 2" xfId="14111" xr:uid="{92591398-8F4A-445B-8FE7-76DA8E800C3D}"/>
    <cellStyle name="Normal 9 5 4 3 2 2" xfId="30871" xr:uid="{F37FF927-0311-4432-BC29-A60E6B3CF430}"/>
    <cellStyle name="Normal 9 5 4 3 2 3" xfId="47630" xr:uid="{8FFB1D12-9200-425C-9A52-A9B4ABD8F539}"/>
    <cellStyle name="Normal 9 5 4 3 3" xfId="22491" xr:uid="{638CBC7F-05B0-4775-8EEF-87EF07EAC24F}"/>
    <cellStyle name="Normal 9 5 4 3 4" xfId="39250" xr:uid="{9714F39C-1899-4059-BAB8-25505F8BA21D}"/>
    <cellStyle name="Normal 9 5 4 4" xfId="2467" xr:uid="{D24675FF-2E26-415A-AE58-855B2BD7C3A5}"/>
    <cellStyle name="Normal 9 5 4 4 2" xfId="10847" xr:uid="{8A5D6DB0-A061-442C-9037-DBED9B0D1F5C}"/>
    <cellStyle name="Normal 9 5 4 4 2 2" xfId="27607" xr:uid="{3F62362C-6982-48AB-8CE1-BFE5E95547CD}"/>
    <cellStyle name="Normal 9 5 4 4 2 3" xfId="44366" xr:uid="{D764D41D-60C6-429B-954D-616071917621}"/>
    <cellStyle name="Normal 9 5 4 4 3" xfId="19227" xr:uid="{208FDB3B-2132-4AE1-B8E5-AD95EA9C1639}"/>
    <cellStyle name="Normal 9 5 4 4 4" xfId="35986" xr:uid="{7A102FFD-FAF2-4E01-B2FD-CA1E99BFF5C8}"/>
    <cellStyle name="Normal 9 5 4 5" xfId="9044" xr:uid="{4AC401AC-0808-4BA9-BAFD-1BF2344D0D90}"/>
    <cellStyle name="Normal 9 5 4 5 2" xfId="25804" xr:uid="{68FD6E99-693F-40FF-86F6-2DDDE3A0701D}"/>
    <cellStyle name="Normal 9 5 4 5 3" xfId="42563" xr:uid="{7FE03ADF-AAB4-4B15-A2A2-08D36AFAEC28}"/>
    <cellStyle name="Normal 9 5 4 6" xfId="17424" xr:uid="{3832D345-9625-418D-A11F-01D291116B0A}"/>
    <cellStyle name="Normal 9 5 4 7" xfId="34183" xr:uid="{94FCD4BD-8B9C-426C-B5CB-656B1F6F9CDE}"/>
    <cellStyle name="Normal 9 5 5" xfId="1083" xr:uid="{260109D7-4348-4515-8F00-49CB44473FCF}"/>
    <cellStyle name="Normal 9 5 5 2" xfId="4472" xr:uid="{95FDA4C6-76DB-448F-BD0C-1444C69C6F61}"/>
    <cellStyle name="Normal 9 5 5 2 2" xfId="12852" xr:uid="{94B847EF-E8CA-4211-B492-CD2BE79467C9}"/>
    <cellStyle name="Normal 9 5 5 2 2 2" xfId="29612" xr:uid="{20C5822D-48B1-4D43-BB69-F3998FF39DA0}"/>
    <cellStyle name="Normal 9 5 5 2 2 3" xfId="46371" xr:uid="{552806F9-B0F9-4EC8-98DF-7E70616F88FD}"/>
    <cellStyle name="Normal 9 5 5 2 3" xfId="21232" xr:uid="{E3B09310-770B-42AB-9054-54E7B7F7D24E}"/>
    <cellStyle name="Normal 9 5 5 2 4" xfId="37991" xr:uid="{6DEFE7E5-4AEE-4C8C-BE03-1007254FA639}"/>
    <cellStyle name="Normal 9 5 5 3" xfId="6159" xr:uid="{AAB2A871-60F1-468E-B8E1-686C2DB25461}"/>
    <cellStyle name="Normal 9 5 5 3 2" xfId="14539" xr:uid="{932782D1-6DA4-4AA4-9860-DCAC94CC2068}"/>
    <cellStyle name="Normal 9 5 5 3 2 2" xfId="31299" xr:uid="{6892E1F4-EAB3-4AD1-BAD5-2E2F9FBCC94F}"/>
    <cellStyle name="Normal 9 5 5 3 2 3" xfId="48058" xr:uid="{41B855FE-FB0C-49C9-AD3F-6D4702369148}"/>
    <cellStyle name="Normal 9 5 5 3 3" xfId="22919" xr:uid="{914D0027-994B-4E2A-9861-FB84C0F40778}"/>
    <cellStyle name="Normal 9 5 5 3 4" xfId="39678" xr:uid="{6FF12D6A-5934-464C-A248-026BD15B4EE4}"/>
    <cellStyle name="Normal 9 5 5 4" xfId="2895" xr:uid="{728235CD-9722-4BAA-90D0-1095EE1D8B5B}"/>
    <cellStyle name="Normal 9 5 5 4 2" xfId="11275" xr:uid="{DE4203BF-C417-42B8-9CF1-CE28A4C96754}"/>
    <cellStyle name="Normal 9 5 5 4 2 2" xfId="28035" xr:uid="{A8A0C007-ED86-4F44-867F-67682CE225B0}"/>
    <cellStyle name="Normal 9 5 5 4 2 3" xfId="44794" xr:uid="{37846A02-15C0-4F17-BB6D-C07C24010A50}"/>
    <cellStyle name="Normal 9 5 5 4 3" xfId="19655" xr:uid="{F04EEF79-3D88-41C4-84E3-CCC52B6F3BEE}"/>
    <cellStyle name="Normal 9 5 5 4 4" xfId="36414" xr:uid="{83A07358-918E-4155-8BD9-AF39150C0A0F}"/>
    <cellStyle name="Normal 9 5 5 5" xfId="9472" xr:uid="{95EDD59F-E76B-4167-8541-BAFA80BBFE53}"/>
    <cellStyle name="Normal 9 5 5 5 2" xfId="26232" xr:uid="{097BE5FD-FCBB-4F4D-9014-E999A7E598E7}"/>
    <cellStyle name="Normal 9 5 5 5 3" xfId="42991" xr:uid="{9170E367-A4E9-4113-83A6-D9B01C6F8B00}"/>
    <cellStyle name="Normal 9 5 5 6" xfId="17852" xr:uid="{B0DAA46E-046E-4C99-BEF5-098A412CE892}"/>
    <cellStyle name="Normal 9 5 5 7" xfId="34611" xr:uid="{83A2F529-8636-46F6-A72C-BA659E48F4F8}"/>
    <cellStyle name="Normal 9 5 6" xfId="1530" xr:uid="{2D9850A5-3AF5-4596-B9CE-7E10A7057793}"/>
    <cellStyle name="Normal 9 5 6 2" xfId="4919" xr:uid="{07439466-92C0-4966-97C3-46CA56D198AF}"/>
    <cellStyle name="Normal 9 5 6 2 2" xfId="13299" xr:uid="{0D087585-D4D5-4EB7-B6E4-822473BF6945}"/>
    <cellStyle name="Normal 9 5 6 2 2 2" xfId="30059" xr:uid="{75FFDA88-B127-4C6A-AE3C-737FF43E6D64}"/>
    <cellStyle name="Normal 9 5 6 2 2 3" xfId="46818" xr:uid="{114D35B8-77FF-47AB-9C86-7EAC99C72B17}"/>
    <cellStyle name="Normal 9 5 6 2 3" xfId="21679" xr:uid="{380C1516-C1FF-490C-B2DD-633E563E3A9D}"/>
    <cellStyle name="Normal 9 5 6 2 4" xfId="38438" xr:uid="{7A844836-122F-47D6-9126-1273708FDD24}"/>
    <cellStyle name="Normal 9 5 6 3" xfId="6606" xr:uid="{2E4AFE48-6F68-4691-8CA4-B2968EA4CC8B}"/>
    <cellStyle name="Normal 9 5 6 3 2" xfId="14986" xr:uid="{D2F791C7-2AF5-474D-B8C8-1C56585B89F6}"/>
    <cellStyle name="Normal 9 5 6 3 2 2" xfId="31746" xr:uid="{F1B9E6EC-1DE6-47D7-B86A-24D515B03596}"/>
    <cellStyle name="Normal 9 5 6 3 2 3" xfId="48505" xr:uid="{E951A738-B3D6-493E-BA04-EB8663A2F577}"/>
    <cellStyle name="Normal 9 5 6 3 3" xfId="23366" xr:uid="{22358568-9479-437F-BA5B-86AF9B06FC56}"/>
    <cellStyle name="Normal 9 5 6 3 4" xfId="40125" xr:uid="{7D35D27F-FC0F-4B14-B999-62A52B043702}"/>
    <cellStyle name="Normal 9 5 6 4" xfId="2037" xr:uid="{BFB1522A-E670-44D8-9C08-BF46E711558F}"/>
    <cellStyle name="Normal 9 5 6 4 2" xfId="10421" xr:uid="{5150FD02-4943-4814-96C0-C5624CF1F668}"/>
    <cellStyle name="Normal 9 5 6 4 2 2" xfId="27181" xr:uid="{80C420C9-7845-4E74-9EC7-ADBE91F182B3}"/>
    <cellStyle name="Normal 9 5 6 4 2 3" xfId="43940" xr:uid="{05FD24E4-ED75-4072-B1C5-8827C47CC6D4}"/>
    <cellStyle name="Normal 9 5 6 4 3" xfId="18801" xr:uid="{E6E03710-56C0-4395-86BA-E3248994214D}"/>
    <cellStyle name="Normal 9 5 6 4 4" xfId="35560" xr:uid="{26F355E4-126B-4EAD-87E4-EE4470AD84BC}"/>
    <cellStyle name="Normal 9 5 6 5" xfId="9919" xr:uid="{034CEF70-9D1B-4E92-83DC-588B1794E3EB}"/>
    <cellStyle name="Normal 9 5 6 5 2" xfId="26679" xr:uid="{4BAE42DF-5B09-4012-B2C7-9575E82B5A89}"/>
    <cellStyle name="Normal 9 5 6 5 3" xfId="43438" xr:uid="{D858823E-DDD2-4AF4-BCBC-270360390893}"/>
    <cellStyle name="Normal 9 5 6 6" xfId="18299" xr:uid="{753A2C36-E679-4F91-87D5-AF60D557DC57}"/>
    <cellStyle name="Normal 9 5 6 7" xfId="35058" xr:uid="{09AC1E83-0558-4161-BF4E-80B2F842FEB2}"/>
    <cellStyle name="Normal 9 5 7" xfId="3648" xr:uid="{F897E962-517F-4418-A811-B05455666325}"/>
    <cellStyle name="Normal 9 5 7 2" xfId="12028" xr:uid="{F024B0B8-5F6E-42E0-958D-AE9607C97C00}"/>
    <cellStyle name="Normal 9 5 7 2 2" xfId="28788" xr:uid="{D92B3745-22FE-4896-A774-C67C8573C803}"/>
    <cellStyle name="Normal 9 5 7 2 3" xfId="45547" xr:uid="{ED7E4EA3-660E-4901-A467-F1F0F6CF2914}"/>
    <cellStyle name="Normal 9 5 7 3" xfId="20408" xr:uid="{9E951CC7-AE51-4A84-8925-CA85521F413A}"/>
    <cellStyle name="Normal 9 5 7 4" xfId="37167" xr:uid="{930CE13D-F434-4154-A4A1-F533BD48465F}"/>
    <cellStyle name="Normal 9 5 8" xfId="5305" xr:uid="{ED9CEF00-7CAB-44F9-8A03-21A3942AFC41}"/>
    <cellStyle name="Normal 9 5 8 2" xfId="13685" xr:uid="{E684E859-5182-47BA-8898-5330B7BC99ED}"/>
    <cellStyle name="Normal 9 5 8 2 2" xfId="30445" xr:uid="{17A71ED1-E373-4436-B4FD-894B162C6AFE}"/>
    <cellStyle name="Normal 9 5 8 2 3" xfId="47204" xr:uid="{1CC66184-1EA0-4F8E-A992-1781B24CB110}"/>
    <cellStyle name="Normal 9 5 8 3" xfId="22065" xr:uid="{2307CB85-5FE7-4BDE-8066-25EF60508E6F}"/>
    <cellStyle name="Normal 9 5 8 4" xfId="38824" xr:uid="{192568C2-819C-4AE4-8B4D-22CB8E6930B8}"/>
    <cellStyle name="Normal 9 5 9" xfId="7012" xr:uid="{07BA55FB-62B6-4439-9EB4-A29A70A2E251}"/>
    <cellStyle name="Normal 9 5 9 2" xfId="15392" xr:uid="{62F5270F-D45D-469D-B502-FA4FAAAC2667}"/>
    <cellStyle name="Normal 9 5 9 2 2" xfId="32152" xr:uid="{CFB3F1DF-01A1-46F5-A588-E6E866C2EAE1}"/>
    <cellStyle name="Normal 9 5 9 2 3" xfId="48911" xr:uid="{DE026902-278E-473C-89C2-B04628977514}"/>
    <cellStyle name="Normal 9 5 9 3" xfId="23772" xr:uid="{50E784E3-BDBD-4D1C-838D-6365E34DF6AA}"/>
    <cellStyle name="Normal 9 5 9 4" xfId="40531" xr:uid="{22382BFF-5AE2-413D-A087-EA4DFB550C12}"/>
    <cellStyle name="Normal 9 6" xfId="560" xr:uid="{7ACF9F0C-6E4C-44F5-B9EA-F614E8D2CE05}"/>
    <cellStyle name="Normal 9 6 10" xfId="7445" xr:uid="{2C457DB2-4F8F-475D-82B1-D11E7FC67B20}"/>
    <cellStyle name="Normal 9 6 10 2" xfId="15825" xr:uid="{A7BDC9C5-74A4-4CDB-A65C-E4676B777366}"/>
    <cellStyle name="Normal 9 6 10 2 2" xfId="32585" xr:uid="{FAEF79A0-8A9C-4545-88DD-A53F56A3A80A}"/>
    <cellStyle name="Normal 9 6 10 2 3" xfId="49344" xr:uid="{1446D6A5-B073-474D-A645-C66C8E365598}"/>
    <cellStyle name="Normal 9 6 10 3" xfId="24205" xr:uid="{688010CB-90C9-44B9-8F5A-D4F334B86737}"/>
    <cellStyle name="Normal 9 6 10 4" xfId="40964" xr:uid="{A7A66FA1-D39F-4930-8AD7-014C89086C51}"/>
    <cellStyle name="Normal 9 6 11" xfId="7851" xr:uid="{A38D4A3D-2820-498B-8678-FE9EF6742E33}"/>
    <cellStyle name="Normal 9 6 11 2" xfId="16231" xr:uid="{B73F23DA-5E94-44D5-B534-AFAFC624CDF7}"/>
    <cellStyle name="Normal 9 6 11 2 2" xfId="32991" xr:uid="{E7858AE2-02CA-4969-A274-1CF756F1C4B9}"/>
    <cellStyle name="Normal 9 6 11 2 3" xfId="49750" xr:uid="{5EEA1BA9-F1EF-4B2A-8D03-F587655A065C}"/>
    <cellStyle name="Normal 9 6 11 3" xfId="24611" xr:uid="{330AE515-1783-4C50-B7E8-339516C70946}"/>
    <cellStyle name="Normal 9 6 11 4" xfId="41370" xr:uid="{23AA1C1E-329B-484E-B4EC-6230711806C1}"/>
    <cellStyle name="Normal 9 6 12" xfId="8257" xr:uid="{983A294C-9D92-4B0F-B104-2DF56254DA13}"/>
    <cellStyle name="Normal 9 6 12 2" xfId="16637" xr:uid="{F080E80B-C22D-4311-8682-870BCAF402BE}"/>
    <cellStyle name="Normal 9 6 12 2 2" xfId="33397" xr:uid="{2DBA29ED-0121-41EE-80B1-1C6E35F4F06D}"/>
    <cellStyle name="Normal 9 6 12 2 3" xfId="50156" xr:uid="{6C30DD41-BF99-4A81-8FA1-35D3F2D9D11D}"/>
    <cellStyle name="Normal 9 6 12 3" xfId="25017" xr:uid="{FEEAF7A9-4D0D-4CFB-B943-1C1CA313258B}"/>
    <cellStyle name="Normal 9 6 12 4" xfId="41776" xr:uid="{72F6019A-39B7-4CD1-8166-18C5A5E8F175}"/>
    <cellStyle name="Normal 9 6 13" xfId="1944" xr:uid="{11C09FA0-5735-47B0-8C98-D6066DAA7923}"/>
    <cellStyle name="Normal 9 6 13 2" xfId="10332" xr:uid="{3C287DE9-F165-42C1-B6B8-AF7E28B41276}"/>
    <cellStyle name="Normal 9 6 13 2 2" xfId="27092" xr:uid="{AF39F5A5-06D7-4A5D-B7D2-7542FA0B7C81}"/>
    <cellStyle name="Normal 9 6 13 2 3" xfId="43851" xr:uid="{9CFBFF92-1C12-4C87-9A1A-EEBBCA7D1605}"/>
    <cellStyle name="Normal 9 6 13 3" xfId="18712" xr:uid="{05352556-F9A6-4A06-8605-F6C6110A29F8}"/>
    <cellStyle name="Normal 9 6 13 4" xfId="35471" xr:uid="{79794A54-1E63-4821-B600-FE8A43681F86}"/>
    <cellStyle name="Normal 9 6 14" xfId="8967" xr:uid="{9324EB47-21B8-4039-A53B-4DEFBF45EA44}"/>
    <cellStyle name="Normal 9 6 14 2" xfId="25727" xr:uid="{F4A5A006-706C-432C-9779-244F8D4938FC}"/>
    <cellStyle name="Normal 9 6 14 3" xfId="42486" xr:uid="{72F15C1A-8C48-476E-B8C5-89DB1EFD75DF}"/>
    <cellStyle name="Normal 9 6 15" xfId="17347" xr:uid="{4C6D7BA9-C819-4553-8DC4-1FA70FD36BDD}"/>
    <cellStyle name="Normal 9 6 16" xfId="34106" xr:uid="{4566CC87-6C98-4A77-A18F-D44EF69483A6}"/>
    <cellStyle name="Normal 9 6 2" xfId="561" xr:uid="{DEB64048-0219-4DF8-9428-36FD9F393FF8}"/>
    <cellStyle name="Normal 9 6 2 10" xfId="8409" xr:uid="{8E83D68A-5347-4198-8D39-CEFBBE242061}"/>
    <cellStyle name="Normal 9 6 2 10 2" xfId="16789" xr:uid="{BC34F022-C257-4838-8E91-7F302984FC6D}"/>
    <cellStyle name="Normal 9 6 2 10 2 2" xfId="33549" xr:uid="{F248950E-9DBE-439F-AE73-C81B95DCC55B}"/>
    <cellStyle name="Normal 9 6 2 10 2 3" xfId="50308" xr:uid="{5D89C3C7-6DE7-45C0-BC6E-1325EAC71E2E}"/>
    <cellStyle name="Normal 9 6 2 10 3" xfId="25169" xr:uid="{0770B58C-BFED-4507-BD25-7C37437C79E9}"/>
    <cellStyle name="Normal 9 6 2 10 4" xfId="41928" xr:uid="{C5CAF8B6-7EFB-4DE4-BBE0-447D32521565}"/>
    <cellStyle name="Normal 9 6 2 11" xfId="2389" xr:uid="{C3B79E03-BD03-40DD-9A46-ADC98D113E35}"/>
    <cellStyle name="Normal 9 6 2 11 2" xfId="10771" xr:uid="{FDEE9DAA-D806-497F-A582-0E4D23A3CB76}"/>
    <cellStyle name="Normal 9 6 2 11 2 2" xfId="27531" xr:uid="{290849FB-CEAA-4586-A37A-96E1BD9C474B}"/>
    <cellStyle name="Normal 9 6 2 11 2 3" xfId="44290" xr:uid="{488DC9F3-9D36-4B1C-8657-A585BF8072A3}"/>
    <cellStyle name="Normal 9 6 2 11 3" xfId="19151" xr:uid="{B4981D73-50B2-44FB-8EF6-06459E95A51B}"/>
    <cellStyle name="Normal 9 6 2 11 4" xfId="35910" xr:uid="{E399E569-02ED-4EF5-971F-9293B3A22FCE}"/>
    <cellStyle name="Normal 9 6 2 12" xfId="8968" xr:uid="{314B29BB-FC9F-44F6-BF38-CBF352291A3C}"/>
    <cellStyle name="Normal 9 6 2 12 2" xfId="25728" xr:uid="{137AE273-D1C9-4F7A-B076-D27A79951E52}"/>
    <cellStyle name="Normal 9 6 2 12 3" xfId="42487" xr:uid="{987E6134-B138-4939-993E-05D90C3F76C5}"/>
    <cellStyle name="Normal 9 6 2 13" xfId="17348" xr:uid="{D842BFEF-E511-49AD-B3BF-7F71C7A70DAD}"/>
    <cellStyle name="Normal 9 6 2 14" xfId="34107" xr:uid="{AFFFE5DF-946A-4249-B1F3-9CD77886CEC3}"/>
    <cellStyle name="Normal 9 6 2 2" xfId="999" xr:uid="{13C45624-CF42-4091-A2D7-5CE8B344768A}"/>
    <cellStyle name="Normal 9 6 2 2 2" xfId="4394" xr:uid="{FA466456-5C51-4132-944E-6A1856E8B4E7}"/>
    <cellStyle name="Normal 9 6 2 2 2 2" xfId="12774" xr:uid="{5029630A-466D-4E10-B7F1-08011D2EAEE3}"/>
    <cellStyle name="Normal 9 6 2 2 2 2 2" xfId="29534" xr:uid="{08E2020D-A567-4C04-8EB0-DAEB36805B95}"/>
    <cellStyle name="Normal 9 6 2 2 2 2 3" xfId="46293" xr:uid="{6AF6F585-F8EE-4593-9824-49C65B94689F}"/>
    <cellStyle name="Normal 9 6 2 2 2 3" xfId="21154" xr:uid="{902E239A-3C74-437B-94DB-B8349336992D}"/>
    <cellStyle name="Normal 9 6 2 2 2 4" xfId="37913" xr:uid="{7CA1AE05-FC43-4B6C-87B8-29D98B5FD025}"/>
    <cellStyle name="Normal 9 6 2 2 3" xfId="6081" xr:uid="{A6029408-C9AD-49BB-9D7B-38988E52D76A}"/>
    <cellStyle name="Normal 9 6 2 2 3 2" xfId="14461" xr:uid="{D76F1B24-35AD-4038-B134-F6FE412FCD7B}"/>
    <cellStyle name="Normal 9 6 2 2 3 2 2" xfId="31221" xr:uid="{8FF45F5E-7BB0-4C8C-BB06-E4A44824D07B}"/>
    <cellStyle name="Normal 9 6 2 2 3 2 3" xfId="47980" xr:uid="{5C52A7A5-F985-4536-B9C9-77F2C68673D2}"/>
    <cellStyle name="Normal 9 6 2 2 3 3" xfId="22841" xr:uid="{CC2E8116-DAF6-4E3D-9D65-6E94A30BE2C2}"/>
    <cellStyle name="Normal 9 6 2 2 3 4" xfId="39600" xr:uid="{28F4BD63-21C4-4B60-B158-73B2E7F4A715}"/>
    <cellStyle name="Normal 9 6 2 2 4" xfId="2817" xr:uid="{611BADF1-7F81-4591-ADA1-C489DE774805}"/>
    <cellStyle name="Normal 9 6 2 2 4 2" xfId="11197" xr:uid="{6CB2AB76-EA39-4854-9C41-230CA42E8BC4}"/>
    <cellStyle name="Normal 9 6 2 2 4 2 2" xfId="27957" xr:uid="{357DFB9D-EA2A-4525-A98E-F74BE264FFD4}"/>
    <cellStyle name="Normal 9 6 2 2 4 2 3" xfId="44716" xr:uid="{55AB0BF9-D849-479E-9E8A-8CC95FB29574}"/>
    <cellStyle name="Normal 9 6 2 2 4 3" xfId="19577" xr:uid="{7582E34C-0D41-491C-B02E-1200D81D9BFA}"/>
    <cellStyle name="Normal 9 6 2 2 4 4" xfId="36336" xr:uid="{ED7A181F-7E8C-403B-A41D-225F1BDB165F}"/>
    <cellStyle name="Normal 9 6 2 2 5" xfId="9394" xr:uid="{7334E3E9-7A31-48B0-B6E9-DE5AC9E347B5}"/>
    <cellStyle name="Normal 9 6 2 2 5 2" xfId="26154" xr:uid="{D56B8AEE-6B04-49BA-8E77-A345487C75F3}"/>
    <cellStyle name="Normal 9 6 2 2 5 3" xfId="42913" xr:uid="{8E6A7BB2-EFE6-4CBC-BDF4-02D0EEBD8988}"/>
    <cellStyle name="Normal 9 6 2 2 6" xfId="17774" xr:uid="{D79396CB-E3C9-4F46-ADA7-D60019808B9C}"/>
    <cellStyle name="Normal 9 6 2 2 7" xfId="34533" xr:uid="{E065F3D6-CD4E-4F4D-978C-9550094F82D8}"/>
    <cellStyle name="Normal 9 6 2 3" xfId="1433" xr:uid="{9B6DF609-29F5-49D7-8FDE-D76747528AFF}"/>
    <cellStyle name="Normal 9 6 2 3 2" xfId="4822" xr:uid="{7612C8BF-EBA9-40B5-A821-DD4CA1988888}"/>
    <cellStyle name="Normal 9 6 2 3 2 2" xfId="13202" xr:uid="{7C738B94-911F-424E-90A0-DE1E01E2EDD2}"/>
    <cellStyle name="Normal 9 6 2 3 2 2 2" xfId="29962" xr:uid="{2112A207-608B-4602-8B1A-BC8EE379066F}"/>
    <cellStyle name="Normal 9 6 2 3 2 2 3" xfId="46721" xr:uid="{815F985D-E98D-4FFE-8C7C-83D8A8A65CCB}"/>
    <cellStyle name="Normal 9 6 2 3 2 3" xfId="21582" xr:uid="{7EF8327D-AFEF-4A14-8615-911E2320C67B}"/>
    <cellStyle name="Normal 9 6 2 3 2 4" xfId="38341" xr:uid="{DFFBC2D5-BDE3-4B05-A014-6C53F2E53C53}"/>
    <cellStyle name="Normal 9 6 2 3 3" xfId="6509" xr:uid="{3DB89564-BAC0-4FE3-AB31-0DBDDC075988}"/>
    <cellStyle name="Normal 9 6 2 3 3 2" xfId="14889" xr:uid="{B794614B-5D8D-4FA1-B6D6-7201B50C6788}"/>
    <cellStyle name="Normal 9 6 2 3 3 2 2" xfId="31649" xr:uid="{184C3780-D8BC-4353-BD6B-C05833C212B4}"/>
    <cellStyle name="Normal 9 6 2 3 3 2 3" xfId="48408" xr:uid="{F23034AD-4DB7-4885-A995-7A7F3E41BFCC}"/>
    <cellStyle name="Normal 9 6 2 3 3 3" xfId="23269" xr:uid="{606E7DE7-835E-42D3-948F-E36FF710326C}"/>
    <cellStyle name="Normal 9 6 2 3 3 4" xfId="40028" xr:uid="{1A75EF07-43C7-4095-B5F3-8627D775D909}"/>
    <cellStyle name="Normal 9 6 2 3 4" xfId="3245" xr:uid="{AC07B4D8-1E26-4EA6-A5BE-8BCE2526DAA2}"/>
    <cellStyle name="Normal 9 6 2 3 4 2" xfId="11625" xr:uid="{45CD87E8-B7AF-46C3-881A-296795ED2EA7}"/>
    <cellStyle name="Normal 9 6 2 3 4 2 2" xfId="28385" xr:uid="{009F8723-B020-4939-82EC-2044023EB29B}"/>
    <cellStyle name="Normal 9 6 2 3 4 2 3" xfId="45144" xr:uid="{1AC1A89A-8AC9-46B6-A7D7-37F044F332D1}"/>
    <cellStyle name="Normal 9 6 2 3 4 3" xfId="20005" xr:uid="{33B0F863-4320-4637-A65D-7286E7F9DA27}"/>
    <cellStyle name="Normal 9 6 2 3 4 4" xfId="36764" xr:uid="{455E9A97-0248-45C5-B1FC-507BD784A93F}"/>
    <cellStyle name="Normal 9 6 2 3 5" xfId="9822" xr:uid="{523D5E28-F570-4850-A4CA-C3D15DA37863}"/>
    <cellStyle name="Normal 9 6 2 3 5 2" xfId="26582" xr:uid="{D5EBA1AC-FC21-4427-839C-7F44698DBFC0}"/>
    <cellStyle name="Normal 9 6 2 3 5 3" xfId="43341" xr:uid="{AAA0F1FC-CB4C-4F41-8233-C97CAEDCED28}"/>
    <cellStyle name="Normal 9 6 2 3 6" xfId="18202" xr:uid="{61729181-0205-4E12-9BDE-5447095FC5B4}"/>
    <cellStyle name="Normal 9 6 2 3 7" xfId="34961" xr:uid="{AB430A6A-CB47-46CA-B5CC-1FED2427E45B}"/>
    <cellStyle name="Normal 9 6 2 4" xfId="1709" xr:uid="{59EDE456-561C-4826-82EE-9064C878992A}"/>
    <cellStyle name="Normal 9 6 2 4 2" xfId="5098" xr:uid="{0AC0E860-FE71-4F08-B8C4-6C6BD169F937}"/>
    <cellStyle name="Normal 9 6 2 4 2 2" xfId="13478" xr:uid="{C0B713F9-86CC-4C04-BD13-17A48C4DB221}"/>
    <cellStyle name="Normal 9 6 2 4 2 2 2" xfId="30238" xr:uid="{7AD5079E-33F7-4467-9E45-4F1896628CF1}"/>
    <cellStyle name="Normal 9 6 2 4 2 2 3" xfId="46997" xr:uid="{D1A0B989-6E04-48F1-9ACF-73C06AA1196C}"/>
    <cellStyle name="Normal 9 6 2 4 2 3" xfId="21858" xr:uid="{9764C986-31D6-4774-A6EC-B4C35AE7DD51}"/>
    <cellStyle name="Normal 9 6 2 4 2 4" xfId="38617" xr:uid="{CA08B7BC-D7A4-4D2B-8F37-B7C121852D3A}"/>
    <cellStyle name="Normal 9 6 2 4 3" xfId="6785" xr:uid="{F0665C4C-DAD2-40F1-B412-D98339E23C66}"/>
    <cellStyle name="Normal 9 6 2 4 3 2" xfId="15165" xr:uid="{986D8B6D-276F-4A2A-AD9B-9090233833F5}"/>
    <cellStyle name="Normal 9 6 2 4 3 2 2" xfId="31925" xr:uid="{BB704312-9574-453D-B8BE-9D39E654D885}"/>
    <cellStyle name="Normal 9 6 2 4 3 2 3" xfId="48684" xr:uid="{6481F536-78C3-4660-BB7F-3E435F00046F}"/>
    <cellStyle name="Normal 9 6 2 4 3 3" xfId="23545" xr:uid="{BB12B27F-23C3-42CD-A429-6A0805525A01}"/>
    <cellStyle name="Normal 9 6 2 4 3 4" xfId="40304" xr:uid="{4AB2B977-E63E-4B33-82EF-1CC6C8E61135}"/>
    <cellStyle name="Normal 9 6 2 4 4" xfId="3408" xr:uid="{D151F614-7C86-4092-BE8B-94910BFABA34}"/>
    <cellStyle name="Normal 9 6 2 4 4 2" xfId="11788" xr:uid="{13316977-9F57-46D3-ADE3-2205A4982D70}"/>
    <cellStyle name="Normal 9 6 2 4 4 2 2" xfId="28548" xr:uid="{09FB264F-1734-4EF4-A642-DE5CFC86A358}"/>
    <cellStyle name="Normal 9 6 2 4 4 2 3" xfId="45307" xr:uid="{1409FB49-F3B2-4760-9FB7-13CFED111E8D}"/>
    <cellStyle name="Normal 9 6 2 4 4 3" xfId="20168" xr:uid="{C5F3BC76-7D48-40D1-AA25-1343149438E4}"/>
    <cellStyle name="Normal 9 6 2 4 4 4" xfId="36927" xr:uid="{C0DA5146-E0FE-45B7-A810-07806175A887}"/>
    <cellStyle name="Normal 9 6 2 4 5" xfId="10098" xr:uid="{FF1614A6-49A2-4893-A7A7-7C77B1E8D52C}"/>
    <cellStyle name="Normal 9 6 2 4 5 2" xfId="26858" xr:uid="{CF2BE146-AAAA-41A8-A40D-93144A1D2606}"/>
    <cellStyle name="Normal 9 6 2 4 5 3" xfId="43617" xr:uid="{0632AC1A-0929-4824-BFB0-C8BCD11CF439}"/>
    <cellStyle name="Normal 9 6 2 4 6" xfId="18478" xr:uid="{BFFAD32F-B534-4953-8E7A-06756E116A1E}"/>
    <cellStyle name="Normal 9 6 2 4 7" xfId="35237" xr:uid="{5D550428-9BC2-4536-89FA-FAEF174A1B7E}"/>
    <cellStyle name="Normal 9 6 2 5" xfId="3828" xr:uid="{85E8FF38-A70B-490F-961D-98BB382E3D53}"/>
    <cellStyle name="Normal 9 6 2 5 2" xfId="12208" xr:uid="{70E3622B-8542-4660-9713-008BA8FD1EED}"/>
    <cellStyle name="Normal 9 6 2 5 2 2" xfId="28968" xr:uid="{45D8D102-5C15-4CF7-BDD3-72D634F777A8}"/>
    <cellStyle name="Normal 9 6 2 5 2 3" xfId="45727" xr:uid="{18715845-C4D5-4D5E-A9DF-0E3CDC6E7E31}"/>
    <cellStyle name="Normal 9 6 2 5 3" xfId="20588" xr:uid="{97A0CC18-420D-4749-B904-7401D1C65AD9}"/>
    <cellStyle name="Normal 9 6 2 5 4" xfId="37347" xr:uid="{6461A90A-3155-4EFF-B2BB-ADD787914493}"/>
    <cellStyle name="Normal 9 6 2 6" xfId="5655" xr:uid="{F918BF85-3B53-4C81-BE00-DDF4AC55F3A9}"/>
    <cellStyle name="Normal 9 6 2 6 2" xfId="14035" xr:uid="{0FCF765D-2CEC-4A12-A651-C8476F511273}"/>
    <cellStyle name="Normal 9 6 2 6 2 2" xfId="30795" xr:uid="{3D15CD77-5098-4377-9A61-5DB41BD3C457}"/>
    <cellStyle name="Normal 9 6 2 6 2 3" xfId="47554" xr:uid="{53D059EE-D4E0-44D8-82A2-5B26D6393B60}"/>
    <cellStyle name="Normal 9 6 2 6 3" xfId="22415" xr:uid="{A0F53029-529D-46FB-B964-BDBD6B8D5FEC}"/>
    <cellStyle name="Normal 9 6 2 6 4" xfId="39174" xr:uid="{9E8139E0-B640-4609-88DE-09E0C2BE14EF}"/>
    <cellStyle name="Normal 9 6 2 7" xfId="7191" xr:uid="{C79C9141-3F87-468C-BD36-3EFF7210F1BA}"/>
    <cellStyle name="Normal 9 6 2 7 2" xfId="15571" xr:uid="{EF9426C9-29B0-404A-A860-E95D9294C390}"/>
    <cellStyle name="Normal 9 6 2 7 2 2" xfId="32331" xr:uid="{C9515813-1D1C-4AEC-8366-FEAC17F591D5}"/>
    <cellStyle name="Normal 9 6 2 7 2 3" xfId="49090" xr:uid="{B28A4983-DD2E-4D75-8455-B981750F6631}"/>
    <cellStyle name="Normal 9 6 2 7 3" xfId="23951" xr:uid="{8B6F120F-0FD6-466F-86E2-906F6B546CD5}"/>
    <cellStyle name="Normal 9 6 2 7 4" xfId="40710" xr:uid="{461FC493-0D6E-4487-B767-AC93B1F23866}"/>
    <cellStyle name="Normal 9 6 2 8" xfId="7597" xr:uid="{45E49015-53D5-485C-9C52-A47EBA8E3A5B}"/>
    <cellStyle name="Normal 9 6 2 8 2" xfId="15977" xr:uid="{C01AD40C-9428-4F0B-9AB3-87397A8E82C8}"/>
    <cellStyle name="Normal 9 6 2 8 2 2" xfId="32737" xr:uid="{4BD0C8BA-21BA-44A4-8217-6EC1B47F74CF}"/>
    <cellStyle name="Normal 9 6 2 8 2 3" xfId="49496" xr:uid="{C9ECD5FE-245F-4778-9A4F-6CC1542C062E}"/>
    <cellStyle name="Normal 9 6 2 8 3" xfId="24357" xr:uid="{49D7963F-FF67-4954-91D4-889CC533971D}"/>
    <cellStyle name="Normal 9 6 2 8 4" xfId="41116" xr:uid="{5324CE1C-EB38-47D7-9FC5-E2A17205C7AC}"/>
    <cellStyle name="Normal 9 6 2 9" xfId="8003" xr:uid="{01305ADF-1AC0-4E9F-AB2D-3C403C0E6DA1}"/>
    <cellStyle name="Normal 9 6 2 9 2" xfId="16383" xr:uid="{879AF9E5-7FDD-46BC-93B9-C3F495582173}"/>
    <cellStyle name="Normal 9 6 2 9 2 2" xfId="33143" xr:uid="{BB4CFA19-B888-4413-8085-AC709894D9BF}"/>
    <cellStyle name="Normal 9 6 2 9 2 3" xfId="49902" xr:uid="{385D3402-176D-46B4-A076-DE3FBA83783B}"/>
    <cellStyle name="Normal 9 6 2 9 3" xfId="24763" xr:uid="{78E83FB7-1841-45FF-B21A-448C2CA54EE9}"/>
    <cellStyle name="Normal 9 6 2 9 4" xfId="41522" xr:uid="{71E7EA2B-E086-4FD3-8350-A925F3E30C20}"/>
    <cellStyle name="Normal 9 6 3" xfId="562" xr:uid="{99D8428F-C36D-4193-8577-CD236F485780}"/>
    <cellStyle name="Normal 9 6 3 10" xfId="8528" xr:uid="{F4841DEC-9A36-46F1-8AF6-614F2E8D61D1}"/>
    <cellStyle name="Normal 9 6 3 10 2" xfId="16908" xr:uid="{5956626B-C6AC-4389-99A3-A1D938D524EF}"/>
    <cellStyle name="Normal 9 6 3 10 2 2" xfId="33668" xr:uid="{74FFAE55-D05A-416E-803D-5EF6A946BC65}"/>
    <cellStyle name="Normal 9 6 3 10 2 3" xfId="50427" xr:uid="{300DCE17-26FB-497B-9330-C4AF0011499C}"/>
    <cellStyle name="Normal 9 6 3 10 3" xfId="25288" xr:uid="{4CD599D5-F7B8-4CBD-88F6-8845BADF20C2}"/>
    <cellStyle name="Normal 9 6 3 10 4" xfId="42047" xr:uid="{3C333040-D687-40F0-B50F-33D570078154}"/>
    <cellStyle name="Normal 9 6 3 11" xfId="2390" xr:uid="{D745CB38-7C57-413A-A321-03D4A345D961}"/>
    <cellStyle name="Normal 9 6 3 11 2" xfId="10772" xr:uid="{2A353FF0-F2EA-40AF-A264-9DD6F4C033D4}"/>
    <cellStyle name="Normal 9 6 3 11 2 2" xfId="27532" xr:uid="{C465E93C-0840-4A6B-8E96-6D3EDFF719CD}"/>
    <cellStyle name="Normal 9 6 3 11 2 3" xfId="44291" xr:uid="{62D93C68-085D-407F-8704-9C3C8AB2E946}"/>
    <cellStyle name="Normal 9 6 3 11 3" xfId="19152" xr:uid="{F48B3EC5-8593-4EB5-BAAE-7DD643110C74}"/>
    <cellStyle name="Normal 9 6 3 11 4" xfId="35911" xr:uid="{4D3A4738-332F-4574-B177-4C794FACE333}"/>
    <cellStyle name="Normal 9 6 3 12" xfId="8969" xr:uid="{3D611E46-B8A4-4C95-8808-A8B226E41BCC}"/>
    <cellStyle name="Normal 9 6 3 12 2" xfId="25729" xr:uid="{D870DE5D-CF0C-4D57-9468-B677FCFAF778}"/>
    <cellStyle name="Normal 9 6 3 12 3" xfId="42488" xr:uid="{55D2CB7D-0D48-481F-8159-B534CD7777B9}"/>
    <cellStyle name="Normal 9 6 3 13" xfId="17349" xr:uid="{E400D837-27E4-4AE7-A3AB-82803A6C609E}"/>
    <cellStyle name="Normal 9 6 3 14" xfId="34108" xr:uid="{68A1B213-E75B-4C16-9053-110C60DC1F65}"/>
    <cellStyle name="Normal 9 6 3 2" xfId="1000" xr:uid="{311BE49C-15D3-49A9-AA40-C8E01A6A2FD7}"/>
    <cellStyle name="Normal 9 6 3 2 2" xfId="4395" xr:uid="{9DC4CDBC-23E5-4ACA-A948-4900D8BA6B9C}"/>
    <cellStyle name="Normal 9 6 3 2 2 2" xfId="12775" xr:uid="{D473F6E0-ABF0-44FB-B48D-13B9605BFDE1}"/>
    <cellStyle name="Normal 9 6 3 2 2 2 2" xfId="29535" xr:uid="{EA38BFB8-3410-4B05-93FB-1FF836E15AF2}"/>
    <cellStyle name="Normal 9 6 3 2 2 2 3" xfId="46294" xr:uid="{9929649E-4011-4469-AB7F-C3362BC0F9C7}"/>
    <cellStyle name="Normal 9 6 3 2 2 3" xfId="21155" xr:uid="{420AAC29-C0CF-451C-9EDD-6AD805A52292}"/>
    <cellStyle name="Normal 9 6 3 2 2 4" xfId="37914" xr:uid="{CF29C23C-8682-41D4-BB2F-519E1D285B26}"/>
    <cellStyle name="Normal 9 6 3 2 3" xfId="6082" xr:uid="{DCFB2E38-20A2-40A4-9DDD-2362545FB936}"/>
    <cellStyle name="Normal 9 6 3 2 3 2" xfId="14462" xr:uid="{ABCBE220-1098-44B3-B6AE-F80BF5076DA2}"/>
    <cellStyle name="Normal 9 6 3 2 3 2 2" xfId="31222" xr:uid="{2BFB64BC-16E2-44DF-9FCD-9338B2DED56B}"/>
    <cellStyle name="Normal 9 6 3 2 3 2 3" xfId="47981" xr:uid="{B3B299F8-E2AC-4347-BE10-EF9C9395F454}"/>
    <cellStyle name="Normal 9 6 3 2 3 3" xfId="22842" xr:uid="{3E98BB11-54FB-4FF2-BD46-9789A958BDBE}"/>
    <cellStyle name="Normal 9 6 3 2 3 4" xfId="39601" xr:uid="{8E890042-AF14-4D30-8FD3-9B78D36927FF}"/>
    <cellStyle name="Normal 9 6 3 2 4" xfId="2818" xr:uid="{D9CE1D44-FAFF-4117-BFFE-FD6C940141FF}"/>
    <cellStyle name="Normal 9 6 3 2 4 2" xfId="11198" xr:uid="{A4EB029C-FFB0-4F52-A66C-D1AF487A2174}"/>
    <cellStyle name="Normal 9 6 3 2 4 2 2" xfId="27958" xr:uid="{158B8FC0-6EB3-47FB-BACC-BA2C71CAB169}"/>
    <cellStyle name="Normal 9 6 3 2 4 2 3" xfId="44717" xr:uid="{06D933EC-5217-4B83-AD95-1449186A3F6E}"/>
    <cellStyle name="Normal 9 6 3 2 4 3" xfId="19578" xr:uid="{24C23320-CD19-4A1F-87A2-9D7D7EE6BA11}"/>
    <cellStyle name="Normal 9 6 3 2 4 4" xfId="36337" xr:uid="{97DBF1E7-95B9-4504-86FD-E6A88FDF2C04}"/>
    <cellStyle name="Normal 9 6 3 2 5" xfId="9395" xr:uid="{47DCB325-00BE-45CE-8620-F8387A8E0364}"/>
    <cellStyle name="Normal 9 6 3 2 5 2" xfId="26155" xr:uid="{2C2ACB76-A550-4840-AE12-B5CA4EC90FFF}"/>
    <cellStyle name="Normal 9 6 3 2 5 3" xfId="42914" xr:uid="{1BE02F85-0823-4B34-BBE7-800D63107756}"/>
    <cellStyle name="Normal 9 6 3 2 6" xfId="17775" xr:uid="{D8C9FD45-2070-4CFC-8FBA-536D03FFD8DB}"/>
    <cellStyle name="Normal 9 6 3 2 7" xfId="34534" xr:uid="{7CA00228-79D1-4536-80CF-776DD97DD680}"/>
    <cellStyle name="Normal 9 6 3 3" xfId="1434" xr:uid="{25E8024D-A952-4A68-A29C-CAEDAC17F9B3}"/>
    <cellStyle name="Normal 9 6 3 3 2" xfId="4823" xr:uid="{9B31C8EC-8D10-471C-ADB5-8F2ABFA51775}"/>
    <cellStyle name="Normal 9 6 3 3 2 2" xfId="13203" xr:uid="{5C0DFA6C-5DB7-4C27-ADF8-76947B96C929}"/>
    <cellStyle name="Normal 9 6 3 3 2 2 2" xfId="29963" xr:uid="{84806A56-8AED-458E-B326-954C972DD6C5}"/>
    <cellStyle name="Normal 9 6 3 3 2 2 3" xfId="46722" xr:uid="{D49B8D94-F0D8-423A-8CF8-656693127366}"/>
    <cellStyle name="Normal 9 6 3 3 2 3" xfId="21583" xr:uid="{32086A43-6149-4789-B753-04A139E90642}"/>
    <cellStyle name="Normal 9 6 3 3 2 4" xfId="38342" xr:uid="{3FA061C8-B502-4B4B-8BED-D4F75DEE1484}"/>
    <cellStyle name="Normal 9 6 3 3 3" xfId="6510" xr:uid="{BB6D484A-8211-47CD-8750-8657E219BCAB}"/>
    <cellStyle name="Normal 9 6 3 3 3 2" xfId="14890" xr:uid="{6BC6C6B2-62FD-407F-8542-A31B80770C63}"/>
    <cellStyle name="Normal 9 6 3 3 3 2 2" xfId="31650" xr:uid="{66950DCB-EA3E-42D8-B666-71BB97244F48}"/>
    <cellStyle name="Normal 9 6 3 3 3 2 3" xfId="48409" xr:uid="{BD344AB9-95A0-4625-9086-B5976428271B}"/>
    <cellStyle name="Normal 9 6 3 3 3 3" xfId="23270" xr:uid="{2E1FCF9D-EA6E-46F7-92AA-0E326396D32C}"/>
    <cellStyle name="Normal 9 6 3 3 3 4" xfId="40029" xr:uid="{4763CEEE-54F8-4D21-904A-82BB3084C762}"/>
    <cellStyle name="Normal 9 6 3 3 4" xfId="3246" xr:uid="{D65AA0EA-45B2-47EE-A9AF-D695ABBAA840}"/>
    <cellStyle name="Normal 9 6 3 3 4 2" xfId="11626" xr:uid="{88D2B3FD-643C-4EF4-AA14-1AEB0CAE4080}"/>
    <cellStyle name="Normal 9 6 3 3 4 2 2" xfId="28386" xr:uid="{6947E04D-85B0-43EA-8794-4A05562EA078}"/>
    <cellStyle name="Normal 9 6 3 3 4 2 3" xfId="45145" xr:uid="{B53ADE3F-EE97-4167-A7E0-D832D80A6035}"/>
    <cellStyle name="Normal 9 6 3 3 4 3" xfId="20006" xr:uid="{08F9DE67-8325-4811-8781-8C014891E958}"/>
    <cellStyle name="Normal 9 6 3 3 4 4" xfId="36765" xr:uid="{6689DEBD-CE7D-4B76-A984-770F8CDFC4F8}"/>
    <cellStyle name="Normal 9 6 3 3 5" xfId="9823" xr:uid="{2A5D809B-2520-4474-987B-B815FBD14B36}"/>
    <cellStyle name="Normal 9 6 3 3 5 2" xfId="26583" xr:uid="{73B2EF2C-3201-41EA-8D94-9642C14EF53B}"/>
    <cellStyle name="Normal 9 6 3 3 5 3" xfId="43342" xr:uid="{24594305-09B6-408E-AD81-7223ADE32DDD}"/>
    <cellStyle name="Normal 9 6 3 3 6" xfId="18203" xr:uid="{C79E19D9-F4DA-4B45-A4F5-8104DE954DEC}"/>
    <cellStyle name="Normal 9 6 3 3 7" xfId="34962" xr:uid="{D2631373-30F8-40C3-A120-1132BF714898}"/>
    <cellStyle name="Normal 9 6 3 4" xfId="1828" xr:uid="{FA88134D-1E2D-4C2B-A637-B1981A667801}"/>
    <cellStyle name="Normal 9 6 3 4 2" xfId="5217" xr:uid="{1E9808BE-865D-44EC-B202-4C9CE9A74EE1}"/>
    <cellStyle name="Normal 9 6 3 4 2 2" xfId="13597" xr:uid="{6CAB81AB-75A9-41CF-8A95-AAA6564D6280}"/>
    <cellStyle name="Normal 9 6 3 4 2 2 2" xfId="30357" xr:uid="{BDD8A8AE-1097-4CD0-943A-4A3E344049CC}"/>
    <cellStyle name="Normal 9 6 3 4 2 2 3" xfId="47116" xr:uid="{13BFB859-A242-454F-9583-D61C30E5112D}"/>
    <cellStyle name="Normal 9 6 3 4 2 3" xfId="21977" xr:uid="{9FB099CF-53F9-4E2E-8617-698B3EAC5ACF}"/>
    <cellStyle name="Normal 9 6 3 4 2 4" xfId="38736" xr:uid="{4EBAE254-305E-456B-A707-9A4A5512BB4C}"/>
    <cellStyle name="Normal 9 6 3 4 3" xfId="6904" xr:uid="{5BA9C726-C186-4177-B782-B562E6FF4DEC}"/>
    <cellStyle name="Normal 9 6 3 4 3 2" xfId="15284" xr:uid="{3AB7F056-EFED-4B53-8631-ED62DD45AB27}"/>
    <cellStyle name="Normal 9 6 3 4 3 2 2" xfId="32044" xr:uid="{4B32D9AE-C151-4AC2-AAE9-0FEAE1EA75EE}"/>
    <cellStyle name="Normal 9 6 3 4 3 2 3" xfId="48803" xr:uid="{3D6EF1D7-E5AE-40AA-BB80-4D975B64EAEF}"/>
    <cellStyle name="Normal 9 6 3 4 3 3" xfId="23664" xr:uid="{CF735F1D-1689-4A2F-B6D7-122297745478}"/>
    <cellStyle name="Normal 9 6 3 4 3 4" xfId="40423" xr:uid="{E7469477-F2BA-4321-9BB8-39E9127B5975}"/>
    <cellStyle name="Normal 9 6 3 4 4" xfId="3527" xr:uid="{1DD8E506-9046-4388-AD2A-7DAE0F312C79}"/>
    <cellStyle name="Normal 9 6 3 4 4 2" xfId="11907" xr:uid="{76FDC147-8E4B-4D54-8BC9-E9F4BA112E49}"/>
    <cellStyle name="Normal 9 6 3 4 4 2 2" xfId="28667" xr:uid="{42A4958E-4A7A-4A9B-87B1-750AC573A7A5}"/>
    <cellStyle name="Normal 9 6 3 4 4 2 3" xfId="45426" xr:uid="{3B0B4E6F-FFCD-4EDC-9D63-4ECD9180D8B0}"/>
    <cellStyle name="Normal 9 6 3 4 4 3" xfId="20287" xr:uid="{A31464DE-A726-4615-9844-DA0741C754E3}"/>
    <cellStyle name="Normal 9 6 3 4 4 4" xfId="37046" xr:uid="{474E7073-EE53-42B7-A708-AF135CA428F6}"/>
    <cellStyle name="Normal 9 6 3 4 5" xfId="10217" xr:uid="{69885DAA-C2F1-4CB9-94AC-69D9429A9CD7}"/>
    <cellStyle name="Normal 9 6 3 4 5 2" xfId="26977" xr:uid="{AF8D2F8E-03B8-4185-BEFD-57CB6E5307B7}"/>
    <cellStyle name="Normal 9 6 3 4 5 3" xfId="43736" xr:uid="{20398022-30C2-4BEB-B11F-F8814539D841}"/>
    <cellStyle name="Normal 9 6 3 4 6" xfId="18597" xr:uid="{CAF18FFC-D6ED-4F27-A694-6FD8A24052CC}"/>
    <cellStyle name="Normal 9 6 3 4 7" xfId="35356" xr:uid="{AF7BEAE3-6E04-462B-8F42-EC0A4557BFC1}"/>
    <cellStyle name="Normal 9 6 3 5" xfId="3947" xr:uid="{E0D7C56E-34AF-4550-8A4C-8FDC307F0228}"/>
    <cellStyle name="Normal 9 6 3 5 2" xfId="12327" xr:uid="{FA4DE70A-9E1F-4EAE-8447-03BCA600EEB6}"/>
    <cellStyle name="Normal 9 6 3 5 2 2" xfId="29087" xr:uid="{7AF8E2CA-BCDD-410D-89A0-DFE2DECB7B45}"/>
    <cellStyle name="Normal 9 6 3 5 2 3" xfId="45846" xr:uid="{572EE800-44A9-4312-BDF4-0C1B1AAC10B7}"/>
    <cellStyle name="Normal 9 6 3 5 3" xfId="20707" xr:uid="{303402EF-7D42-41D2-8E6D-D19901236BC3}"/>
    <cellStyle name="Normal 9 6 3 5 4" xfId="37466" xr:uid="{9DEA5D55-90DA-447E-9AB6-60E198F0D2A8}"/>
    <cellStyle name="Normal 9 6 3 6" xfId="5656" xr:uid="{ED9F66C5-4C1F-4504-ABDC-94BB23BD191B}"/>
    <cellStyle name="Normal 9 6 3 6 2" xfId="14036" xr:uid="{A29E5B52-AA8E-4EC6-8DD2-86C3AA770FEA}"/>
    <cellStyle name="Normal 9 6 3 6 2 2" xfId="30796" xr:uid="{A860C036-7098-401C-BE4E-3B2F9B5BE0E9}"/>
    <cellStyle name="Normal 9 6 3 6 2 3" xfId="47555" xr:uid="{D09C517C-CFCD-476B-B142-1A0D51E294DE}"/>
    <cellStyle name="Normal 9 6 3 6 3" xfId="22416" xr:uid="{70FBCE0A-9A26-4A3F-861B-4214BD9D0D93}"/>
    <cellStyle name="Normal 9 6 3 6 4" xfId="39175" xr:uid="{04D92E6D-95FD-4A4B-A623-02105BBA3BCD}"/>
    <cellStyle name="Normal 9 6 3 7" xfId="7310" xr:uid="{0F12BB44-57E7-4F6A-8BAB-25A3C0FF7C37}"/>
    <cellStyle name="Normal 9 6 3 7 2" xfId="15690" xr:uid="{F02CE0F3-AD9D-4C09-9B96-0D1D0EE4743E}"/>
    <cellStyle name="Normal 9 6 3 7 2 2" xfId="32450" xr:uid="{6B639D9B-5957-439E-9737-BE55D5E89D67}"/>
    <cellStyle name="Normal 9 6 3 7 2 3" xfId="49209" xr:uid="{8A8DD812-9001-4D0C-B164-CCB6D5264A72}"/>
    <cellStyle name="Normal 9 6 3 7 3" xfId="24070" xr:uid="{39AC2164-318D-4C76-AD6E-7C7E059BC08D}"/>
    <cellStyle name="Normal 9 6 3 7 4" xfId="40829" xr:uid="{E8C271AA-D9FF-40CF-B02E-C0FB5D8C390E}"/>
    <cellStyle name="Normal 9 6 3 8" xfId="7716" xr:uid="{01F70AF5-B614-4F69-AC5A-6A1AB4247DED}"/>
    <cellStyle name="Normal 9 6 3 8 2" xfId="16096" xr:uid="{5E1A5708-5CE6-40EE-AFA7-E03F01D33739}"/>
    <cellStyle name="Normal 9 6 3 8 2 2" xfId="32856" xr:uid="{8C477C8C-6FF8-4653-A8C6-B6E7F62FC5E0}"/>
    <cellStyle name="Normal 9 6 3 8 2 3" xfId="49615" xr:uid="{608AD853-E036-42CA-A145-F2BCB937BFAD}"/>
    <cellStyle name="Normal 9 6 3 8 3" xfId="24476" xr:uid="{6DCEF4AE-B360-488A-BC54-1D17CEEDF115}"/>
    <cellStyle name="Normal 9 6 3 8 4" xfId="41235" xr:uid="{5124AE3F-8ECD-49A6-92ED-240CAC144ADD}"/>
    <cellStyle name="Normal 9 6 3 9" xfId="8122" xr:uid="{40D82BAE-6978-4692-AF60-1C7A907FC2C8}"/>
    <cellStyle name="Normal 9 6 3 9 2" xfId="16502" xr:uid="{E9A3A7D7-68D6-4233-97BC-778F610BC261}"/>
    <cellStyle name="Normal 9 6 3 9 2 2" xfId="33262" xr:uid="{EFB8D95B-688C-4815-8A0D-AD8D58299558}"/>
    <cellStyle name="Normal 9 6 3 9 2 3" xfId="50021" xr:uid="{F9F4EF89-522E-4BF3-AEF8-F4647C8D2A52}"/>
    <cellStyle name="Normal 9 6 3 9 3" xfId="24882" xr:uid="{4566D6B8-3379-48DA-ACFF-26181FCD889E}"/>
    <cellStyle name="Normal 9 6 3 9 4" xfId="41641" xr:uid="{D4002ED2-1CAB-49BC-9ACE-0659936FCEE6}"/>
    <cellStyle name="Normal 9 6 4" xfId="998" xr:uid="{7BF352B1-0C41-4D33-BFB2-DDBB0A901DF7}"/>
    <cellStyle name="Normal 9 6 4 2" xfId="4393" xr:uid="{57AF1D7B-A1C7-4D2F-98D5-6EAA244A85CB}"/>
    <cellStyle name="Normal 9 6 4 2 2" xfId="12773" xr:uid="{833E6A4B-4309-459A-BC63-C3C47F185072}"/>
    <cellStyle name="Normal 9 6 4 2 2 2" xfId="29533" xr:uid="{3A29A979-CB46-4BED-97E8-1AF159FEA344}"/>
    <cellStyle name="Normal 9 6 4 2 2 3" xfId="46292" xr:uid="{E6322F0B-A984-45E1-A70D-78BE182FEEC5}"/>
    <cellStyle name="Normal 9 6 4 2 3" xfId="21153" xr:uid="{D4F18D85-9F01-4D9E-ABA1-B080D31F44E3}"/>
    <cellStyle name="Normal 9 6 4 2 4" xfId="37912" xr:uid="{35C15944-7A8D-4D23-A7BE-0894BD94B153}"/>
    <cellStyle name="Normal 9 6 4 3" xfId="6080" xr:uid="{159A8126-4678-47DA-93A2-1042F7273243}"/>
    <cellStyle name="Normal 9 6 4 3 2" xfId="14460" xr:uid="{C80688B1-9257-478A-A32C-30351A07A928}"/>
    <cellStyle name="Normal 9 6 4 3 2 2" xfId="31220" xr:uid="{B3D4890F-3F1C-460B-B3A6-C10543687085}"/>
    <cellStyle name="Normal 9 6 4 3 2 3" xfId="47979" xr:uid="{9545C85B-0EFB-4647-B1CA-73E861D313F9}"/>
    <cellStyle name="Normal 9 6 4 3 3" xfId="22840" xr:uid="{1252F1A1-3217-41F8-B5F4-63989D6E6723}"/>
    <cellStyle name="Normal 9 6 4 3 4" xfId="39599" xr:uid="{2096E24D-A1AB-42B2-AAFC-35133E57599E}"/>
    <cellStyle name="Normal 9 6 4 4" xfId="2816" xr:uid="{6247E4A0-C8B0-40DA-AF0A-5DF80835BCB9}"/>
    <cellStyle name="Normal 9 6 4 4 2" xfId="11196" xr:uid="{11DF448C-5BEB-446A-BF47-7697D6D470F1}"/>
    <cellStyle name="Normal 9 6 4 4 2 2" xfId="27956" xr:uid="{E4233FAF-BBF3-4900-A554-91E27A2E7173}"/>
    <cellStyle name="Normal 9 6 4 4 2 3" xfId="44715" xr:uid="{5EE3BF5B-9372-46BB-AF1C-5D252B02F678}"/>
    <cellStyle name="Normal 9 6 4 4 3" xfId="19576" xr:uid="{3A39BE43-D8AC-42A3-B198-25E3350AD2BD}"/>
    <cellStyle name="Normal 9 6 4 4 4" xfId="36335" xr:uid="{109D2A40-6ED7-4E1B-AAD5-5B39AE9D07FC}"/>
    <cellStyle name="Normal 9 6 4 5" xfId="9393" xr:uid="{3EE293FA-5E6B-4F2E-AE55-53654B540767}"/>
    <cellStyle name="Normal 9 6 4 5 2" xfId="26153" xr:uid="{F7FCA33A-43BD-4F16-8CED-14AD8F1F596B}"/>
    <cellStyle name="Normal 9 6 4 5 3" xfId="42912" xr:uid="{653033D3-48D8-40E5-BADC-6B6C096351A7}"/>
    <cellStyle name="Normal 9 6 4 6" xfId="17773" xr:uid="{B12B88E6-93A4-4AC0-9C67-A3BEBC90DDE6}"/>
    <cellStyle name="Normal 9 6 4 7" xfId="34532" xr:uid="{EA549396-6014-493C-9CA6-9A0C45819E36}"/>
    <cellStyle name="Normal 9 6 5" xfId="1432" xr:uid="{BB2FA27A-9ECC-41A9-9668-18EBE547D0DA}"/>
    <cellStyle name="Normal 9 6 5 2" xfId="4821" xr:uid="{8354E387-464D-4874-BE89-1502869C2E5E}"/>
    <cellStyle name="Normal 9 6 5 2 2" xfId="13201" xr:uid="{D414AD50-F715-41DC-8815-8319016918FD}"/>
    <cellStyle name="Normal 9 6 5 2 2 2" xfId="29961" xr:uid="{6AF08F58-DB5E-43C7-9139-7A2F396CE420}"/>
    <cellStyle name="Normal 9 6 5 2 2 3" xfId="46720" xr:uid="{37DD12BE-510C-40F5-A399-3F203F8DEAB8}"/>
    <cellStyle name="Normal 9 6 5 2 3" xfId="21581" xr:uid="{0D81EB1F-D5B6-4811-9081-6D30E4965AF1}"/>
    <cellStyle name="Normal 9 6 5 2 4" xfId="38340" xr:uid="{96069B5D-24B2-4F50-A96E-7F7B98669553}"/>
    <cellStyle name="Normal 9 6 5 3" xfId="6508" xr:uid="{381D9B8D-F97E-4565-AA57-EDB9F8BF09B1}"/>
    <cellStyle name="Normal 9 6 5 3 2" xfId="14888" xr:uid="{D05FF6AB-B241-4DAC-A63D-01951BB35D22}"/>
    <cellStyle name="Normal 9 6 5 3 2 2" xfId="31648" xr:uid="{4639AC42-333B-4866-892C-F7FFFC0649BE}"/>
    <cellStyle name="Normal 9 6 5 3 2 3" xfId="48407" xr:uid="{17B19916-6D39-4F6F-B5BF-B04099BD4FA6}"/>
    <cellStyle name="Normal 9 6 5 3 3" xfId="23268" xr:uid="{D8B88440-27B8-41B8-8DF5-4B83D14D819A}"/>
    <cellStyle name="Normal 9 6 5 3 4" xfId="40027" xr:uid="{734DF17F-0AD5-4D06-9D0E-FFD04C0C1A45}"/>
    <cellStyle name="Normal 9 6 5 4" xfId="3244" xr:uid="{7BB38BFD-B359-4F28-BA7F-0D54F83AD4D2}"/>
    <cellStyle name="Normal 9 6 5 4 2" xfId="11624" xr:uid="{0EFD91EE-91E3-4825-A970-F4C6181C7C9B}"/>
    <cellStyle name="Normal 9 6 5 4 2 2" xfId="28384" xr:uid="{737B8A8A-0CE3-4B9A-800E-14A5FA8BCB4B}"/>
    <cellStyle name="Normal 9 6 5 4 2 3" xfId="45143" xr:uid="{73B391E7-43C3-49CC-8D80-1E7EF19BA8C0}"/>
    <cellStyle name="Normal 9 6 5 4 3" xfId="20004" xr:uid="{C24BA820-4686-48AD-A067-696198EB9B87}"/>
    <cellStyle name="Normal 9 6 5 4 4" xfId="36763" xr:uid="{94C07EBE-2BEF-4711-A67A-692E632B5D4D}"/>
    <cellStyle name="Normal 9 6 5 5" xfId="9821" xr:uid="{A49540CA-A770-4E19-B8E3-534157FDB40E}"/>
    <cellStyle name="Normal 9 6 5 5 2" xfId="26581" xr:uid="{68241AFC-4495-48C2-9130-3B59193703D2}"/>
    <cellStyle name="Normal 9 6 5 5 3" xfId="43340" xr:uid="{F2BC926E-F90A-4598-8902-6CAAB18E3033}"/>
    <cellStyle name="Normal 9 6 5 6" xfId="18201" xr:uid="{1D153844-074D-465C-9544-F3F3374FC5FD}"/>
    <cellStyle name="Normal 9 6 5 7" xfId="34960" xr:uid="{0320E486-1C86-4148-AA81-54C370E6EBD4}"/>
    <cellStyle name="Normal 9 6 6" xfId="1557" xr:uid="{D70E5265-9F36-474D-B59A-7F3525957864}"/>
    <cellStyle name="Normal 9 6 6 2" xfId="4946" xr:uid="{31408F17-CC14-480B-857E-076C76E4E9D3}"/>
    <cellStyle name="Normal 9 6 6 2 2" xfId="13326" xr:uid="{39E3EB89-8E36-4F6D-8A8E-8290BEB9CFB6}"/>
    <cellStyle name="Normal 9 6 6 2 2 2" xfId="30086" xr:uid="{42DB0360-A3FC-4237-9904-937AB1AB9601}"/>
    <cellStyle name="Normal 9 6 6 2 2 3" xfId="46845" xr:uid="{29A92574-E920-4F41-AAF4-C946D883627B}"/>
    <cellStyle name="Normal 9 6 6 2 3" xfId="21706" xr:uid="{A27FE58D-A663-4A01-BBD7-87C109684FF3}"/>
    <cellStyle name="Normal 9 6 6 2 4" xfId="38465" xr:uid="{7B9A6118-456E-43CD-B1C5-347BE063A0C1}"/>
    <cellStyle name="Normal 9 6 6 3" xfId="6633" xr:uid="{11E306C4-5117-425A-8135-DC18B4743CC1}"/>
    <cellStyle name="Normal 9 6 6 3 2" xfId="15013" xr:uid="{60686C22-F350-498A-BED0-9B1AB80987EE}"/>
    <cellStyle name="Normal 9 6 6 3 2 2" xfId="31773" xr:uid="{ADC2F070-195A-49FA-9EFC-8C0C76D2C1D2}"/>
    <cellStyle name="Normal 9 6 6 3 2 3" xfId="48532" xr:uid="{ABA54874-31DE-48BA-809B-3989B7005636}"/>
    <cellStyle name="Normal 9 6 6 3 3" xfId="23393" xr:uid="{53DA0EDF-E3EC-4012-9D24-DFB6E5E85511}"/>
    <cellStyle name="Normal 9 6 6 3 4" xfId="40152" xr:uid="{3749E46A-5C70-4973-965C-24D2B7949FAF}"/>
    <cellStyle name="Normal 9 6 6 4" xfId="2388" xr:uid="{8FA7E83A-94EF-449E-BD79-1CF667008C92}"/>
    <cellStyle name="Normal 9 6 6 4 2" xfId="10770" xr:uid="{7918A970-138D-4009-AF4E-7205E5B328FC}"/>
    <cellStyle name="Normal 9 6 6 4 2 2" xfId="27530" xr:uid="{CDDAF5B7-7A32-45F1-A0AE-B0DBAD0D4546}"/>
    <cellStyle name="Normal 9 6 6 4 2 3" xfId="44289" xr:uid="{9508EB8E-34B8-43E1-93FE-B823EE6AC1EE}"/>
    <cellStyle name="Normal 9 6 6 4 3" xfId="19150" xr:uid="{A4FE57B6-287B-49F1-ADC8-765D6FAEC8A8}"/>
    <cellStyle name="Normal 9 6 6 4 4" xfId="35909" xr:uid="{9C8F9B47-B917-4FA8-BAC2-3A45906617D9}"/>
    <cellStyle name="Normal 9 6 6 5" xfId="9946" xr:uid="{1F1225AA-A66F-4157-8DFA-2461E80A3B81}"/>
    <cellStyle name="Normal 9 6 6 5 2" xfId="26706" xr:uid="{D48336CD-1B3F-4F21-89A0-323ED6095031}"/>
    <cellStyle name="Normal 9 6 6 5 3" xfId="43465" xr:uid="{98598F50-3E14-42C0-A31F-814871385C2E}"/>
    <cellStyle name="Normal 9 6 6 6" xfId="18326" xr:uid="{EB74F571-5E91-47B5-BAC0-B9E4DBD080FE}"/>
    <cellStyle name="Normal 9 6 6 7" xfId="35085" xr:uid="{0A0AB367-8D8E-4EE3-A303-937FB31ABEF9}"/>
    <cellStyle name="Normal 9 6 7" xfId="3676" xr:uid="{1CAA249A-4BDF-485C-AE4D-43F6AFE130E7}"/>
    <cellStyle name="Normal 9 6 7 2" xfId="12056" xr:uid="{EBF5F04E-F9B1-4100-957B-712703F2331B}"/>
    <cellStyle name="Normal 9 6 7 2 2" xfId="28816" xr:uid="{202B7EE5-EE70-4DCC-BBBB-4B734E3A044A}"/>
    <cellStyle name="Normal 9 6 7 2 3" xfId="45575" xr:uid="{D0345E62-F5EC-4475-A03F-34ABF33BDCC9}"/>
    <cellStyle name="Normal 9 6 7 3" xfId="20436" xr:uid="{A3F8A093-F560-485A-A571-E58FCDD01FF4}"/>
    <cellStyle name="Normal 9 6 7 4" xfId="37195" xr:uid="{76679620-B077-4E11-AC01-A139F4EA0477}"/>
    <cellStyle name="Normal 9 6 8" xfId="5654" xr:uid="{4ADC38C4-24FE-4ABD-9B90-5BF670E51ED0}"/>
    <cellStyle name="Normal 9 6 8 2" xfId="14034" xr:uid="{CDD1F071-C9A2-420C-8C93-E03FEBC78030}"/>
    <cellStyle name="Normal 9 6 8 2 2" xfId="30794" xr:uid="{2CED3147-7484-4CFB-A5C0-24A27DA99467}"/>
    <cellStyle name="Normal 9 6 8 2 3" xfId="47553" xr:uid="{867C8081-BF6C-44B0-BC22-ECC838F730E8}"/>
    <cellStyle name="Normal 9 6 8 3" xfId="22414" xr:uid="{459653B7-BF49-40FC-875E-40846EB7523E}"/>
    <cellStyle name="Normal 9 6 8 4" xfId="39173" xr:uid="{1BDDDC8E-9188-46B9-B9EC-561A3CD4D429}"/>
    <cellStyle name="Normal 9 6 9" xfId="7039" xr:uid="{3F4BF7A8-5395-4ADD-871F-982F8F65C43D}"/>
    <cellStyle name="Normal 9 6 9 2" xfId="15419" xr:uid="{CAE562AF-B5D0-423A-B5B1-D21C13A3E4F1}"/>
    <cellStyle name="Normal 9 6 9 2 2" xfId="32179" xr:uid="{3ED69744-48B9-4994-A4B8-3FB10E312C75}"/>
    <cellStyle name="Normal 9 6 9 2 3" xfId="48938" xr:uid="{31767102-6B39-402B-946F-89DC95E15308}"/>
    <cellStyle name="Normal 9 6 9 3" xfId="23799" xr:uid="{1E91E986-D47C-468B-955C-944B2E7862F8}"/>
    <cellStyle name="Normal 9 6 9 4" xfId="40558" xr:uid="{06E95170-0DB6-4D19-B3A9-01E43B67C71D}"/>
    <cellStyle name="Normal 9 7" xfId="563" xr:uid="{E3EF481D-25E5-47F9-919C-16083E7A03E1}"/>
    <cellStyle name="Normal 9 7 10" xfId="8398" xr:uid="{2CCD8B02-6A8D-499E-B03B-C142BC92B337}"/>
    <cellStyle name="Normal 9 7 10 2" xfId="16778" xr:uid="{3180BCBC-F3C3-4801-BFF6-62A185722FD9}"/>
    <cellStyle name="Normal 9 7 10 2 2" xfId="33538" xr:uid="{745EEA7F-4E8E-48B4-834F-A537F2820529}"/>
    <cellStyle name="Normal 9 7 10 2 3" xfId="50297" xr:uid="{AEB0C52B-6250-4955-A280-51203C604584}"/>
    <cellStyle name="Normal 9 7 10 3" xfId="25158" xr:uid="{3C5A88F6-CE6F-481D-A698-3A54D6101D85}"/>
    <cellStyle name="Normal 9 7 10 4" xfId="41917" xr:uid="{F5E28497-367D-426E-BEA4-4F2D4FAAAC8A}"/>
    <cellStyle name="Normal 9 7 11" xfId="2391" xr:uid="{C08BE117-3CA5-4AC6-83D2-10FA55538929}"/>
    <cellStyle name="Normal 9 7 11 2" xfId="10773" xr:uid="{0E821CC2-853C-4E54-9009-C4D0A7971A96}"/>
    <cellStyle name="Normal 9 7 11 2 2" xfId="27533" xr:uid="{FB6FC5DF-AFC4-42EE-954B-5DC392C38A53}"/>
    <cellStyle name="Normal 9 7 11 2 3" xfId="44292" xr:uid="{D104DD07-BCFA-4613-9A91-0D23627210F0}"/>
    <cellStyle name="Normal 9 7 11 3" xfId="19153" xr:uid="{36826C14-1E85-4643-BA76-0E448030340C}"/>
    <cellStyle name="Normal 9 7 11 4" xfId="35912" xr:uid="{96FA77DA-DD66-4F5D-9A21-8AB34E48B580}"/>
    <cellStyle name="Normal 9 7 12" xfId="8970" xr:uid="{5125FD08-BD7A-46B2-99DC-581B71C41B48}"/>
    <cellStyle name="Normal 9 7 12 2" xfId="25730" xr:uid="{1A000FB7-295A-4F3B-9A46-40D4F45E012D}"/>
    <cellStyle name="Normal 9 7 12 3" xfId="42489" xr:uid="{F86C583B-15F3-47B8-BD81-10C7BC4D5215}"/>
    <cellStyle name="Normal 9 7 13" xfId="17350" xr:uid="{65796AA6-1E13-4E0B-BAA5-2CF3B6021F2F}"/>
    <cellStyle name="Normal 9 7 14" xfId="34109" xr:uid="{A84223DA-864C-47FF-BFD7-14C4CE46E714}"/>
    <cellStyle name="Normal 9 7 2" xfId="1001" xr:uid="{8326DC3D-B291-43E7-9985-40B37DA8CA11}"/>
    <cellStyle name="Normal 9 7 2 2" xfId="4396" xr:uid="{B7AC08B8-DB10-4D8E-9EBB-3AFB438B81CC}"/>
    <cellStyle name="Normal 9 7 2 2 2" xfId="12776" xr:uid="{77EACE13-51F0-43C6-A9B2-9A309DA18796}"/>
    <cellStyle name="Normal 9 7 2 2 2 2" xfId="29536" xr:uid="{7C10DF1B-80E5-477C-8376-C68E68E8C47B}"/>
    <cellStyle name="Normal 9 7 2 2 2 3" xfId="46295" xr:uid="{13977634-C123-4B9B-88A9-1D40E928F99A}"/>
    <cellStyle name="Normal 9 7 2 2 3" xfId="21156" xr:uid="{076EC438-3E6B-4C4C-BFA6-DF3C6760C4A5}"/>
    <cellStyle name="Normal 9 7 2 2 4" xfId="37915" xr:uid="{8E917C27-5664-418C-AC89-85D9FA259E3A}"/>
    <cellStyle name="Normal 9 7 2 3" xfId="6083" xr:uid="{71B77B38-E2CF-4A38-B12D-918EB5E565F8}"/>
    <cellStyle name="Normal 9 7 2 3 2" xfId="14463" xr:uid="{8F76D126-88B6-4837-BF61-1C844B5001C0}"/>
    <cellStyle name="Normal 9 7 2 3 2 2" xfId="31223" xr:uid="{C7667AA3-558E-4A6D-BF48-814A320D9D63}"/>
    <cellStyle name="Normal 9 7 2 3 2 3" xfId="47982" xr:uid="{DFC9A377-35B5-4C15-B970-4DF3204524CF}"/>
    <cellStyle name="Normal 9 7 2 3 3" xfId="22843" xr:uid="{9FDDD6BD-1053-4116-9DCC-DCA00AFEEE55}"/>
    <cellStyle name="Normal 9 7 2 3 4" xfId="39602" xr:uid="{687F9C33-B887-47D1-9650-3C7C2E739FD3}"/>
    <cellStyle name="Normal 9 7 2 4" xfId="2819" xr:uid="{F1D21FB1-A423-4A16-8F2C-22D62A925C06}"/>
    <cellStyle name="Normal 9 7 2 4 2" xfId="11199" xr:uid="{2651ACB0-D04B-4240-B209-58E9A123E43C}"/>
    <cellStyle name="Normal 9 7 2 4 2 2" xfId="27959" xr:uid="{5B69377A-6728-4BF7-A70E-F30CD2DDF155}"/>
    <cellStyle name="Normal 9 7 2 4 2 3" xfId="44718" xr:uid="{F82EFD41-8E9D-4FD4-BCC6-A0DF8B0CF35A}"/>
    <cellStyle name="Normal 9 7 2 4 3" xfId="19579" xr:uid="{A49888EC-FEC4-42BF-ACA1-45A8B56900FF}"/>
    <cellStyle name="Normal 9 7 2 4 4" xfId="36338" xr:uid="{DFCA2E32-5605-4BDE-84D8-59C17A561BC2}"/>
    <cellStyle name="Normal 9 7 2 5" xfId="9396" xr:uid="{033DA59A-3C1D-4E44-8D7F-F960CF5E8379}"/>
    <cellStyle name="Normal 9 7 2 5 2" xfId="26156" xr:uid="{0F37DE1B-3176-4C08-86FA-96BF4E704084}"/>
    <cellStyle name="Normal 9 7 2 5 3" xfId="42915" xr:uid="{0AC7A428-0CDB-4EFA-9CD4-64F31A2C0802}"/>
    <cellStyle name="Normal 9 7 2 6" xfId="17776" xr:uid="{6946C8B2-6303-4168-BB16-B47DEAFA87C8}"/>
    <cellStyle name="Normal 9 7 2 7" xfId="34535" xr:uid="{F4D1A8D8-3A1E-47D1-B90A-C61FC5652FBF}"/>
    <cellStyle name="Normal 9 7 3" xfId="1435" xr:uid="{D7AF422E-AD13-4995-8705-10EE79A30905}"/>
    <cellStyle name="Normal 9 7 3 2" xfId="4824" xr:uid="{35CFDFD4-8E88-48BC-B9F0-8E2FE49451AF}"/>
    <cellStyle name="Normal 9 7 3 2 2" xfId="13204" xr:uid="{0744CD38-AFA4-4935-B07F-919E8BF73159}"/>
    <cellStyle name="Normal 9 7 3 2 2 2" xfId="29964" xr:uid="{114D549D-0585-4725-813A-326D2F902E71}"/>
    <cellStyle name="Normal 9 7 3 2 2 3" xfId="46723" xr:uid="{5F035AAF-E1AA-40C4-A16B-DCEAC8A7260C}"/>
    <cellStyle name="Normal 9 7 3 2 3" xfId="21584" xr:uid="{7AFE5584-BC90-44F5-8CBB-C34DDC6D92F2}"/>
    <cellStyle name="Normal 9 7 3 2 4" xfId="38343" xr:uid="{513818F9-851B-4EDC-976A-3B5A61CC6791}"/>
    <cellStyle name="Normal 9 7 3 3" xfId="6511" xr:uid="{58766631-7C02-462F-940E-6F3E8CE01083}"/>
    <cellStyle name="Normal 9 7 3 3 2" xfId="14891" xr:uid="{C873230F-A4DE-4984-A6C3-A92D6FAC7193}"/>
    <cellStyle name="Normal 9 7 3 3 2 2" xfId="31651" xr:uid="{21C2926B-5210-43B4-A5B0-4D65A93F9F21}"/>
    <cellStyle name="Normal 9 7 3 3 2 3" xfId="48410" xr:uid="{22054614-0CE9-436B-A433-388A97AB7CDE}"/>
    <cellStyle name="Normal 9 7 3 3 3" xfId="23271" xr:uid="{777502DF-E1BC-44C1-9E62-4D1088807A1F}"/>
    <cellStyle name="Normal 9 7 3 3 4" xfId="40030" xr:uid="{44BCF18C-FCB6-4BEB-9B25-2C935C4E16AB}"/>
    <cellStyle name="Normal 9 7 3 4" xfId="3247" xr:uid="{471E58C5-34FF-4E64-9597-ADB518941FD9}"/>
    <cellStyle name="Normal 9 7 3 4 2" xfId="11627" xr:uid="{1FFD11A5-BE72-421D-A6F5-5BCDE390E8F9}"/>
    <cellStyle name="Normal 9 7 3 4 2 2" xfId="28387" xr:uid="{FA78A445-BA8F-4CEE-B1F4-0650BEB353FC}"/>
    <cellStyle name="Normal 9 7 3 4 2 3" xfId="45146" xr:uid="{D4C8F358-A4D8-48F2-9D5D-CE1398EC8590}"/>
    <cellStyle name="Normal 9 7 3 4 3" xfId="20007" xr:uid="{69512C12-CADB-4A85-8F8F-867F259189A9}"/>
    <cellStyle name="Normal 9 7 3 4 4" xfId="36766" xr:uid="{69AD05EB-CA12-46D1-A724-E51A57B9FDF3}"/>
    <cellStyle name="Normal 9 7 3 5" xfId="9824" xr:uid="{588AE597-9AC5-45FA-A266-E615D8E2DDBF}"/>
    <cellStyle name="Normal 9 7 3 5 2" xfId="26584" xr:uid="{062B99FE-CB08-4505-80BE-E79F355527FF}"/>
    <cellStyle name="Normal 9 7 3 5 3" xfId="43343" xr:uid="{AA69D090-16C5-4440-B8FC-3643032C7018}"/>
    <cellStyle name="Normal 9 7 3 6" xfId="18204" xr:uid="{D4CF50D3-E236-4D23-91AD-BACCF2F170BA}"/>
    <cellStyle name="Normal 9 7 3 7" xfId="34963" xr:uid="{5C48440E-627B-4F2E-97C0-F066E776DBBA}"/>
    <cellStyle name="Normal 9 7 4" xfId="1698" xr:uid="{518778CE-0F85-4DDE-B863-3F05DAABE769}"/>
    <cellStyle name="Normal 9 7 4 2" xfId="5087" xr:uid="{EB420F6F-7EA5-46F7-B0DC-CEBBCDB12AF5}"/>
    <cellStyle name="Normal 9 7 4 2 2" xfId="13467" xr:uid="{9C7B51A6-BCB9-4F8C-8594-176406A8FB72}"/>
    <cellStyle name="Normal 9 7 4 2 2 2" xfId="30227" xr:uid="{E0CBF5D9-4DFB-460D-9847-7069C3EA7756}"/>
    <cellStyle name="Normal 9 7 4 2 2 3" xfId="46986" xr:uid="{19573BDA-584C-4DE2-97B3-78222D089271}"/>
    <cellStyle name="Normal 9 7 4 2 3" xfId="21847" xr:uid="{C0223ED5-4033-4498-B248-49E86107C0E3}"/>
    <cellStyle name="Normal 9 7 4 2 4" xfId="38606" xr:uid="{ACB66124-8EEA-44A9-BA65-C13B5358D348}"/>
    <cellStyle name="Normal 9 7 4 3" xfId="6774" xr:uid="{5AF9300A-5EC4-4C0F-B3DB-976868014CA9}"/>
    <cellStyle name="Normal 9 7 4 3 2" xfId="15154" xr:uid="{5DBA6C6E-313D-47F9-B632-996C8EBFCCBD}"/>
    <cellStyle name="Normal 9 7 4 3 2 2" xfId="31914" xr:uid="{23B6934D-0D49-43DC-AE40-D150E28C46E3}"/>
    <cellStyle name="Normal 9 7 4 3 2 3" xfId="48673" xr:uid="{175311BA-32E4-4973-B2A0-62D9C6EADA8B}"/>
    <cellStyle name="Normal 9 7 4 3 3" xfId="23534" xr:uid="{74D56222-FA01-42F9-8B3B-FE05D942C8A6}"/>
    <cellStyle name="Normal 9 7 4 3 4" xfId="40293" xr:uid="{BDECC67E-889C-41BF-BE51-A750290CF513}"/>
    <cellStyle name="Normal 9 7 4 4" xfId="3397" xr:uid="{CA179226-8523-45FB-9204-ACD7EBC11C75}"/>
    <cellStyle name="Normal 9 7 4 4 2" xfId="11777" xr:uid="{5780CA62-9D5D-4BD4-942F-9FA6712BAEEE}"/>
    <cellStyle name="Normal 9 7 4 4 2 2" xfId="28537" xr:uid="{FF56ADDB-47F7-4437-AB8C-CA483E1E090B}"/>
    <cellStyle name="Normal 9 7 4 4 2 3" xfId="45296" xr:uid="{64455691-1723-4C36-9630-96425EE279B8}"/>
    <cellStyle name="Normal 9 7 4 4 3" xfId="20157" xr:uid="{A6FAD9DE-E5EA-4345-B72F-AAF200F0A77D}"/>
    <cellStyle name="Normal 9 7 4 4 4" xfId="36916" xr:uid="{56B7FC40-539A-4CF9-BA43-0FC700D30DEC}"/>
    <cellStyle name="Normal 9 7 4 5" xfId="10087" xr:uid="{AE144E82-D08D-4427-831D-617F475CBB19}"/>
    <cellStyle name="Normal 9 7 4 5 2" xfId="26847" xr:uid="{49D31C73-525A-44CF-92D9-735663781E62}"/>
    <cellStyle name="Normal 9 7 4 5 3" xfId="43606" xr:uid="{A9A5FEFE-9F2D-4CB8-9B38-15A9564D2C4B}"/>
    <cellStyle name="Normal 9 7 4 6" xfId="18467" xr:uid="{787E9F48-B0AB-4107-A5B5-82B1F701ADC5}"/>
    <cellStyle name="Normal 9 7 4 7" xfId="35226" xr:uid="{ABB8BB2E-7B92-4CF1-BCF2-11B96302FD6C}"/>
    <cellStyle name="Normal 9 7 5" xfId="3817" xr:uid="{46CE0773-2E08-4F4E-99B4-679351B17308}"/>
    <cellStyle name="Normal 9 7 5 2" xfId="12197" xr:uid="{B22866C6-6CBB-47B7-8054-AE920B213B5F}"/>
    <cellStyle name="Normal 9 7 5 2 2" xfId="28957" xr:uid="{8E5047D8-07F1-429E-B348-C295D4581F04}"/>
    <cellStyle name="Normal 9 7 5 2 3" xfId="45716" xr:uid="{63C93FFA-11CB-4916-B819-05559CB17B6E}"/>
    <cellStyle name="Normal 9 7 5 3" xfId="20577" xr:uid="{FBD261E1-ABD2-41D3-B34A-F03A86C89AEA}"/>
    <cellStyle name="Normal 9 7 5 4" xfId="37336" xr:uid="{36D4ECAF-DB1C-4291-AA20-5D2D72FB39CA}"/>
    <cellStyle name="Normal 9 7 6" xfId="5657" xr:uid="{102B096E-9AB1-4ADD-B504-CCC77BDFCA2A}"/>
    <cellStyle name="Normal 9 7 6 2" xfId="14037" xr:uid="{A249DE94-D848-467E-B65A-12B289645072}"/>
    <cellStyle name="Normal 9 7 6 2 2" xfId="30797" xr:uid="{52A53483-EA88-4BDD-B0E1-1BD0F9A7FFC1}"/>
    <cellStyle name="Normal 9 7 6 2 3" xfId="47556" xr:uid="{BEF1115A-2401-48B8-9B6A-7781069A0C5D}"/>
    <cellStyle name="Normal 9 7 6 3" xfId="22417" xr:uid="{D358E4E9-4EBF-4088-801B-2A0D7587B389}"/>
    <cellStyle name="Normal 9 7 6 4" xfId="39176" xr:uid="{43B0E81B-04FF-46A2-B8EE-F8C71F750BBD}"/>
    <cellStyle name="Normal 9 7 7" xfId="7180" xr:uid="{5798BBD1-4955-44EF-BBEE-834734BB7E8D}"/>
    <cellStyle name="Normal 9 7 7 2" xfId="15560" xr:uid="{2FF7E7A8-3F7B-43C0-B156-488366DB34DC}"/>
    <cellStyle name="Normal 9 7 7 2 2" xfId="32320" xr:uid="{13E1313C-D8A8-43C1-857A-D02CF9F2A191}"/>
    <cellStyle name="Normal 9 7 7 2 3" xfId="49079" xr:uid="{66392913-39E6-499F-8561-2E9D5578B343}"/>
    <cellStyle name="Normal 9 7 7 3" xfId="23940" xr:uid="{F88A021F-4937-4C11-AFF5-A6B0ACE28D95}"/>
    <cellStyle name="Normal 9 7 7 4" xfId="40699" xr:uid="{D21C4ACE-1343-4AD8-B6A0-8F882EFB0763}"/>
    <cellStyle name="Normal 9 7 8" xfId="7586" xr:uid="{0DC662F7-07CB-48FA-82D8-58730A3E19C9}"/>
    <cellStyle name="Normal 9 7 8 2" xfId="15966" xr:uid="{655BDC71-2E77-4758-A396-5184BF9418F3}"/>
    <cellStyle name="Normal 9 7 8 2 2" xfId="32726" xr:uid="{40B01D21-4B69-4CA9-8DBF-D69AA8B42B7A}"/>
    <cellStyle name="Normal 9 7 8 2 3" xfId="49485" xr:uid="{680C7F58-60ED-4F14-B47C-F0D71A8AE216}"/>
    <cellStyle name="Normal 9 7 8 3" xfId="24346" xr:uid="{DDB82B29-2ED1-414B-9BB4-3EDA0B287D52}"/>
    <cellStyle name="Normal 9 7 8 4" xfId="41105" xr:uid="{7FD737FF-0F54-4D54-A057-A3C9791777CC}"/>
    <cellStyle name="Normal 9 7 9" xfId="7992" xr:uid="{C65CE9C4-1E99-4B89-AF6F-38AF366888B6}"/>
    <cellStyle name="Normal 9 7 9 2" xfId="16372" xr:uid="{E1CE0E5B-420A-4A50-870E-B7B078D826DB}"/>
    <cellStyle name="Normal 9 7 9 2 2" xfId="33132" xr:uid="{C8E8478F-BCA5-4140-B246-B23295980B4B}"/>
    <cellStyle name="Normal 9 7 9 2 3" xfId="49891" xr:uid="{B1241202-9358-47A7-9CC3-BB3F83D99E4F}"/>
    <cellStyle name="Normal 9 7 9 3" xfId="24752" xr:uid="{454E6E7F-DCB6-49DB-9DCF-CBD8F32AF1B9}"/>
    <cellStyle name="Normal 9 7 9 4" xfId="41511" xr:uid="{598E0FCD-CE5F-4E14-BEEE-F802E47BECD4}"/>
    <cellStyle name="Normal 9 8" xfId="564" xr:uid="{E58B9DA3-4F64-4056-8F59-49837989E6FE}"/>
    <cellStyle name="Normal 9 8 10" xfId="8433" xr:uid="{ADC7209F-176B-4E66-9D10-3E2EE3E9E162}"/>
    <cellStyle name="Normal 9 8 10 2" xfId="16813" xr:uid="{BE52A16F-BA4D-4E46-B8A6-EDBB63509A02}"/>
    <cellStyle name="Normal 9 8 10 2 2" xfId="33573" xr:uid="{D8A206E3-FA85-40C4-A53D-757C648AF717}"/>
    <cellStyle name="Normal 9 8 10 2 3" xfId="50332" xr:uid="{B0025D01-0E7C-4778-A99A-9142FBA8156A}"/>
    <cellStyle name="Normal 9 8 10 3" xfId="25193" xr:uid="{611A8033-8544-40FF-B240-B6FFC4ECB9AA}"/>
    <cellStyle name="Normal 9 8 10 4" xfId="41952" xr:uid="{0F14A0CE-9FEB-43A5-A6BB-41BB993A0CD1}"/>
    <cellStyle name="Normal 9 8 11" xfId="2392" xr:uid="{2B8133D9-9EDC-464B-951E-7B6F0B38A824}"/>
    <cellStyle name="Normal 9 8 11 2" xfId="10774" xr:uid="{E05D7862-438D-49E9-A5EB-157AED6E5C11}"/>
    <cellStyle name="Normal 9 8 11 2 2" xfId="27534" xr:uid="{127D76D5-5178-41B0-A8CF-EB721B3D65C5}"/>
    <cellStyle name="Normal 9 8 11 2 3" xfId="44293" xr:uid="{9B3754E5-1E35-4882-931B-88450EEDD4E5}"/>
    <cellStyle name="Normal 9 8 11 3" xfId="19154" xr:uid="{5B2C7D6B-25B4-4EDA-ABA5-AD82FCAE14A5}"/>
    <cellStyle name="Normal 9 8 11 4" xfId="35913" xr:uid="{440562EA-72A4-407B-8C77-08A785033857}"/>
    <cellStyle name="Normal 9 8 12" xfId="8971" xr:uid="{1410C871-E546-480C-9D83-EE614F47E9FC}"/>
    <cellStyle name="Normal 9 8 12 2" xfId="25731" xr:uid="{B5CD3EDA-9FCD-4257-B1FC-89264163209B}"/>
    <cellStyle name="Normal 9 8 12 3" xfId="42490" xr:uid="{F9A2AF97-FDD0-4095-BE67-118E8252BE34}"/>
    <cellStyle name="Normal 9 8 13" xfId="17351" xr:uid="{900EFA70-0474-48B5-BC43-7007D68E6D86}"/>
    <cellStyle name="Normal 9 8 14" xfId="34110" xr:uid="{572F4BF5-C457-488D-85D8-5471F4AB527F}"/>
    <cellStyle name="Normal 9 8 2" xfId="1002" xr:uid="{0DBA9505-D761-4A0A-B29F-C6AA37A336B8}"/>
    <cellStyle name="Normal 9 8 2 2" xfId="4397" xr:uid="{F1A082D5-3C14-45BC-A451-6BBED7483786}"/>
    <cellStyle name="Normal 9 8 2 2 2" xfId="12777" xr:uid="{043FEB0F-06F6-4642-8E64-D5E580F16EDA}"/>
    <cellStyle name="Normal 9 8 2 2 2 2" xfId="29537" xr:uid="{EBFB1C64-4176-4BA7-ACAA-0815BE9612B0}"/>
    <cellStyle name="Normal 9 8 2 2 2 3" xfId="46296" xr:uid="{0BF2B219-ED83-47BC-BAEE-FB2A5280A3F8}"/>
    <cellStyle name="Normal 9 8 2 2 3" xfId="21157" xr:uid="{7AD33532-A951-4D0A-8653-078A5F49C9C6}"/>
    <cellStyle name="Normal 9 8 2 2 4" xfId="37916" xr:uid="{84B01C9A-28EC-4FA2-9EC0-A8EB53626993}"/>
    <cellStyle name="Normal 9 8 2 3" xfId="6084" xr:uid="{6C982F98-796D-481D-AAAC-91EE9A6C9F65}"/>
    <cellStyle name="Normal 9 8 2 3 2" xfId="14464" xr:uid="{99AEE0DC-4121-4B10-BBE7-8E01AA9F556C}"/>
    <cellStyle name="Normal 9 8 2 3 2 2" xfId="31224" xr:uid="{E75817E7-1E72-4747-81E0-EAA24621CA2E}"/>
    <cellStyle name="Normal 9 8 2 3 2 3" xfId="47983" xr:uid="{54477C17-B009-4D02-AC35-6333E2E985B5}"/>
    <cellStyle name="Normal 9 8 2 3 3" xfId="22844" xr:uid="{369B60C4-9EB0-4F0D-9990-BEBF2487A38A}"/>
    <cellStyle name="Normal 9 8 2 3 4" xfId="39603" xr:uid="{E15430C3-AD14-42FE-AB4E-AF6D23809DFC}"/>
    <cellStyle name="Normal 9 8 2 4" xfId="2820" xr:uid="{3B4095C5-0867-4CF9-A567-7CBA6C7A8D7C}"/>
    <cellStyle name="Normal 9 8 2 4 2" xfId="11200" xr:uid="{7B5E54F9-E0AF-47A5-9234-99489F7C8C37}"/>
    <cellStyle name="Normal 9 8 2 4 2 2" xfId="27960" xr:uid="{A3DBFE4F-0DBE-4559-85E6-CAC6DC10BD74}"/>
    <cellStyle name="Normal 9 8 2 4 2 3" xfId="44719" xr:uid="{8E7E3AFE-F8FE-4D24-8972-20546F7B574A}"/>
    <cellStyle name="Normal 9 8 2 4 3" xfId="19580" xr:uid="{3EF2BD05-61DC-43A7-8F58-E5D8DCBAC1E5}"/>
    <cellStyle name="Normal 9 8 2 4 4" xfId="36339" xr:uid="{F0104ACF-C810-4B9D-8306-4DD8D5DED6BB}"/>
    <cellStyle name="Normal 9 8 2 5" xfId="9397" xr:uid="{2680B925-EC66-49DA-868C-821576215127}"/>
    <cellStyle name="Normal 9 8 2 5 2" xfId="26157" xr:uid="{574C1E17-2245-47C5-A7CC-E3F9237CC9BC}"/>
    <cellStyle name="Normal 9 8 2 5 3" xfId="42916" xr:uid="{219786A7-B302-45CA-90EB-C916BB7C73DB}"/>
    <cellStyle name="Normal 9 8 2 6" xfId="17777" xr:uid="{A8A0C020-CF16-4E15-9972-6FEE02EC4F42}"/>
    <cellStyle name="Normal 9 8 2 7" xfId="34536" xr:uid="{0BE59153-3F35-4A29-9637-6AFAB0886F0D}"/>
    <cellStyle name="Normal 9 8 3" xfId="1436" xr:uid="{8CBD909E-B750-42E4-9DF5-ED6E5D2A5849}"/>
    <cellStyle name="Normal 9 8 3 2" xfId="4825" xr:uid="{3B9C9665-B857-42A6-86D3-CA6FD38A91D6}"/>
    <cellStyle name="Normal 9 8 3 2 2" xfId="13205" xr:uid="{86FD4C09-1677-4835-BE98-7CEBCC50BBD2}"/>
    <cellStyle name="Normal 9 8 3 2 2 2" xfId="29965" xr:uid="{09AC2B34-8C10-4D71-BBAE-1B4E9EE4F116}"/>
    <cellStyle name="Normal 9 8 3 2 2 3" xfId="46724" xr:uid="{2F1FB106-56D6-4408-BCA6-E93504083F96}"/>
    <cellStyle name="Normal 9 8 3 2 3" xfId="21585" xr:uid="{7B85665B-C949-42C8-A80F-1E1BC3D4EF90}"/>
    <cellStyle name="Normal 9 8 3 2 4" xfId="38344" xr:uid="{DAE37DB2-B5B7-4292-AAA2-4D2A412FF4EA}"/>
    <cellStyle name="Normal 9 8 3 3" xfId="6512" xr:uid="{4D541FFB-B099-4523-B6E1-5442477A0F9B}"/>
    <cellStyle name="Normal 9 8 3 3 2" xfId="14892" xr:uid="{7D6E7321-9C82-4213-8E33-342002BE2EFE}"/>
    <cellStyle name="Normal 9 8 3 3 2 2" xfId="31652" xr:uid="{831FFB17-DAAA-4333-BF27-481202E3B338}"/>
    <cellStyle name="Normal 9 8 3 3 2 3" xfId="48411" xr:uid="{3AAC6665-AE5D-499C-8378-E362F9B3EFC7}"/>
    <cellStyle name="Normal 9 8 3 3 3" xfId="23272" xr:uid="{22B3D7AD-3520-4088-AE87-972DDD7FF557}"/>
    <cellStyle name="Normal 9 8 3 3 4" xfId="40031" xr:uid="{2B1941DF-3DC8-48E6-B716-61EE70BD1F2D}"/>
    <cellStyle name="Normal 9 8 3 4" xfId="3248" xr:uid="{87E739ED-544E-4023-8AAC-C55095A8CE8F}"/>
    <cellStyle name="Normal 9 8 3 4 2" xfId="11628" xr:uid="{A26C3E50-0481-4C52-B387-4210A61ABF0D}"/>
    <cellStyle name="Normal 9 8 3 4 2 2" xfId="28388" xr:uid="{D49C34CC-AF66-446A-B8A2-54213662F579}"/>
    <cellStyle name="Normal 9 8 3 4 2 3" xfId="45147" xr:uid="{97896F6F-C222-42D4-A530-FC3CFD5A19CD}"/>
    <cellStyle name="Normal 9 8 3 4 3" xfId="20008" xr:uid="{1AE11A5C-2C9F-4A16-9E51-E328F9D7B631}"/>
    <cellStyle name="Normal 9 8 3 4 4" xfId="36767" xr:uid="{A56C7807-B36A-41B4-AF00-11175EE1B12C}"/>
    <cellStyle name="Normal 9 8 3 5" xfId="9825" xr:uid="{F48B1F8B-8FAB-4A60-8671-883EB64FE2D5}"/>
    <cellStyle name="Normal 9 8 3 5 2" xfId="26585" xr:uid="{E3DF2465-4787-4BE5-AA8B-0D557B69ACB9}"/>
    <cellStyle name="Normal 9 8 3 5 3" xfId="43344" xr:uid="{E5CEA9CC-30E8-4E2D-A46E-1C39453CB495}"/>
    <cellStyle name="Normal 9 8 3 6" xfId="18205" xr:uid="{7C0B1D86-5DA0-4492-895E-AD6AED65744A}"/>
    <cellStyle name="Normal 9 8 3 7" xfId="34964" xr:uid="{CE5AF355-32E6-4AB0-8AC2-E1932DDC712F}"/>
    <cellStyle name="Normal 9 8 4" xfId="1733" xr:uid="{7E014597-6D47-47C6-8C09-16FDD1B2BED5}"/>
    <cellStyle name="Normal 9 8 4 2" xfId="5122" xr:uid="{53723F3F-4F0E-453A-BB87-86ECFD5DE5F9}"/>
    <cellStyle name="Normal 9 8 4 2 2" xfId="13502" xr:uid="{E9729722-F835-4AD1-829F-0947B6B4B939}"/>
    <cellStyle name="Normal 9 8 4 2 2 2" xfId="30262" xr:uid="{268B414F-7225-44A6-A638-B77E630FD654}"/>
    <cellStyle name="Normal 9 8 4 2 2 3" xfId="47021" xr:uid="{068DABF4-F333-408D-8680-8C5902FFA2B5}"/>
    <cellStyle name="Normal 9 8 4 2 3" xfId="21882" xr:uid="{BA79DD29-C176-4819-8300-588FDC40DA5B}"/>
    <cellStyle name="Normal 9 8 4 2 4" xfId="38641" xr:uid="{3D6FCF9B-07E2-4AC0-B394-62706C810AC0}"/>
    <cellStyle name="Normal 9 8 4 3" xfId="6809" xr:uid="{589A8556-B8EF-4E04-A1C7-D442A4BB0614}"/>
    <cellStyle name="Normal 9 8 4 3 2" xfId="15189" xr:uid="{7CE4AF7F-8D6F-4CD3-B017-18E3B56B25C8}"/>
    <cellStyle name="Normal 9 8 4 3 2 2" xfId="31949" xr:uid="{32DF10B7-21DE-41E9-BBB4-9D3B7F252158}"/>
    <cellStyle name="Normal 9 8 4 3 2 3" xfId="48708" xr:uid="{53D3BE43-4C54-4B44-B14F-2C53A8E3531A}"/>
    <cellStyle name="Normal 9 8 4 3 3" xfId="23569" xr:uid="{BB17656A-6E6D-462B-B24D-5C6E08D1DF03}"/>
    <cellStyle name="Normal 9 8 4 3 4" xfId="40328" xr:uid="{3B24F55C-15AC-40E3-A9CE-BFDDFCAD726A}"/>
    <cellStyle name="Normal 9 8 4 4" xfId="3432" xr:uid="{838B8D72-927B-41BA-9CB2-5DA4D23CF077}"/>
    <cellStyle name="Normal 9 8 4 4 2" xfId="11812" xr:uid="{3189E6B5-148F-4A49-B0F5-2CC0D2C3862E}"/>
    <cellStyle name="Normal 9 8 4 4 2 2" xfId="28572" xr:uid="{93C64386-B7A1-4959-A9A3-DBCB2E00441B}"/>
    <cellStyle name="Normal 9 8 4 4 2 3" xfId="45331" xr:uid="{8E122084-A984-4D1E-B13C-B6FA1BE15481}"/>
    <cellStyle name="Normal 9 8 4 4 3" xfId="20192" xr:uid="{A8A5DCD1-EA8F-49EF-95B1-10023EC3276E}"/>
    <cellStyle name="Normal 9 8 4 4 4" xfId="36951" xr:uid="{C05670E1-5DC4-408A-905F-7AB3B87FD2DC}"/>
    <cellStyle name="Normal 9 8 4 5" xfId="10122" xr:uid="{81928BFF-D7AE-4FE2-88AB-E646DFEF606B}"/>
    <cellStyle name="Normal 9 8 4 5 2" xfId="26882" xr:uid="{30E92EE2-7AFC-47EF-AAF8-2914710F0C6C}"/>
    <cellStyle name="Normal 9 8 4 5 3" xfId="43641" xr:uid="{03850665-05B6-4422-BC78-7BF939A9285C}"/>
    <cellStyle name="Normal 9 8 4 6" xfId="18502" xr:uid="{0BC3ADD0-97F7-41DD-99AA-B478CDBF6777}"/>
    <cellStyle name="Normal 9 8 4 7" xfId="35261" xr:uid="{F0C9EE6E-8EA3-46F7-AF9D-A63B16F86A1F}"/>
    <cellStyle name="Normal 9 8 5" xfId="3852" xr:uid="{679ACCD8-B01D-4BB4-BBA4-818FD24A36E2}"/>
    <cellStyle name="Normal 9 8 5 2" xfId="12232" xr:uid="{4F8C18A5-687F-4130-8AAD-C2073CE833BD}"/>
    <cellStyle name="Normal 9 8 5 2 2" xfId="28992" xr:uid="{52501264-B55B-41C0-A650-6FA469E4A45F}"/>
    <cellStyle name="Normal 9 8 5 2 3" xfId="45751" xr:uid="{0BA85C26-9CB7-4126-BD70-1E21EA3A5797}"/>
    <cellStyle name="Normal 9 8 5 3" xfId="20612" xr:uid="{BFBABE71-D138-44CC-90BF-28461B5CE821}"/>
    <cellStyle name="Normal 9 8 5 4" xfId="37371" xr:uid="{5518CAA8-13D7-4F20-8D0C-03DB8BE51E4D}"/>
    <cellStyle name="Normal 9 8 6" xfId="5658" xr:uid="{22E6FA3A-9596-4BF3-99EE-69C8431687BF}"/>
    <cellStyle name="Normal 9 8 6 2" xfId="14038" xr:uid="{670DA57E-1F7D-4C4E-B0DE-3DCB604AC310}"/>
    <cellStyle name="Normal 9 8 6 2 2" xfId="30798" xr:uid="{25099739-78C0-496A-91FA-6A669DDE192F}"/>
    <cellStyle name="Normal 9 8 6 2 3" xfId="47557" xr:uid="{F0E34C3E-F674-4C0C-8E2B-78723FCA2E6C}"/>
    <cellStyle name="Normal 9 8 6 3" xfId="22418" xr:uid="{96FB67F7-5123-42FE-8B70-1B0A1A8E289A}"/>
    <cellStyle name="Normal 9 8 6 4" xfId="39177" xr:uid="{77204AFF-9748-4CEC-85AC-E4106687DA7B}"/>
    <cellStyle name="Normal 9 8 7" xfId="7215" xr:uid="{F66B8C0C-462F-487C-AB90-D4D1BFC6A66B}"/>
    <cellStyle name="Normal 9 8 7 2" xfId="15595" xr:uid="{0CF8F0D1-8AFF-4771-98B1-80F1BD28E6D3}"/>
    <cellStyle name="Normal 9 8 7 2 2" xfId="32355" xr:uid="{2AC9C4C3-3BBE-4B18-8FD1-5012B717DDFD}"/>
    <cellStyle name="Normal 9 8 7 2 3" xfId="49114" xr:uid="{0C3C0DC4-93D5-420A-B477-7E80A3E53266}"/>
    <cellStyle name="Normal 9 8 7 3" xfId="23975" xr:uid="{C78F7248-01C2-4FC1-A8A6-F63BF257FF83}"/>
    <cellStyle name="Normal 9 8 7 4" xfId="40734" xr:uid="{228F7EA4-8C0C-4F16-BE16-1E1DFA6B0963}"/>
    <cellStyle name="Normal 9 8 8" xfId="7621" xr:uid="{BFFB603B-5E90-498E-9B94-892F4FCB40E4}"/>
    <cellStyle name="Normal 9 8 8 2" xfId="16001" xr:uid="{6D440E39-A6AC-429A-81F3-87095D8517F7}"/>
    <cellStyle name="Normal 9 8 8 2 2" xfId="32761" xr:uid="{04AB623E-6327-474F-9BB4-30C8392F498F}"/>
    <cellStyle name="Normal 9 8 8 2 3" xfId="49520" xr:uid="{D4950D8D-4F5D-48D9-8674-7DFE657EC536}"/>
    <cellStyle name="Normal 9 8 8 3" xfId="24381" xr:uid="{86428942-C0D9-4616-A0D5-2FEFBADD374A}"/>
    <cellStyle name="Normal 9 8 8 4" xfId="41140" xr:uid="{0035FB6F-3799-49F9-82C9-11FF24447214}"/>
    <cellStyle name="Normal 9 8 9" xfId="8027" xr:uid="{AE59AC6E-7DD7-45BD-AF54-94632280247A}"/>
    <cellStyle name="Normal 9 8 9 2" xfId="16407" xr:uid="{A0A82C8D-0D20-4E84-96CC-40668DE6B6FC}"/>
    <cellStyle name="Normal 9 8 9 2 2" xfId="33167" xr:uid="{761A0644-263D-445F-8360-0C37AA773239}"/>
    <cellStyle name="Normal 9 8 9 2 3" xfId="49926" xr:uid="{F21C3FEA-53E6-423E-80A7-6591475BB129}"/>
    <cellStyle name="Normal 9 8 9 3" xfId="24787" xr:uid="{836D3D46-8ADD-40FC-91BE-143498512A94}"/>
    <cellStyle name="Normal 9 8 9 4" xfId="41546" xr:uid="{2D4FDED0-CD7A-4AE3-8375-05818BCA7F07}"/>
    <cellStyle name="Normal 9 9" xfId="585" xr:uid="{1B04CC74-EBA8-461A-A145-C0DCC5F0CEC2}"/>
    <cellStyle name="Normal 9 9 2" xfId="3980" xr:uid="{630D8DD6-6E0C-4815-BDE1-BFFF8ECE18CD}"/>
    <cellStyle name="Normal 9 9 2 2" xfId="12360" xr:uid="{5C4E3918-5941-43A9-9595-29AF49D02C3C}"/>
    <cellStyle name="Normal 9 9 2 2 2" xfId="29120" xr:uid="{F653E0D2-2C38-41CC-B836-9340DDC8C0F0}"/>
    <cellStyle name="Normal 9 9 2 2 3" xfId="45879" xr:uid="{06CEA78E-3D53-44FA-8BC2-72DA03A18583}"/>
    <cellStyle name="Normal 9 9 2 3" xfId="20740" xr:uid="{674D6B51-D3AC-4CE9-8621-F7A3C657B00C}"/>
    <cellStyle name="Normal 9 9 2 4" xfId="37499" xr:uid="{2A5D76F3-8737-4110-B72C-1DC5C7193060}"/>
    <cellStyle name="Normal 9 9 3" xfId="5667" xr:uid="{F4750ADC-763E-4D08-83F5-A7AEEF34E288}"/>
    <cellStyle name="Normal 9 9 3 2" xfId="14047" xr:uid="{093D8A4C-FDA9-4959-A8FC-7C022C40C82D}"/>
    <cellStyle name="Normal 9 9 3 2 2" xfId="30807" xr:uid="{28E5F603-2F96-4AC7-82D3-F79CFBBA1F4F}"/>
    <cellStyle name="Normal 9 9 3 2 3" xfId="47566" xr:uid="{52470475-8D45-44C9-8942-25DB31BB985E}"/>
    <cellStyle name="Normal 9 9 3 3" xfId="22427" xr:uid="{6CF7D8D3-A245-4218-8E44-AABB515A32E1}"/>
    <cellStyle name="Normal 9 9 3 4" xfId="39186" xr:uid="{9AE31633-B4B8-44C1-A4CD-CBD40E9C71FB}"/>
    <cellStyle name="Normal 9 9 4" xfId="2403" xr:uid="{555AC6BC-FBE4-4D9F-8D91-FA45C073E510}"/>
    <cellStyle name="Normal 9 9 4 2" xfId="10783" xr:uid="{7BC85B01-A692-4976-AF85-501884A20655}"/>
    <cellStyle name="Normal 9 9 4 2 2" xfId="27543" xr:uid="{6067F7CF-9B08-46DB-98F9-19D8A6687913}"/>
    <cellStyle name="Normal 9 9 4 2 3" xfId="44302" xr:uid="{2A43AA85-11D3-43CD-AB64-832AC1366A43}"/>
    <cellStyle name="Normal 9 9 4 3" xfId="19163" xr:uid="{F3FAC5DA-030E-43A6-9DEB-DF9B7214CD66}"/>
    <cellStyle name="Normal 9 9 4 4" xfId="35922" xr:uid="{262E57DA-A2E7-41F9-B1AA-C3D0A51BFECB}"/>
    <cellStyle name="Normal 9 9 5" xfId="8980" xr:uid="{FAEBD14D-5B9F-4563-9AB1-2EEC91D048C8}"/>
    <cellStyle name="Normal 9 9 5 2" xfId="25740" xr:uid="{B1BBFA43-E239-4D36-954A-0FC5DBBC83A5}"/>
    <cellStyle name="Normal 9 9 5 3" xfId="42499" xr:uid="{C9D347A0-FD0A-4DB8-8658-82DCE61E0B2E}"/>
    <cellStyle name="Normal 9 9 6" xfId="17360" xr:uid="{01318EAB-FC0D-4EC6-90DB-A0343399E3FC}"/>
    <cellStyle name="Normal 9 9 7" xfId="34119" xr:uid="{B28B9467-7BBC-4AB9-B1D9-B46369709589}"/>
    <cellStyle name="Normal_B-6 2007" xfId="50536" xr:uid="{2C0F15C2-4D1C-4428-AA04-6115C770CCCB}"/>
    <cellStyle name="Normal_MFR_2008 Actual" xfId="50545" xr:uid="{00DBE0D3-DD39-4C7E-A355-A9F631BE77F8}"/>
    <cellStyle name="Normal_Sheet1" xfId="3" xr:uid="{00000000-0005-0000-0000-000003000000}"/>
    <cellStyle name="Normal_Sheet1 2" xfId="50498" xr:uid="{465649EA-8171-4A9D-9483-5AD85D3010C5}"/>
    <cellStyle name="Note 2" xfId="565" xr:uid="{B87EBB32-CECF-4BA1-8638-28D470ED53C5}"/>
    <cellStyle name="Note 2 2" xfId="50528" xr:uid="{98FACC9C-D2F5-478A-80E1-260C186DBCE4}"/>
    <cellStyle name="Note 3" xfId="566" xr:uid="{C337F1E6-ED06-409C-A95D-D4B1DA051486}"/>
    <cellStyle name="Note 4" xfId="50494" xr:uid="{9FA2B292-FA49-4EB6-8D93-6A546749AB19}"/>
    <cellStyle name="Output" xfId="12" builtinId="21" customBuiltin="1"/>
    <cellStyle name="Output 2" xfId="567" xr:uid="{1AC41AFC-3098-4785-B322-9AD9A4F97EA4}"/>
    <cellStyle name="Percent 2" xfId="46" xr:uid="{992FA691-80CB-493F-BC0A-AC6176DDB174}"/>
    <cellStyle name="Percent 2 10" xfId="50506" xr:uid="{0698EBA9-3179-4B4C-8585-0B8F0290BD30}"/>
    <cellStyle name="Percent 2 2" xfId="568" xr:uid="{AD713D14-C0BF-4BDB-AF58-0A4E3DCDECEE}"/>
    <cellStyle name="Percent 2 2 10" xfId="8410" xr:uid="{7A921D87-9A7D-47AF-A4E5-C87F75364E38}"/>
    <cellStyle name="Percent 2 2 10 2" xfId="16790" xr:uid="{5124D689-AAA5-4F96-9177-056D9BAE6309}"/>
    <cellStyle name="Percent 2 2 10 2 2" xfId="33550" xr:uid="{ADB12825-2709-43EA-B295-DC54F6AC23AA}"/>
    <cellStyle name="Percent 2 2 10 2 3" xfId="50309" xr:uid="{4BE0EC9B-F6E5-406C-9E52-874273760101}"/>
    <cellStyle name="Percent 2 2 10 3" xfId="25170" xr:uid="{45FD4F7F-90F0-4002-A012-7D3042C59715}"/>
    <cellStyle name="Percent 2 2 10 4" xfId="41929" xr:uid="{07C536FD-3353-4364-953D-D29D8B25E9AE}"/>
    <cellStyle name="Percent 2 2 11" xfId="2393" xr:uid="{4DA7AF6B-2708-44CC-BFD8-CF54A1F4002E}"/>
    <cellStyle name="Percent 2 2 11 2" xfId="10775" xr:uid="{91D0EFD9-BBE4-4569-B1A7-31B33648071C}"/>
    <cellStyle name="Percent 2 2 11 2 2" xfId="27535" xr:uid="{2F76E895-FCBF-46DA-A6CC-94B2E8061E57}"/>
    <cellStyle name="Percent 2 2 11 2 3" xfId="44294" xr:uid="{68F8D73A-0996-4049-82F8-BEDDC8E959AE}"/>
    <cellStyle name="Percent 2 2 11 3" xfId="19155" xr:uid="{6595BF7A-BB5F-4DBC-AA70-D03D2ED22008}"/>
    <cellStyle name="Percent 2 2 11 4" xfId="35914" xr:uid="{375846BF-9AC5-4469-B08C-07162E5C1AFC}"/>
    <cellStyle name="Percent 2 2 12" xfId="8972" xr:uid="{6F94BB58-7240-4A5D-AA8A-DF632A86CBBF}"/>
    <cellStyle name="Percent 2 2 12 2" xfId="25732" xr:uid="{43C1E5ED-7116-4C29-909B-DC51E1609FD4}"/>
    <cellStyle name="Percent 2 2 12 3" xfId="42491" xr:uid="{391AEE3E-A8AE-4430-93B3-2A44CBC98751}"/>
    <cellStyle name="Percent 2 2 13" xfId="17352" xr:uid="{5C43F953-3665-4466-B1FE-A5BB1C83D48D}"/>
    <cellStyle name="Percent 2 2 14" xfId="34111" xr:uid="{AE39AA7A-CE49-421E-BF60-F1CCB07CDD51}"/>
    <cellStyle name="Percent 2 2 2" xfId="1003" xr:uid="{27D0E1AD-05EB-4C30-AD23-E399FC933E18}"/>
    <cellStyle name="Percent 2 2 2 2" xfId="4398" xr:uid="{C08A795F-CF48-4661-9830-5233FDE6DF72}"/>
    <cellStyle name="Percent 2 2 2 2 2" xfId="12778" xr:uid="{FEBEF254-AD08-4220-9D9E-595C3C206024}"/>
    <cellStyle name="Percent 2 2 2 2 2 2" xfId="29538" xr:uid="{2FC35443-D8BB-4A9B-90CF-8E95F9E85BE2}"/>
    <cellStyle name="Percent 2 2 2 2 2 3" xfId="46297" xr:uid="{5E5919A4-BCB8-427A-A30F-F8A2C840EBF3}"/>
    <cellStyle name="Percent 2 2 2 2 3" xfId="21158" xr:uid="{B918A3A8-81F0-48D8-BC00-B62984AEDAFD}"/>
    <cellStyle name="Percent 2 2 2 2 4" xfId="37917" xr:uid="{97A20CC4-2914-4B4C-9900-60EAFDC7A3B9}"/>
    <cellStyle name="Percent 2 2 2 3" xfId="6085" xr:uid="{22A45D76-F62A-4B9D-B51E-9A79571B2309}"/>
    <cellStyle name="Percent 2 2 2 3 2" xfId="14465" xr:uid="{FB15840F-6DD5-498A-96D5-2130021D4949}"/>
    <cellStyle name="Percent 2 2 2 3 2 2" xfId="31225" xr:uid="{8B897016-461D-427C-B62C-B893ABC35B9B}"/>
    <cellStyle name="Percent 2 2 2 3 2 3" xfId="47984" xr:uid="{3D3B5B5D-C14D-42BF-9BF5-88524183D598}"/>
    <cellStyle name="Percent 2 2 2 3 3" xfId="22845" xr:uid="{18E716A3-BC10-4E3A-898A-C654BB660263}"/>
    <cellStyle name="Percent 2 2 2 3 4" xfId="39604" xr:uid="{CF972E77-1695-4423-BFA1-7F95C8B780A5}"/>
    <cellStyle name="Percent 2 2 2 4" xfId="2821" xr:uid="{B8DCFD14-1F2F-4F61-A933-A1428C30C458}"/>
    <cellStyle name="Percent 2 2 2 4 2" xfId="11201" xr:uid="{E324DC1F-8C0A-464C-B468-08AA083753F9}"/>
    <cellStyle name="Percent 2 2 2 4 2 2" xfId="27961" xr:uid="{8C02FB77-6F0B-448B-AE8A-A9AF1FCD26E6}"/>
    <cellStyle name="Percent 2 2 2 4 2 3" xfId="44720" xr:uid="{13E55AF3-5DB3-4D8E-A2F1-5F11D45BB903}"/>
    <cellStyle name="Percent 2 2 2 4 3" xfId="19581" xr:uid="{6D4B3CD4-FD4B-4416-B5EF-F4313C31248A}"/>
    <cellStyle name="Percent 2 2 2 4 4" xfId="36340" xr:uid="{210E5812-8632-4E15-AEC4-B6DD4047E183}"/>
    <cellStyle name="Percent 2 2 2 5" xfId="9398" xr:uid="{E362FA06-55E0-4851-9424-71FD77C86D8C}"/>
    <cellStyle name="Percent 2 2 2 5 2" xfId="26158" xr:uid="{00BD9094-9942-4AD5-9511-EBD7AD9AA2E5}"/>
    <cellStyle name="Percent 2 2 2 5 3" xfId="42917" xr:uid="{ECC996EC-6D31-4370-8CC5-61387A90C7A5}"/>
    <cellStyle name="Percent 2 2 2 6" xfId="17778" xr:uid="{2135CAF9-61BF-4198-A649-93B935F13729}"/>
    <cellStyle name="Percent 2 2 2 7" xfId="34537" xr:uid="{70FE2D51-686B-495A-B859-535096F55710}"/>
    <cellStyle name="Percent 2 2 3" xfId="1437" xr:uid="{F8CB4C96-EDE8-4A5B-9B93-D45B9F840160}"/>
    <cellStyle name="Percent 2 2 3 2" xfId="4826" xr:uid="{BB9C7066-11F2-4A5F-957A-FF372AA94281}"/>
    <cellStyle name="Percent 2 2 3 2 2" xfId="13206" xr:uid="{73D412AE-5342-4491-A60B-2DCEF633E5A7}"/>
    <cellStyle name="Percent 2 2 3 2 2 2" xfId="29966" xr:uid="{BF41F045-4FC8-410C-9DE7-487A419815D0}"/>
    <cellStyle name="Percent 2 2 3 2 2 3" xfId="46725" xr:uid="{8EBA4482-8F1A-465B-AA6C-97001A0B2F94}"/>
    <cellStyle name="Percent 2 2 3 2 3" xfId="21586" xr:uid="{23344559-FF94-4C16-936D-098FAB003128}"/>
    <cellStyle name="Percent 2 2 3 2 4" xfId="38345" xr:uid="{D99AF9DC-A5AE-4884-96FE-987DD1FB5B49}"/>
    <cellStyle name="Percent 2 2 3 3" xfId="6513" xr:uid="{1D965FB7-1FC2-452B-AB75-5F09C36F4042}"/>
    <cellStyle name="Percent 2 2 3 3 2" xfId="14893" xr:uid="{36B2DCD8-6189-4881-9C0C-F0DB19A33C48}"/>
    <cellStyle name="Percent 2 2 3 3 2 2" xfId="31653" xr:uid="{2E4B25EE-95B2-45D8-9710-5E3925A36F11}"/>
    <cellStyle name="Percent 2 2 3 3 2 3" xfId="48412" xr:uid="{7FE38EDE-88F7-463F-A4C9-8692A0FEEA0A}"/>
    <cellStyle name="Percent 2 2 3 3 3" xfId="23273" xr:uid="{05C6B0F0-4315-43F4-9D36-E96A05E4E3E0}"/>
    <cellStyle name="Percent 2 2 3 3 4" xfId="40032" xr:uid="{80264052-6DE8-409F-8AA2-3BCF7994C475}"/>
    <cellStyle name="Percent 2 2 3 4" xfId="3249" xr:uid="{800841FE-7172-4A87-904C-40A7CB1E6D76}"/>
    <cellStyle name="Percent 2 2 3 4 2" xfId="11629" xr:uid="{5F49D111-AB2C-4E1D-93E8-DE7BAD3CEE3C}"/>
    <cellStyle name="Percent 2 2 3 4 2 2" xfId="28389" xr:uid="{4C5A059D-12C8-4A05-8A40-4981111F6F4A}"/>
    <cellStyle name="Percent 2 2 3 4 2 3" xfId="45148" xr:uid="{3B9A0893-E491-4B22-B5D1-5A07B0A8FD11}"/>
    <cellStyle name="Percent 2 2 3 4 3" xfId="20009" xr:uid="{C1A16F5E-FA68-46BB-B0FE-AEBAB9F3EF14}"/>
    <cellStyle name="Percent 2 2 3 4 4" xfId="36768" xr:uid="{EFE3829B-FD6E-4CD6-B7FE-9A7E4F1AAEDE}"/>
    <cellStyle name="Percent 2 2 3 5" xfId="9826" xr:uid="{F02BA90B-9B23-4145-9DE7-646EFFFA21EC}"/>
    <cellStyle name="Percent 2 2 3 5 2" xfId="26586" xr:uid="{07C75CD0-63A9-4019-B568-D9F5970F6BAD}"/>
    <cellStyle name="Percent 2 2 3 5 3" xfId="43345" xr:uid="{A827EB5C-B522-46BE-A646-ADDF7882376F}"/>
    <cellStyle name="Percent 2 2 3 6" xfId="18206" xr:uid="{E0D57051-E19D-4CBC-AC5E-0A10C689D7DC}"/>
    <cellStyle name="Percent 2 2 3 7" xfId="34965" xr:uid="{1C7716C3-0A38-4059-AFFE-90AE3558AA07}"/>
    <cellStyle name="Percent 2 2 4" xfId="1710" xr:uid="{BB7A4E72-8B1A-490D-9466-454D97898EA4}"/>
    <cellStyle name="Percent 2 2 4 2" xfId="5099" xr:uid="{E4B08326-FBE7-49A9-889D-F90AC1B4EBDE}"/>
    <cellStyle name="Percent 2 2 4 2 2" xfId="13479" xr:uid="{36B9C204-C48A-42BE-99C3-77F3267C6EEA}"/>
    <cellStyle name="Percent 2 2 4 2 2 2" xfId="30239" xr:uid="{D0BE8A1D-8E9F-458C-9F09-3176F1C6E74D}"/>
    <cellStyle name="Percent 2 2 4 2 2 3" xfId="46998" xr:uid="{99024F69-7DF4-41FF-B15E-F47C13EE8C50}"/>
    <cellStyle name="Percent 2 2 4 2 3" xfId="21859" xr:uid="{835DE379-0EFE-4B93-BB18-6B06D11732D8}"/>
    <cellStyle name="Percent 2 2 4 2 4" xfId="38618" xr:uid="{93F7B2D0-582A-46F1-92DD-CCFC587E3FE2}"/>
    <cellStyle name="Percent 2 2 4 3" xfId="6786" xr:uid="{875DF9FD-9D46-4AED-8A71-BFA24D4E94F0}"/>
    <cellStyle name="Percent 2 2 4 3 2" xfId="15166" xr:uid="{960C02A0-EB43-444C-B0E6-58CAC7C5ABB5}"/>
    <cellStyle name="Percent 2 2 4 3 2 2" xfId="31926" xr:uid="{608FC48C-62C0-4C4D-BD2D-EB9C40E83305}"/>
    <cellStyle name="Percent 2 2 4 3 2 3" xfId="48685" xr:uid="{60B27993-0FA2-4594-AC75-BAB83BC50152}"/>
    <cellStyle name="Percent 2 2 4 3 3" xfId="23546" xr:uid="{2F84D440-DF0B-4240-B818-BC3FBBEA8629}"/>
    <cellStyle name="Percent 2 2 4 3 4" xfId="40305" xr:uid="{E5D96449-504F-4613-8F3D-F6CB8360FF7D}"/>
    <cellStyle name="Percent 2 2 4 4" xfId="3409" xr:uid="{160B77EC-C574-4B3E-8F18-2DDDDFA45CD2}"/>
    <cellStyle name="Percent 2 2 4 4 2" xfId="11789" xr:uid="{712AADCF-52E4-4600-9121-83E8D7592A35}"/>
    <cellStyle name="Percent 2 2 4 4 2 2" xfId="28549" xr:uid="{E71F8567-7E84-4F19-B0FE-045BDD1CF8BD}"/>
    <cellStyle name="Percent 2 2 4 4 2 3" xfId="45308" xr:uid="{E083B5DC-DFE5-46C6-BAA3-C97729F35C76}"/>
    <cellStyle name="Percent 2 2 4 4 3" xfId="20169" xr:uid="{13A633CA-BED5-4204-BBB1-AFAE1D0857D3}"/>
    <cellStyle name="Percent 2 2 4 4 4" xfId="36928" xr:uid="{14708210-09AD-4F93-8E9F-8DABBA92A89C}"/>
    <cellStyle name="Percent 2 2 4 5" xfId="10099" xr:uid="{5A624DBC-21C6-48A0-BF3F-D1F164A03A84}"/>
    <cellStyle name="Percent 2 2 4 5 2" xfId="26859" xr:uid="{B0B5C14F-7D9A-40A5-83B6-24B67AC9A6B9}"/>
    <cellStyle name="Percent 2 2 4 5 3" xfId="43618" xr:uid="{D06AB240-3259-4E8A-9D5B-BE3564525A19}"/>
    <cellStyle name="Percent 2 2 4 6" xfId="18479" xr:uid="{E50AC404-7D21-49AA-8875-946988EE2520}"/>
    <cellStyle name="Percent 2 2 4 7" xfId="35238" xr:uid="{8513C38D-558D-4742-8243-7F1D5E2D19B3}"/>
    <cellStyle name="Percent 2 2 5" xfId="3829" xr:uid="{2E4D3468-08C8-43E4-8585-234D72F65BB4}"/>
    <cellStyle name="Percent 2 2 5 2" xfId="12209" xr:uid="{87A6D42F-C8BB-4D34-86DA-5FDD032F4F06}"/>
    <cellStyle name="Percent 2 2 5 2 2" xfId="28969" xr:uid="{CDFE67E2-E030-4ACC-B26A-794B121637E7}"/>
    <cellStyle name="Percent 2 2 5 2 3" xfId="45728" xr:uid="{3F01C82F-B933-4C15-8D05-0A52931BA015}"/>
    <cellStyle name="Percent 2 2 5 3" xfId="20589" xr:uid="{C55A70E7-B76B-4754-A56C-3DCDA41AF5AD}"/>
    <cellStyle name="Percent 2 2 5 4" xfId="37348" xr:uid="{85A14B3B-7E31-4B31-B707-7ED1F4645178}"/>
    <cellStyle name="Percent 2 2 6" xfId="5659" xr:uid="{422F1719-5DDC-4363-8855-8A1249AA46DE}"/>
    <cellStyle name="Percent 2 2 6 2" xfId="14039" xr:uid="{C58A3A0F-011D-44A7-9DB7-C8C541791275}"/>
    <cellStyle name="Percent 2 2 6 2 2" xfId="30799" xr:uid="{4655F898-F7D3-4E51-9CC8-CF09BBEF8D9B}"/>
    <cellStyle name="Percent 2 2 6 2 3" xfId="47558" xr:uid="{507A1287-4693-40AF-A2AF-EEC2535B13AC}"/>
    <cellStyle name="Percent 2 2 6 3" xfId="22419" xr:uid="{2ACC6DB8-CAC6-47E7-A876-0E5CE8E0DC2A}"/>
    <cellStyle name="Percent 2 2 6 4" xfId="39178" xr:uid="{3CBDD8C7-18C3-483D-82A4-65219069741B}"/>
    <cellStyle name="Percent 2 2 7" xfId="7192" xr:uid="{2EC99B67-6C22-461C-9765-38AD37B979B8}"/>
    <cellStyle name="Percent 2 2 7 2" xfId="15572" xr:uid="{7708845C-E0E0-47B2-AE14-6E4C5D8D2970}"/>
    <cellStyle name="Percent 2 2 7 2 2" xfId="32332" xr:uid="{B88105FA-5628-43AD-B6E3-F7B319330F39}"/>
    <cellStyle name="Percent 2 2 7 2 3" xfId="49091" xr:uid="{826F2314-A50A-4C17-9239-312FCB59C279}"/>
    <cellStyle name="Percent 2 2 7 3" xfId="23952" xr:uid="{95FA239C-C510-4E14-B1DF-BBEBA38B1D56}"/>
    <cellStyle name="Percent 2 2 7 4" xfId="40711" xr:uid="{88595AFA-6464-4546-BE84-8F8477965EEA}"/>
    <cellStyle name="Percent 2 2 8" xfId="7598" xr:uid="{06FA0480-B011-4827-841C-CD0D9F6674C4}"/>
    <cellStyle name="Percent 2 2 8 2" xfId="15978" xr:uid="{7FA8D6B2-2FC1-439E-8715-039AA4159E88}"/>
    <cellStyle name="Percent 2 2 8 2 2" xfId="32738" xr:uid="{71C91459-85DF-4D39-86DD-F5CCA705F655}"/>
    <cellStyle name="Percent 2 2 8 2 3" xfId="49497" xr:uid="{CD04CBFA-27DA-429D-AC15-4E15F05889DE}"/>
    <cellStyle name="Percent 2 2 8 3" xfId="24358" xr:uid="{724F2D5A-BE6B-43B6-BE55-87D471791C46}"/>
    <cellStyle name="Percent 2 2 8 4" xfId="41117" xr:uid="{20A6C09D-D88A-41CE-AF3B-089647C161DE}"/>
    <cellStyle name="Percent 2 2 9" xfId="8004" xr:uid="{31419F8D-C647-4ABF-96E6-BC4224791EB1}"/>
    <cellStyle name="Percent 2 2 9 2" xfId="16384" xr:uid="{ADF5ACD2-0614-4443-8549-A063E0CE9F62}"/>
    <cellStyle name="Percent 2 2 9 2 2" xfId="33144" xr:uid="{503BF8ED-D709-44D0-9053-4B167A8709CC}"/>
    <cellStyle name="Percent 2 2 9 2 3" xfId="49903" xr:uid="{E95EE9FC-CA40-4A8C-8AFD-B462A166B9B0}"/>
    <cellStyle name="Percent 2 2 9 3" xfId="24764" xr:uid="{EC62C6A4-DADB-4C33-99C2-6589A30D4BF4}"/>
    <cellStyle name="Percent 2 2 9 4" xfId="41523" xr:uid="{423BC075-8E5E-4335-8DDB-5AE60029B668}"/>
    <cellStyle name="Percent 2 3" xfId="569" xr:uid="{FB89D78B-FC55-4EFE-8DFF-292E1A98E845}"/>
    <cellStyle name="Percent 2 3 10" xfId="8411" xr:uid="{A866020F-A71B-4062-B827-54DA03AD99E1}"/>
    <cellStyle name="Percent 2 3 10 2" xfId="16791" xr:uid="{DA64FFE9-85E7-4E54-A981-FD907A1387D3}"/>
    <cellStyle name="Percent 2 3 10 2 2" xfId="33551" xr:uid="{C2973D87-35DD-4AC6-BC3E-F0AFB439DF40}"/>
    <cellStyle name="Percent 2 3 10 2 3" xfId="50310" xr:uid="{44A82118-7132-4CF1-9CA6-46EEB1299D23}"/>
    <cellStyle name="Percent 2 3 10 3" xfId="25171" xr:uid="{1A6D7E88-A8A1-41DA-B0AC-93314453CF27}"/>
    <cellStyle name="Percent 2 3 10 4" xfId="41930" xr:uid="{22B22E62-73EC-4DD0-A0CF-38EE7F05071E}"/>
    <cellStyle name="Percent 2 3 11" xfId="2394" xr:uid="{F1B35164-7131-4FE0-AF4F-537B08494810}"/>
    <cellStyle name="Percent 2 3 11 2" xfId="10776" xr:uid="{091B0CFA-6BF1-4E77-90FF-1D8BDD46B79D}"/>
    <cellStyle name="Percent 2 3 11 2 2" xfId="27536" xr:uid="{3159041D-6C6E-44D6-A898-3F67FB34D197}"/>
    <cellStyle name="Percent 2 3 11 2 3" xfId="44295" xr:uid="{AAEA7BFB-85CF-4B8D-AE26-D00606AF20D8}"/>
    <cellStyle name="Percent 2 3 11 3" xfId="19156" xr:uid="{FFCEAB84-E66F-478D-9557-6A167F169778}"/>
    <cellStyle name="Percent 2 3 11 4" xfId="35915" xr:uid="{A259FC7C-007D-439B-913E-8B1D5B76DE3F}"/>
    <cellStyle name="Percent 2 3 12" xfId="8973" xr:uid="{6D91853C-1B7B-405D-80A1-35A7C27B26B4}"/>
    <cellStyle name="Percent 2 3 12 2" xfId="25733" xr:uid="{EF49BBDC-475D-4228-A45B-8A96E6B9F3A7}"/>
    <cellStyle name="Percent 2 3 12 3" xfId="42492" xr:uid="{D8B866E3-E5A6-4AB1-9A0B-3E609DB88315}"/>
    <cellStyle name="Percent 2 3 13" xfId="17353" xr:uid="{C69FB88C-EE41-4E12-BD1E-4DFB592F38E2}"/>
    <cellStyle name="Percent 2 3 14" xfId="34112" xr:uid="{36AFBDDF-8203-406E-B76D-CD71FE012B97}"/>
    <cellStyle name="Percent 2 3 2" xfId="1004" xr:uid="{2F4DC8D6-604C-4483-8282-162512A1EA2C}"/>
    <cellStyle name="Percent 2 3 2 2" xfId="4399" xr:uid="{14E5FF71-157A-473F-B9DA-54DCB69A5CF6}"/>
    <cellStyle name="Percent 2 3 2 2 2" xfId="12779" xr:uid="{4902C713-9804-47D3-8517-D2D98DC20D82}"/>
    <cellStyle name="Percent 2 3 2 2 2 2" xfId="29539" xr:uid="{7B599BD9-AC56-4F49-A743-35402E925EBC}"/>
    <cellStyle name="Percent 2 3 2 2 2 3" xfId="46298" xr:uid="{7664BD2D-8F68-4518-916E-D4E63792C8E3}"/>
    <cellStyle name="Percent 2 3 2 2 3" xfId="21159" xr:uid="{6A4247DE-63C6-432D-8C95-2075CFB9B7A6}"/>
    <cellStyle name="Percent 2 3 2 2 4" xfId="37918" xr:uid="{4C6E0852-F692-4D09-BAF4-FB05AE20B317}"/>
    <cellStyle name="Percent 2 3 2 3" xfId="6086" xr:uid="{ED61CF85-E9EC-48E7-B635-2D28DF6B3F31}"/>
    <cellStyle name="Percent 2 3 2 3 2" xfId="14466" xr:uid="{A896BC05-3251-46E9-AF5F-069BC0A56940}"/>
    <cellStyle name="Percent 2 3 2 3 2 2" xfId="31226" xr:uid="{AC51C18C-992C-4EF1-AA9C-315D4A919AEC}"/>
    <cellStyle name="Percent 2 3 2 3 2 3" xfId="47985" xr:uid="{40BEEA14-8F90-4FB8-9402-342EBC844B1E}"/>
    <cellStyle name="Percent 2 3 2 3 3" xfId="22846" xr:uid="{89794D2B-568B-4E11-8C75-72167D2AD55B}"/>
    <cellStyle name="Percent 2 3 2 3 4" xfId="39605" xr:uid="{A4FE2DD6-85C1-4B15-9D6E-289D69744F17}"/>
    <cellStyle name="Percent 2 3 2 4" xfId="2822" xr:uid="{67171FF5-23C6-43A0-BAF0-0D9550623B68}"/>
    <cellStyle name="Percent 2 3 2 4 2" xfId="11202" xr:uid="{583CB8CF-9573-4FEA-B29C-437CB797DFFA}"/>
    <cellStyle name="Percent 2 3 2 4 2 2" xfId="27962" xr:uid="{C3884044-D306-4293-A63D-46B6BE7E5B79}"/>
    <cellStyle name="Percent 2 3 2 4 2 3" xfId="44721" xr:uid="{1A00AAA4-0DAF-4552-8B87-56A4722856E4}"/>
    <cellStyle name="Percent 2 3 2 4 3" xfId="19582" xr:uid="{7591CC88-BEE0-4929-90E3-2059279ED720}"/>
    <cellStyle name="Percent 2 3 2 4 4" xfId="36341" xr:uid="{AC947B56-5ADC-44A4-9183-41E713D9C942}"/>
    <cellStyle name="Percent 2 3 2 5" xfId="9399" xr:uid="{570D997B-D6B6-4806-87E5-BDF797375B32}"/>
    <cellStyle name="Percent 2 3 2 5 2" xfId="26159" xr:uid="{E9A3162E-F3BE-41F2-83B8-53E34F2F34D4}"/>
    <cellStyle name="Percent 2 3 2 5 3" xfId="42918" xr:uid="{A85F599A-F22C-4C87-8CD0-2962685B440B}"/>
    <cellStyle name="Percent 2 3 2 6" xfId="17779" xr:uid="{97BB93D7-FA96-48BC-8861-1E9495A849D7}"/>
    <cellStyle name="Percent 2 3 2 7" xfId="34538" xr:uid="{8D445ADB-18DD-426F-9A5D-B7C8200D7084}"/>
    <cellStyle name="Percent 2 3 3" xfId="1438" xr:uid="{2D8B058E-9B5F-4FF5-8BB6-DE35C76C15FD}"/>
    <cellStyle name="Percent 2 3 3 2" xfId="4827" xr:uid="{1B6E9EA6-278D-4B87-9005-F201C5EBFEFD}"/>
    <cellStyle name="Percent 2 3 3 2 2" xfId="13207" xr:uid="{59471452-B283-46DB-BCA0-D58262EA5AEC}"/>
    <cellStyle name="Percent 2 3 3 2 2 2" xfId="29967" xr:uid="{867D6B61-602F-4F83-9FA2-F0CACE016A74}"/>
    <cellStyle name="Percent 2 3 3 2 2 3" xfId="46726" xr:uid="{FDC01BC4-71ED-417B-BAAB-7BF0306101CA}"/>
    <cellStyle name="Percent 2 3 3 2 3" xfId="21587" xr:uid="{07413DBA-0F3D-4151-8215-FAEBF0421C7C}"/>
    <cellStyle name="Percent 2 3 3 2 4" xfId="38346" xr:uid="{F763272E-5655-45BD-B9B1-C580E8FBB72C}"/>
    <cellStyle name="Percent 2 3 3 3" xfId="6514" xr:uid="{FBC6023D-0F9F-419B-BE74-667ADDA91181}"/>
    <cellStyle name="Percent 2 3 3 3 2" xfId="14894" xr:uid="{1DA1A91F-45F0-4A00-A739-1E1B3B314558}"/>
    <cellStyle name="Percent 2 3 3 3 2 2" xfId="31654" xr:uid="{952170FE-9A65-4EF2-9768-0C471DBFEAF1}"/>
    <cellStyle name="Percent 2 3 3 3 2 3" xfId="48413" xr:uid="{CAC41DBF-804A-4BDB-99A4-34257AD506C5}"/>
    <cellStyle name="Percent 2 3 3 3 3" xfId="23274" xr:uid="{7E60FACA-1281-4B6F-826D-E6AFA2E877AA}"/>
    <cellStyle name="Percent 2 3 3 3 4" xfId="40033" xr:uid="{E3C06687-AE7D-49BD-8E01-9B90F08F9540}"/>
    <cellStyle name="Percent 2 3 3 4" xfId="3250" xr:uid="{981795B2-E024-4C99-BED3-51EED616495A}"/>
    <cellStyle name="Percent 2 3 3 4 2" xfId="11630" xr:uid="{3EC89842-B030-4BEF-86E6-70F1C401CC14}"/>
    <cellStyle name="Percent 2 3 3 4 2 2" xfId="28390" xr:uid="{81271A31-1088-476B-B96A-E75076C709B3}"/>
    <cellStyle name="Percent 2 3 3 4 2 3" xfId="45149" xr:uid="{B1D91ADA-258B-48EC-A90E-7F536A63E3BC}"/>
    <cellStyle name="Percent 2 3 3 4 3" xfId="20010" xr:uid="{6C8A2E40-4E61-462B-B99D-276C638E9450}"/>
    <cellStyle name="Percent 2 3 3 4 4" xfId="36769" xr:uid="{76A1B6E4-A44D-4647-B893-B2A5B66B8711}"/>
    <cellStyle name="Percent 2 3 3 5" xfId="9827" xr:uid="{CDE22E1F-37FF-410E-8263-C288E12FA7DF}"/>
    <cellStyle name="Percent 2 3 3 5 2" xfId="26587" xr:uid="{C02F8F8D-154C-4C8B-829E-727F807AED3E}"/>
    <cellStyle name="Percent 2 3 3 5 3" xfId="43346" xr:uid="{8C9D479F-9BED-45FF-A577-EE97770A294D}"/>
    <cellStyle name="Percent 2 3 3 6" xfId="18207" xr:uid="{6492C2F9-CD63-4450-8BB1-11E450B4CC9B}"/>
    <cellStyle name="Percent 2 3 3 7" xfId="34966" xr:uid="{BA490572-56EC-4CED-9FD3-D15E1050F56B}"/>
    <cellStyle name="Percent 2 3 4" xfId="1711" xr:uid="{CC8A5703-821F-498B-93C7-2E2AADB8BF3B}"/>
    <cellStyle name="Percent 2 3 4 2" xfId="5100" xr:uid="{1B62D177-9345-471A-824A-28AC407CF9DE}"/>
    <cellStyle name="Percent 2 3 4 2 2" xfId="13480" xr:uid="{6546929B-5E5A-47B8-A373-5D74EDD4FC85}"/>
    <cellStyle name="Percent 2 3 4 2 2 2" xfId="30240" xr:uid="{6B2F2AB8-2E16-408D-9328-C2A58BC07213}"/>
    <cellStyle name="Percent 2 3 4 2 2 3" xfId="46999" xr:uid="{C7BDFB51-0457-4602-B029-A13BBC80D400}"/>
    <cellStyle name="Percent 2 3 4 2 3" xfId="21860" xr:uid="{8BE5978B-2447-4F23-9685-EE1EDD87469D}"/>
    <cellStyle name="Percent 2 3 4 2 4" xfId="38619" xr:uid="{70539D93-0479-489C-80EA-456FDE6AE325}"/>
    <cellStyle name="Percent 2 3 4 3" xfId="6787" xr:uid="{05134BBC-2A80-4D0A-9953-2D9EAF7A8CE0}"/>
    <cellStyle name="Percent 2 3 4 3 2" xfId="15167" xr:uid="{30E08C2E-2B2B-4432-B6EE-EC4E6837ACC1}"/>
    <cellStyle name="Percent 2 3 4 3 2 2" xfId="31927" xr:uid="{065E8EBD-E8C8-4037-95C5-CEC538B2D111}"/>
    <cellStyle name="Percent 2 3 4 3 2 3" xfId="48686" xr:uid="{03C2CFB9-FEC5-4C1A-AF5A-77DB2F43EAD5}"/>
    <cellStyle name="Percent 2 3 4 3 3" xfId="23547" xr:uid="{065F0E7A-6F9D-4C43-9A36-2C8B9CF188DA}"/>
    <cellStyle name="Percent 2 3 4 3 4" xfId="40306" xr:uid="{24758284-1DA2-4C11-B8E0-43B0D61ED84A}"/>
    <cellStyle name="Percent 2 3 4 4" xfId="3410" xr:uid="{05FC66D8-4671-4CD8-A831-62BEA4D28A28}"/>
    <cellStyle name="Percent 2 3 4 4 2" xfId="11790" xr:uid="{51C987BF-812D-4F56-99EC-B6273DC31054}"/>
    <cellStyle name="Percent 2 3 4 4 2 2" xfId="28550" xr:uid="{B76CF728-4EF5-4D22-9335-D0B95D9C1245}"/>
    <cellStyle name="Percent 2 3 4 4 2 3" xfId="45309" xr:uid="{00A3E136-41BE-4A92-B6EF-D0B7C289F497}"/>
    <cellStyle name="Percent 2 3 4 4 3" xfId="20170" xr:uid="{9C984B27-B11D-42CD-ADD1-0E4ED84AE3AD}"/>
    <cellStyle name="Percent 2 3 4 4 4" xfId="36929" xr:uid="{DC373C7D-9AF3-47F2-8CD1-C635AD893BD3}"/>
    <cellStyle name="Percent 2 3 4 5" xfId="10100" xr:uid="{AE452CBE-ED76-4E7A-AED8-FB026EA21625}"/>
    <cellStyle name="Percent 2 3 4 5 2" xfId="26860" xr:uid="{590243E1-FF05-43CE-8288-962DAA414757}"/>
    <cellStyle name="Percent 2 3 4 5 3" xfId="43619" xr:uid="{71A0CC0E-0DF3-44D7-97E4-706D5FFF124B}"/>
    <cellStyle name="Percent 2 3 4 6" xfId="18480" xr:uid="{1D291B70-6307-4D9C-88B7-FFAA7D379B0E}"/>
    <cellStyle name="Percent 2 3 4 7" xfId="35239" xr:uid="{5A203853-3EF8-4E89-8EF0-864418739C74}"/>
    <cellStyle name="Percent 2 3 5" xfId="3830" xr:uid="{40CDE81B-4FA2-4C18-84C0-59B84904F997}"/>
    <cellStyle name="Percent 2 3 5 2" xfId="12210" xr:uid="{BE0065FD-5130-42FD-8BEB-F67E75EE7C4E}"/>
    <cellStyle name="Percent 2 3 5 2 2" xfId="28970" xr:uid="{E44D3B54-8BFD-46E4-A5F5-D4A84795A188}"/>
    <cellStyle name="Percent 2 3 5 2 3" xfId="45729" xr:uid="{04CFB20F-0DE8-4B6D-8B55-69D4DFCCE80F}"/>
    <cellStyle name="Percent 2 3 5 3" xfId="20590" xr:uid="{8D738A3C-4F1D-40F2-A9AA-A40FF0A310C8}"/>
    <cellStyle name="Percent 2 3 5 4" xfId="37349" xr:uid="{04277602-8DB1-4173-BBCC-A64D5E9F7EE3}"/>
    <cellStyle name="Percent 2 3 6" xfId="5660" xr:uid="{CD70DD2D-1E8B-4E4C-AAAC-3C7C81EBB16C}"/>
    <cellStyle name="Percent 2 3 6 2" xfId="14040" xr:uid="{A970FDB8-AA74-42DF-A00C-19E5151E9EC9}"/>
    <cellStyle name="Percent 2 3 6 2 2" xfId="30800" xr:uid="{963A4EDE-162D-4633-B157-76DECCFF0FAE}"/>
    <cellStyle name="Percent 2 3 6 2 3" xfId="47559" xr:uid="{D8D3FCF5-C442-4240-A295-978D01F05EB2}"/>
    <cellStyle name="Percent 2 3 6 3" xfId="22420" xr:uid="{11E402E5-C61C-475E-8D9E-1BFCDFCB80FC}"/>
    <cellStyle name="Percent 2 3 6 4" xfId="39179" xr:uid="{DA3880C4-D6EF-4854-83C4-10CF3BA746E7}"/>
    <cellStyle name="Percent 2 3 7" xfId="7193" xr:uid="{4D079994-BE67-4F55-866C-AD34E1F3376B}"/>
    <cellStyle name="Percent 2 3 7 2" xfId="15573" xr:uid="{BBB318DA-32A4-4AD7-8F68-D8F7138F285D}"/>
    <cellStyle name="Percent 2 3 7 2 2" xfId="32333" xr:uid="{9584BB1D-1877-4776-AD50-73DFEFC46ED5}"/>
    <cellStyle name="Percent 2 3 7 2 3" xfId="49092" xr:uid="{DFDBD766-0470-48AF-BD53-F42E1EA530A9}"/>
    <cellStyle name="Percent 2 3 7 3" xfId="23953" xr:uid="{31A6EEFD-341D-4A35-9F46-B030513ADDFE}"/>
    <cellStyle name="Percent 2 3 7 4" xfId="40712" xr:uid="{C984E108-B051-4102-A427-6F5BD4DB174E}"/>
    <cellStyle name="Percent 2 3 8" xfId="7599" xr:uid="{618F9CAF-D17B-4C6D-A35D-F3BE5348FD6B}"/>
    <cellStyle name="Percent 2 3 8 2" xfId="15979" xr:uid="{F7EFB0AD-B599-4C74-AA2E-E06B7C0072D6}"/>
    <cellStyle name="Percent 2 3 8 2 2" xfId="32739" xr:uid="{3BF3E1A4-5A34-4460-B0C6-33A79343FAAF}"/>
    <cellStyle name="Percent 2 3 8 2 3" xfId="49498" xr:uid="{ABADB41D-D670-48C2-98E7-0C0446532E9A}"/>
    <cellStyle name="Percent 2 3 8 3" xfId="24359" xr:uid="{E12A4432-3D3F-4886-B6B1-2019B8F61F45}"/>
    <cellStyle name="Percent 2 3 8 4" xfId="41118" xr:uid="{22CDE630-F33B-487F-A387-7EF71FE8FD6B}"/>
    <cellStyle name="Percent 2 3 9" xfId="8005" xr:uid="{87C2D519-41E2-4CEF-BAA7-16E66BA4CF21}"/>
    <cellStyle name="Percent 2 3 9 2" xfId="16385" xr:uid="{624B781F-E50E-4264-B4B3-13CF466BEA63}"/>
    <cellStyle name="Percent 2 3 9 2 2" xfId="33145" xr:uid="{81894F09-8AD5-4612-8E34-C67404901349}"/>
    <cellStyle name="Percent 2 3 9 2 3" xfId="49904" xr:uid="{15250C76-8B2D-4304-A73B-D5E3A3064D97}"/>
    <cellStyle name="Percent 2 3 9 3" xfId="24765" xr:uid="{8230AFFC-2F76-4D59-8BA8-495972F284A5}"/>
    <cellStyle name="Percent 2 3 9 4" xfId="41524" xr:uid="{464C0721-E242-4AC3-9ED3-89D8AEF4FD41}"/>
    <cellStyle name="Percent 2 4" xfId="1440" xr:uid="{273F3356-5AC0-4AC1-A00F-4D0ED7A37C9C}"/>
    <cellStyle name="Percent 2 4 2" xfId="4829" xr:uid="{3C4D8DEA-15C9-4D73-AA4F-0AEF8516441C}"/>
    <cellStyle name="Percent 2 4 2 2" xfId="13209" xr:uid="{F6970C9D-6E45-4AED-8BD8-7C87558437AC}"/>
    <cellStyle name="Percent 2 4 2 2 2" xfId="29969" xr:uid="{11839259-5396-48BA-A422-ECE54C98DACD}"/>
    <cellStyle name="Percent 2 4 2 2 3" xfId="46728" xr:uid="{1753868A-38E3-477F-8618-E088987325BC}"/>
    <cellStyle name="Percent 2 4 2 3" xfId="21589" xr:uid="{D26FCD7E-862B-4DE4-8242-C8AD87CDB32E}"/>
    <cellStyle name="Percent 2 4 2 4" xfId="38348" xr:uid="{A08B3D89-00E8-4CBD-819A-B2A7B5221B17}"/>
    <cellStyle name="Percent 2 4 3" xfId="6516" xr:uid="{521BF54B-3BCD-45DF-8044-3D6E7B40AAE2}"/>
    <cellStyle name="Percent 2 4 3 2" xfId="14896" xr:uid="{6279679A-CC7F-478D-9EC7-9869D1216F96}"/>
    <cellStyle name="Percent 2 4 3 2 2" xfId="31656" xr:uid="{D8968686-A208-4CB3-B17D-7ABB7A12A176}"/>
    <cellStyle name="Percent 2 4 3 2 3" xfId="48415" xr:uid="{76BEE517-3C3B-453D-A33D-6F68F81CE80C}"/>
    <cellStyle name="Percent 2 4 3 3" xfId="23276" xr:uid="{73C1EA0E-F6C7-436F-B7D5-547B8DDAA38D}"/>
    <cellStyle name="Percent 2 4 3 4" xfId="40035" xr:uid="{3AF0549D-C4CD-430E-8D07-67523EB22652}"/>
    <cellStyle name="Percent 2 4 4" xfId="3252" xr:uid="{103D0DCE-33E0-4EF3-8B36-E1B5B183B7FB}"/>
    <cellStyle name="Percent 2 4 4 2" xfId="11632" xr:uid="{B6539788-2921-4D8C-B106-2F20DEC7C80C}"/>
    <cellStyle name="Percent 2 4 4 2 2" xfId="28392" xr:uid="{4B20B1BE-CACA-4906-95CB-78E5A7DDF427}"/>
    <cellStyle name="Percent 2 4 4 2 3" xfId="45151" xr:uid="{1E22B031-26DE-40C5-A67F-5C67327179A2}"/>
    <cellStyle name="Percent 2 4 4 3" xfId="20012" xr:uid="{6BC5BEF8-44F7-4D38-9147-E052421D9E15}"/>
    <cellStyle name="Percent 2 4 4 4" xfId="36771" xr:uid="{93076404-788A-4E12-A336-15860BC13C48}"/>
    <cellStyle name="Percent 2 4 5" xfId="9829" xr:uid="{C1434F09-D488-484C-9445-0AA9644144A9}"/>
    <cellStyle name="Percent 2 4 5 2" xfId="26589" xr:uid="{28DE83B3-61EF-4FA1-A8D8-D7971B5FEEDF}"/>
    <cellStyle name="Percent 2 4 5 3" xfId="43348" xr:uid="{4BCFAAAA-DA6B-4483-8CA5-C0E27AEA4521}"/>
    <cellStyle name="Percent 2 4 6" xfId="18209" xr:uid="{3A9C8275-87E0-421E-8F5C-3948E44F9B73}"/>
    <cellStyle name="Percent 2 4 7" xfId="34968" xr:uid="{E29C86A9-E0D5-4C99-88C8-868FD2FBEDE4}"/>
    <cellStyle name="Percent 2 5" xfId="3545" xr:uid="{DEDC389F-7FCB-4DA1-8CB1-381061B1B02C}"/>
    <cellStyle name="Percent 2 5 2" xfId="11925" xr:uid="{0946E7FA-083C-4A64-9430-AA5993482B95}"/>
    <cellStyle name="Percent 2 5 2 2" xfId="28685" xr:uid="{86388D82-C90B-4316-A5D2-E63F7CFBF968}"/>
    <cellStyle name="Percent 2 5 2 3" xfId="45444" xr:uid="{01B10D67-B7F6-4AA2-AA66-6D9E5053364A}"/>
    <cellStyle name="Percent 2 5 3" xfId="20305" xr:uid="{6DFE5BCC-E38B-4A5C-8489-4CBE3DE3FFD4}"/>
    <cellStyle name="Percent 2 5 4" xfId="37064" xr:uid="{4975A76E-8286-4978-8BDE-BF3F31406A8A}"/>
    <cellStyle name="Percent 2 6" xfId="6922" xr:uid="{2925FB25-843A-489C-815E-F398BCEA7A3E}"/>
    <cellStyle name="Percent 2 6 2" xfId="15302" xr:uid="{CE00916F-BB1E-434F-A45D-1510A95F4B1E}"/>
    <cellStyle name="Percent 2 6 2 2" xfId="32062" xr:uid="{46BB65C9-28E9-4CE9-ABD9-42268A0D86CC}"/>
    <cellStyle name="Percent 2 6 2 3" xfId="48821" xr:uid="{FF787323-EFB7-42AE-BA03-8A8A782F33D1}"/>
    <cellStyle name="Percent 2 6 3" xfId="23682" xr:uid="{3B73389B-7D4A-4AE0-9F92-D1337AF29F8E}"/>
    <cellStyle name="Percent 2 6 4" xfId="40441" xr:uid="{C2CF3E7E-5563-4146-81B1-7E6A8849B749}"/>
    <cellStyle name="Percent 2 7" xfId="7328" xr:uid="{35A7297A-7613-4CA7-9C75-B7E92774494F}"/>
    <cellStyle name="Percent 2 7 2" xfId="15708" xr:uid="{56C884D2-905E-4B4A-B8F3-50BBE6D59D37}"/>
    <cellStyle name="Percent 2 7 2 2" xfId="32468" xr:uid="{11594C39-F55C-4E92-B332-675E966CB221}"/>
    <cellStyle name="Percent 2 7 2 3" xfId="49227" xr:uid="{A84BA513-6F1D-491F-89CB-E8CE1679F5EA}"/>
    <cellStyle name="Percent 2 7 3" xfId="24088" xr:uid="{D3E111C1-4EFC-4DEC-A41C-B8659FD39216}"/>
    <cellStyle name="Percent 2 7 4" xfId="40847" xr:uid="{87C8A21E-31DB-4560-8D29-CA780DA9FEF5}"/>
    <cellStyle name="Percent 2 8" xfId="7734" xr:uid="{33259CEB-8ACA-4995-93E9-2CBBA2E2D763}"/>
    <cellStyle name="Percent 2 8 2" xfId="16114" xr:uid="{9E811634-7393-4420-AC36-EDA8EB08DA77}"/>
    <cellStyle name="Percent 2 8 2 2" xfId="32874" xr:uid="{615CCFD1-6A00-4EA9-99FF-C9B711D739E2}"/>
    <cellStyle name="Percent 2 8 2 3" xfId="49633" xr:uid="{0ADDD904-5973-41B9-B403-168D79916148}"/>
    <cellStyle name="Percent 2 8 3" xfId="24494" xr:uid="{10C1AB19-69C3-4227-86D3-0B850FC04AEA}"/>
    <cellStyle name="Percent 2 8 4" xfId="41253" xr:uid="{764E48CE-ED19-403F-BA21-9678B24B23EF}"/>
    <cellStyle name="Percent 2 9" xfId="8140" xr:uid="{4076F319-3374-43DA-AC43-238BFCE9FE05}"/>
    <cellStyle name="Percent 2 9 2" xfId="16520" xr:uid="{E1C90C62-45F9-49D7-9BE3-A32F4AB4CCFF}"/>
    <cellStyle name="Percent 2 9 2 2" xfId="33280" xr:uid="{BC8D4111-CBC1-4736-8FA8-BE2FAF8C2CE4}"/>
    <cellStyle name="Percent 2 9 2 3" xfId="50039" xr:uid="{495DB7CA-880C-4BA6-8B7E-4D892197BCF8}"/>
    <cellStyle name="Percent 2 9 3" xfId="24900" xr:uid="{358B7F63-E8DA-40C2-BBFF-E4D06CFCD868}"/>
    <cellStyle name="Percent 2 9 4" xfId="41659" xr:uid="{06589993-1BF0-464F-A648-AFA898993603}"/>
    <cellStyle name="Percent 3" xfId="65" xr:uid="{9BD22D64-F507-4619-B127-F445C0AFB164}"/>
    <cellStyle name="Percent 3 2" xfId="570" xr:uid="{BFA42604-84A5-4F85-844A-551C06C70639}"/>
    <cellStyle name="Percent 3 3" xfId="571" xr:uid="{45379511-D676-4764-A5B7-7537EEDFBAA7}"/>
    <cellStyle name="Percent 4" xfId="572" xr:uid="{D43F6F89-DB97-4B90-88B8-F82DAC2456EF}"/>
    <cellStyle name="Percent 5" xfId="50505" xr:uid="{1BF2C340-21EA-43B8-B4AB-FF78DD344698}"/>
    <cellStyle name="Percent 6" xfId="50518" xr:uid="{588CCCE5-3B84-4E05-AD71-34C167C32DEC}"/>
    <cellStyle name="Percent 6 2" xfId="50535" xr:uid="{81E76F69-8F68-44AC-B9E3-77C8337217D5}"/>
    <cellStyle name="Style 1" xfId="66" xr:uid="{5B99E5B9-5596-4181-B21D-6879AC9FA7CD}"/>
    <cellStyle name="Style 1 2" xfId="573" xr:uid="{289F3636-B4F7-4AAB-8F46-9E1920CE777E}"/>
    <cellStyle name="Style 1 2 2" xfId="2395" xr:uid="{52D42590-F50E-45AE-863A-E7287DA62C7F}"/>
    <cellStyle name="Style 1 3" xfId="574" xr:uid="{C11051DE-3E78-4849-AF80-AE72CD74CF83}"/>
    <cellStyle name="Style 1 3 2" xfId="2396" xr:uid="{B32B0F58-6CC5-4879-98ED-F8F70F497518}"/>
    <cellStyle name="STYLE1" xfId="73" xr:uid="{0FF59F74-31F2-475E-9E95-9A4B554ECF98}"/>
    <cellStyle name="STYLE3" xfId="74" xr:uid="{701595CC-761F-455C-BEB9-3D6B4BAABC5E}"/>
    <cellStyle name="Title 2" xfId="575" xr:uid="{449E73FA-99B8-413E-A20C-99CD1C706289}"/>
    <cellStyle name="Title 3" xfId="50510" xr:uid="{171D7E3C-0FE7-4708-ABD0-AAB9A1DCE462}"/>
    <cellStyle name="Title 4" xfId="50492" xr:uid="{7A9B945C-61D2-4407-A0A1-4FC89125F56F}"/>
    <cellStyle name="Total" xfId="18" builtinId="25" customBuiltin="1"/>
    <cellStyle name="Total 2" xfId="576" xr:uid="{4837D9AC-89FA-45A4-8A33-2EE2A3E5F2AF}"/>
    <cellStyle name="Total 2 2" xfId="50482" xr:uid="{DD20CC39-D419-4164-9B17-92639038811B}"/>
    <cellStyle name="Total 3" xfId="50529" xr:uid="{274C1B12-B500-47BD-BBE2-95CE68F570EA}"/>
    <cellStyle name="Warning Text" xfId="16" builtinId="11" customBuiltin="1"/>
    <cellStyle name="Warning Text 2" xfId="577" xr:uid="{69E2BC91-6BA5-42FF-A04D-E3F59CD26EC8}"/>
  </cellStyles>
  <dxfs count="0"/>
  <tableStyles count="1" defaultTableStyle="TableStyleMedium2" defaultPivotStyle="PivotStyleLight16">
    <tableStyle name="Invisible" pivot="0" table="0" count="0" xr9:uid="{C6E6991C-A4C6-4955-B681-88357EFC6F1A}"/>
  </tableStyles>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customProperty" Target="../customProperty3.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customProperty" Target="../customProperty6.bin"/><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customProperty" Target="../customProperty8.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X55"/>
  <sheetViews>
    <sheetView tabSelected="1" view="pageBreakPreview" zoomScaleNormal="100" zoomScaleSheetLayoutView="100" workbookViewId="0">
      <selection activeCell="I42" sqref="I42"/>
    </sheetView>
  </sheetViews>
  <sheetFormatPr defaultColWidth="9.109375" defaultRowHeight="14.1" customHeight="1"/>
  <cols>
    <col min="1" max="1" width="3.5546875" style="301" customWidth="1"/>
    <col min="2" max="2" width="6.88671875" style="301" bestFit="1" customWidth="1"/>
    <col min="3" max="3" width="13.6640625" style="301" customWidth="1"/>
    <col min="4" max="9" width="9.6640625" style="301" customWidth="1"/>
    <col min="10" max="10" width="8.109375" style="301" customWidth="1"/>
    <col min="11" max="11" width="9.6640625" style="301" customWidth="1"/>
    <col min="12" max="12" width="7.44140625" style="301" customWidth="1"/>
    <col min="13" max="13" width="8.33203125" style="301" customWidth="1"/>
    <col min="14" max="14" width="9.6640625" style="301" customWidth="1"/>
    <col min="15" max="15" width="7.109375" style="301" customWidth="1"/>
    <col min="16" max="16" width="8.6640625" style="301" customWidth="1"/>
    <col min="17" max="17" width="8" style="301" customWidth="1"/>
    <col min="18" max="18" width="9.6640625" style="301" customWidth="1"/>
    <col min="19" max="19" width="11.33203125" style="301" customWidth="1"/>
    <col min="20" max="20" width="12" style="301" customWidth="1"/>
    <col min="21" max="21" width="18.6640625" style="301" bestFit="1" customWidth="1"/>
    <col min="22" max="22" width="9.44140625" style="301" bestFit="1" customWidth="1"/>
    <col min="23" max="16384" width="9.109375" style="301"/>
  </cols>
  <sheetData>
    <row r="1" spans="1:24" ht="14.1" customHeight="1" thickBot="1">
      <c r="A1" s="299" t="s">
        <v>0</v>
      </c>
      <c r="B1" s="299"/>
      <c r="C1" s="299"/>
      <c r="D1" s="299"/>
      <c r="E1" s="299"/>
      <c r="F1" s="299"/>
      <c r="G1" s="299"/>
      <c r="H1" s="299" t="s">
        <v>1</v>
      </c>
      <c r="I1" s="299"/>
      <c r="J1" s="299"/>
      <c r="K1" s="299"/>
      <c r="L1" s="299"/>
      <c r="M1" s="299"/>
      <c r="N1" s="299"/>
      <c r="O1" s="299"/>
      <c r="P1" s="299"/>
      <c r="Q1" s="299"/>
      <c r="R1" s="299"/>
      <c r="S1" s="300" t="s">
        <v>2</v>
      </c>
    </row>
    <row r="2" spans="1:24" ht="14.1" customHeight="1">
      <c r="A2" s="301" t="s">
        <v>3</v>
      </c>
      <c r="F2" s="302" t="s">
        <v>4</v>
      </c>
      <c r="G2" s="301" t="s">
        <v>5</v>
      </c>
      <c r="K2" s="303"/>
      <c r="L2" s="303"/>
      <c r="N2" s="303"/>
      <c r="O2" s="303"/>
      <c r="P2" s="303" t="s">
        <v>6</v>
      </c>
      <c r="S2" s="304"/>
      <c r="T2" s="304"/>
    </row>
    <row r="3" spans="1:24" ht="14.1" customHeight="1">
      <c r="G3" s="301" t="s">
        <v>7</v>
      </c>
      <c r="K3" s="302"/>
      <c r="L3" s="304"/>
      <c r="O3" s="302"/>
      <c r="P3" s="302" t="s">
        <v>8</v>
      </c>
      <c r="Q3" s="305" t="s">
        <v>9</v>
      </c>
      <c r="S3" s="302"/>
      <c r="T3" s="304"/>
    </row>
    <row r="4" spans="1:24" ht="14.1" customHeight="1">
      <c r="A4" s="301" t="s">
        <v>10</v>
      </c>
      <c r="G4" s="301" t="s">
        <v>11</v>
      </c>
      <c r="K4" s="302"/>
      <c r="L4" s="304"/>
      <c r="M4" s="302"/>
      <c r="P4" s="302" t="s">
        <v>8</v>
      </c>
      <c r="Q4" s="305" t="s">
        <v>12</v>
      </c>
      <c r="S4" s="302"/>
      <c r="T4" s="304"/>
      <c r="W4" s="306"/>
      <c r="X4" s="306"/>
    </row>
    <row r="5" spans="1:24" ht="14.1" customHeight="1">
      <c r="K5" s="302"/>
      <c r="L5" s="304"/>
      <c r="M5" s="302"/>
      <c r="P5" s="302"/>
      <c r="Q5" s="305" t="s">
        <v>13</v>
      </c>
      <c r="S5" s="302"/>
      <c r="T5" s="304"/>
      <c r="W5" s="2"/>
      <c r="X5" s="2"/>
    </row>
    <row r="6" spans="1:24" ht="14.1" customHeight="1">
      <c r="K6" s="302"/>
      <c r="L6" s="304"/>
      <c r="M6" s="302"/>
      <c r="P6" s="302"/>
      <c r="Q6" s="304" t="s">
        <v>589</v>
      </c>
      <c r="S6" s="302"/>
      <c r="T6" s="304"/>
      <c r="W6" s="2"/>
      <c r="X6" s="2"/>
    </row>
    <row r="7" spans="1:24" ht="14.1" customHeight="1">
      <c r="K7" s="302"/>
      <c r="L7" s="304"/>
      <c r="M7" s="302"/>
      <c r="P7" s="302"/>
      <c r="Q7" s="304" t="s">
        <v>590</v>
      </c>
      <c r="S7" s="302"/>
      <c r="T7" s="304"/>
      <c r="W7" s="2"/>
      <c r="X7" s="2"/>
    </row>
    <row r="8" spans="1:24" ht="14.1" customHeight="1" thickBot="1">
      <c r="A8" s="307" t="s">
        <v>588</v>
      </c>
      <c r="B8" s="299"/>
      <c r="C8" s="299"/>
      <c r="D8" s="299"/>
      <c r="E8" s="299"/>
      <c r="F8" s="299"/>
      <c r="G8" s="299"/>
      <c r="H8" s="299"/>
      <c r="I8" s="308" t="s">
        <v>14</v>
      </c>
      <c r="J8" s="308"/>
      <c r="K8" s="299"/>
      <c r="L8" s="299"/>
      <c r="M8" s="299"/>
      <c r="N8" s="299"/>
      <c r="O8" s="299"/>
      <c r="P8" s="299"/>
      <c r="Q8" s="299" t="s">
        <v>591</v>
      </c>
      <c r="R8" s="299"/>
      <c r="S8" s="299"/>
    </row>
    <row r="9" spans="1:24" ht="14.1" customHeight="1">
      <c r="C9" s="309"/>
      <c r="D9" s="309"/>
      <c r="E9" s="309"/>
      <c r="F9" s="309"/>
      <c r="G9" s="309"/>
      <c r="H9" s="309" t="s">
        <v>15</v>
      </c>
      <c r="I9" s="309"/>
      <c r="J9" s="309"/>
      <c r="K9" s="309" t="s">
        <v>16</v>
      </c>
      <c r="L9" s="309"/>
      <c r="M9" s="309"/>
      <c r="N9" s="309" t="s">
        <v>17</v>
      </c>
      <c r="O9" s="309"/>
      <c r="P9" s="309" t="s">
        <v>18</v>
      </c>
      <c r="Q9" s="309"/>
      <c r="R9" s="309"/>
      <c r="S9" s="309"/>
    </row>
    <row r="10" spans="1:24" ht="14.1" customHeight="1">
      <c r="C10" s="309"/>
      <c r="D10" s="309"/>
      <c r="E10" s="309"/>
      <c r="F10" s="309"/>
      <c r="G10" s="309"/>
      <c r="H10" s="309"/>
      <c r="I10" s="309"/>
      <c r="J10" s="309"/>
      <c r="K10" s="310"/>
      <c r="L10" s="310"/>
      <c r="M10" s="310"/>
      <c r="N10" s="309"/>
      <c r="O10" s="309"/>
      <c r="P10" s="309" t="s">
        <v>19</v>
      </c>
      <c r="Q10" s="309"/>
      <c r="R10" s="309"/>
      <c r="S10" s="309"/>
    </row>
    <row r="11" spans="1:24" ht="14.1" customHeight="1">
      <c r="C11" s="309"/>
      <c r="D11" s="309"/>
      <c r="E11" s="309"/>
      <c r="F11" s="309"/>
      <c r="G11" s="309"/>
      <c r="H11" s="309">
        <v>2024</v>
      </c>
      <c r="I11" s="309"/>
      <c r="J11" s="309"/>
      <c r="K11" s="310">
        <v>2025</v>
      </c>
      <c r="L11" s="310"/>
      <c r="M11" s="310"/>
      <c r="N11" s="309" t="s">
        <v>19</v>
      </c>
      <c r="O11" s="309"/>
      <c r="P11" s="310" t="s">
        <v>20</v>
      </c>
      <c r="Q11" s="310"/>
      <c r="S11" s="310"/>
    </row>
    <row r="12" spans="1:24" ht="14.1" customHeight="1">
      <c r="A12" s="310" t="s">
        <v>21</v>
      </c>
      <c r="B12" s="310"/>
      <c r="C12" s="304" t="s">
        <v>22</v>
      </c>
      <c r="E12" s="310"/>
      <c r="F12" s="310"/>
      <c r="G12" s="309"/>
      <c r="H12" s="310" t="s">
        <v>23</v>
      </c>
      <c r="I12" s="309"/>
      <c r="J12" s="309"/>
      <c r="K12" s="309" t="s">
        <v>23</v>
      </c>
      <c r="L12" s="309"/>
      <c r="M12" s="309"/>
      <c r="N12" s="310" t="s">
        <v>20</v>
      </c>
      <c r="O12" s="310"/>
      <c r="P12" s="309" t="s">
        <v>24</v>
      </c>
      <c r="Q12" s="309"/>
      <c r="R12" s="309"/>
      <c r="S12" s="310"/>
    </row>
    <row r="13" spans="1:24" ht="14.1" customHeight="1" thickBot="1">
      <c r="A13" s="311" t="s">
        <v>25</v>
      </c>
      <c r="B13" s="311"/>
      <c r="C13" s="311"/>
      <c r="D13" s="311"/>
      <c r="E13" s="311"/>
      <c r="F13" s="312"/>
      <c r="G13" s="311"/>
      <c r="H13" s="311" t="s">
        <v>26</v>
      </c>
      <c r="I13" s="311"/>
      <c r="J13" s="311"/>
      <c r="K13" s="311" t="s">
        <v>26</v>
      </c>
      <c r="L13" s="311"/>
      <c r="M13" s="311"/>
      <c r="N13" s="311" t="s">
        <v>27</v>
      </c>
      <c r="O13" s="311"/>
      <c r="P13" s="312" t="s">
        <v>28</v>
      </c>
      <c r="Q13" s="312"/>
      <c r="R13" s="312"/>
      <c r="S13" s="312"/>
    </row>
    <row r="14" spans="1:24" ht="14.1" customHeight="1">
      <c r="A14" s="310">
        <v>1</v>
      </c>
      <c r="B14" s="313"/>
      <c r="R14" s="4"/>
      <c r="S14" s="4"/>
    </row>
    <row r="15" spans="1:24" ht="14.1" customHeight="1">
      <c r="A15" s="310">
        <v>2</v>
      </c>
      <c r="B15" s="313"/>
      <c r="C15" s="314" t="s">
        <v>29</v>
      </c>
      <c r="G15" s="3"/>
      <c r="H15" s="3"/>
      <c r="I15" s="3"/>
      <c r="J15" s="4"/>
      <c r="K15" s="4"/>
      <c r="L15" s="4"/>
      <c r="M15" s="4"/>
      <c r="N15" s="4"/>
      <c r="O15" s="4"/>
      <c r="P15" s="4"/>
      <c r="Q15" s="4"/>
      <c r="R15" s="4"/>
      <c r="S15" s="4"/>
    </row>
    <row r="16" spans="1:24" ht="14.1" customHeight="1">
      <c r="A16" s="310">
        <v>3</v>
      </c>
      <c r="B16" s="313"/>
      <c r="R16" s="2"/>
      <c r="S16" s="2"/>
      <c r="V16" s="6"/>
    </row>
    <row r="17" spans="1:22" ht="14.1" customHeight="1">
      <c r="A17" s="310">
        <v>4</v>
      </c>
      <c r="B17" s="315"/>
      <c r="D17" s="301" t="s">
        <v>30</v>
      </c>
      <c r="F17" s="1"/>
      <c r="G17" s="1"/>
      <c r="H17" s="1">
        <f>ROUND('COS 2024B PHFFU Investment'!$E16/1000,0)</f>
        <v>19816</v>
      </c>
      <c r="I17" s="1"/>
      <c r="J17" s="1"/>
      <c r="K17" s="1">
        <f>ROUND('COS 2025B PHFFU Investment'!$E16/1000,0)</f>
        <v>19816</v>
      </c>
      <c r="L17" s="1"/>
      <c r="M17" s="1"/>
      <c r="N17" s="316">
        <f>'B-06'!M$123</f>
        <v>0.93521314403222733</v>
      </c>
      <c r="O17" s="1"/>
      <c r="P17" s="1">
        <f>K17*N17</f>
        <v>18532.183662142616</v>
      </c>
      <c r="Q17" s="4"/>
      <c r="R17" s="3"/>
      <c r="S17" s="3"/>
      <c r="U17" s="317" t="s">
        <v>31</v>
      </c>
      <c r="V17" s="6"/>
    </row>
    <row r="18" spans="1:22" ht="14.1" customHeight="1">
      <c r="A18" s="310">
        <v>5</v>
      </c>
      <c r="B18" s="313"/>
      <c r="D18" s="301" t="s">
        <v>32</v>
      </c>
      <c r="G18" s="1"/>
      <c r="H18" s="1">
        <f>ROUND('COS 2024B PHFFU Investment'!$E18/1000,0)-H17</f>
        <v>2735</v>
      </c>
      <c r="I18" s="1"/>
      <c r="J18" s="1"/>
      <c r="K18" s="1">
        <f>ROUND('COS 2025B PHFFU Investment'!$E18/1000,0)-K17</f>
        <v>2735</v>
      </c>
      <c r="L18" s="1"/>
      <c r="M18" s="1"/>
      <c r="N18" s="316">
        <f>'B-06'!M$123</f>
        <v>0.93521314403222733</v>
      </c>
      <c r="O18" s="1"/>
      <c r="P18" s="1">
        <f>K18*N18</f>
        <v>2557.8079489281417</v>
      </c>
      <c r="Q18" s="2"/>
      <c r="R18" s="1"/>
      <c r="S18" s="1"/>
      <c r="U18" s="317" t="s">
        <v>31</v>
      </c>
      <c r="V18" s="1"/>
    </row>
    <row r="19" spans="1:22" ht="14.1" customHeight="1">
      <c r="A19" s="310">
        <v>6</v>
      </c>
      <c r="B19" s="313"/>
      <c r="D19" s="301" t="s">
        <v>33</v>
      </c>
      <c r="G19" s="1"/>
      <c r="H19" s="105">
        <f>SUM(H16:H18)</f>
        <v>22551</v>
      </c>
      <c r="I19" s="1"/>
      <c r="J19" s="2"/>
      <c r="K19" s="105">
        <f>SUM(K16:K18)</f>
        <v>22551</v>
      </c>
      <c r="L19" s="3"/>
      <c r="M19" s="1"/>
      <c r="N19" s="318">
        <f>P19/K19</f>
        <v>0.93521314403222722</v>
      </c>
      <c r="O19" s="1"/>
      <c r="P19" s="105">
        <f>SUM(P16:P18)</f>
        <v>21089.991611070756</v>
      </c>
      <c r="Q19" s="3"/>
      <c r="R19" s="1"/>
      <c r="S19" s="1"/>
      <c r="V19" s="1"/>
    </row>
    <row r="20" spans="1:22" ht="14.1" customHeight="1">
      <c r="A20" s="310">
        <v>7</v>
      </c>
      <c r="B20" s="313"/>
      <c r="G20" s="1"/>
      <c r="H20" s="1"/>
      <c r="I20" s="1"/>
      <c r="J20" s="1"/>
      <c r="K20" s="1"/>
      <c r="L20" s="2"/>
      <c r="M20" s="1"/>
      <c r="N20" s="310"/>
      <c r="O20" s="1"/>
      <c r="P20" s="1"/>
      <c r="Q20" s="1"/>
      <c r="R20" s="1"/>
      <c r="S20" s="1"/>
      <c r="V20" s="1"/>
    </row>
    <row r="21" spans="1:22" ht="14.1" customHeight="1">
      <c r="A21" s="310">
        <v>8</v>
      </c>
      <c r="B21" s="313"/>
      <c r="G21" s="1"/>
      <c r="H21" s="1"/>
      <c r="I21" s="1"/>
      <c r="J21" s="1"/>
      <c r="K21" s="1"/>
      <c r="L21" s="1"/>
      <c r="M21" s="1"/>
      <c r="N21" s="298"/>
      <c r="O21" s="1"/>
      <c r="P21" s="1"/>
      <c r="Q21" s="1"/>
      <c r="R21" s="1"/>
      <c r="S21" s="1"/>
      <c r="V21" s="1"/>
    </row>
    <row r="22" spans="1:22" ht="14.1" customHeight="1">
      <c r="A22" s="310">
        <v>9</v>
      </c>
      <c r="B22" s="313"/>
      <c r="C22" s="314" t="s">
        <v>34</v>
      </c>
      <c r="G22" s="1"/>
      <c r="H22" s="1"/>
      <c r="I22" s="1"/>
      <c r="J22" s="1"/>
      <c r="K22" s="1"/>
      <c r="L22" s="1"/>
      <c r="M22" s="1"/>
      <c r="N22" s="310"/>
      <c r="O22" s="1"/>
      <c r="P22" s="1"/>
      <c r="Q22" s="1"/>
      <c r="R22" s="1"/>
      <c r="S22" s="1"/>
      <c r="V22" s="1"/>
    </row>
    <row r="23" spans="1:22" ht="14.1" customHeight="1">
      <c r="A23" s="310">
        <v>10</v>
      </c>
      <c r="B23" s="313"/>
      <c r="C23" s="7"/>
      <c r="Q23" s="1"/>
      <c r="R23" s="1"/>
      <c r="S23" s="1"/>
      <c r="V23" s="6"/>
    </row>
    <row r="24" spans="1:22" ht="14.1" customHeight="1">
      <c r="A24" s="310">
        <v>11</v>
      </c>
      <c r="B24" s="313"/>
      <c r="C24" s="7"/>
      <c r="D24" s="319" t="s">
        <v>35</v>
      </c>
      <c r="F24" s="1"/>
      <c r="G24" s="1"/>
      <c r="H24" s="1">
        <f>ROUND('COS 2024B PHFFU Investment'!$E50/1000,0)</f>
        <v>10281</v>
      </c>
      <c r="I24" s="1"/>
      <c r="J24" s="1"/>
      <c r="K24" s="1">
        <f>ROUND('COS 2025B PHFFU Investment'!$E50/1000,0)</f>
        <v>10281</v>
      </c>
      <c r="L24" s="1"/>
      <c r="M24" s="1"/>
      <c r="N24" s="316">
        <f>'B-06'!M$124</f>
        <v>1</v>
      </c>
      <c r="O24" s="1"/>
      <c r="P24" s="1">
        <f>K24*N24</f>
        <v>10281</v>
      </c>
      <c r="Q24" s="1"/>
      <c r="R24" s="1"/>
      <c r="S24" s="1"/>
      <c r="U24" s="317" t="s">
        <v>31</v>
      </c>
      <c r="V24" s="6"/>
    </row>
    <row r="25" spans="1:22" ht="14.1" customHeight="1">
      <c r="A25" s="310">
        <v>12</v>
      </c>
      <c r="B25" s="313"/>
      <c r="C25" s="7"/>
      <c r="D25" s="301" t="s">
        <v>32</v>
      </c>
      <c r="F25" s="1"/>
      <c r="G25" s="1"/>
      <c r="H25" s="5">
        <f>ROUND('COS 2024B PHFFU Investment'!$E66/1000,0)-H24</f>
        <v>9731</v>
      </c>
      <c r="I25" s="1"/>
      <c r="J25" s="1"/>
      <c r="K25" s="5">
        <f>ROUND('COS 2025B PHFFU Investment'!$E66/1000,0)-K24</f>
        <v>10309</v>
      </c>
      <c r="L25" s="1"/>
      <c r="M25" s="1"/>
      <c r="N25" s="316">
        <f>'B-06'!M$124</f>
        <v>1</v>
      </c>
      <c r="O25" s="1"/>
      <c r="P25" s="1">
        <f>K25*N25</f>
        <v>10309</v>
      </c>
      <c r="Q25" s="1"/>
      <c r="R25" s="1"/>
      <c r="S25" s="1"/>
      <c r="U25" s="317" t="s">
        <v>31</v>
      </c>
      <c r="V25" s="6"/>
    </row>
    <row r="26" spans="1:22" ht="14.1" customHeight="1">
      <c r="A26" s="310">
        <v>13</v>
      </c>
      <c r="B26" s="313"/>
      <c r="C26" s="7"/>
      <c r="D26" s="301" t="s">
        <v>36</v>
      </c>
      <c r="F26" s="1"/>
      <c r="G26" s="1"/>
      <c r="H26" s="105">
        <f>SUM(H23:H25)</f>
        <v>20012</v>
      </c>
      <c r="I26" s="1"/>
      <c r="J26" s="2"/>
      <c r="K26" s="105">
        <f>SUM(K23:K25)</f>
        <v>20590</v>
      </c>
      <c r="L26" s="3"/>
      <c r="M26" s="1"/>
      <c r="N26" s="318">
        <f>P26/K26</f>
        <v>1</v>
      </c>
      <c r="O26" s="1"/>
      <c r="P26" s="105">
        <f>SUM(P23:P25)</f>
        <v>20590</v>
      </c>
      <c r="Q26" s="3"/>
      <c r="R26" s="1"/>
      <c r="S26" s="1"/>
      <c r="V26" s="1"/>
    </row>
    <row r="27" spans="1:22" ht="14.1" customHeight="1">
      <c r="A27" s="310">
        <v>14</v>
      </c>
      <c r="B27" s="313"/>
      <c r="C27" s="7"/>
      <c r="E27" s="320"/>
      <c r="F27" s="3"/>
      <c r="G27" s="3"/>
      <c r="H27" s="1"/>
      <c r="I27" s="3"/>
      <c r="J27" s="4"/>
      <c r="K27" s="1"/>
      <c r="L27" s="4"/>
      <c r="M27" s="3"/>
      <c r="N27" s="310"/>
      <c r="O27" s="3"/>
      <c r="P27" s="1"/>
      <c r="Q27" s="1"/>
      <c r="R27" s="1"/>
      <c r="S27" s="1"/>
      <c r="V27" s="1"/>
    </row>
    <row r="28" spans="1:22" ht="14.1" customHeight="1">
      <c r="A28" s="310">
        <v>15</v>
      </c>
      <c r="B28" s="313"/>
      <c r="N28" s="310"/>
      <c r="R28" s="1"/>
      <c r="S28" s="1"/>
      <c r="V28" s="6"/>
    </row>
    <row r="29" spans="1:22" ht="14.1" customHeight="1">
      <c r="A29" s="310">
        <v>16</v>
      </c>
      <c r="B29" s="313"/>
      <c r="C29" s="314" t="s">
        <v>37</v>
      </c>
      <c r="F29" s="1"/>
      <c r="G29" s="1"/>
      <c r="H29" s="1"/>
      <c r="I29" s="1"/>
      <c r="J29" s="2"/>
      <c r="K29" s="1"/>
      <c r="L29" s="2"/>
      <c r="M29" s="1"/>
      <c r="N29" s="310"/>
      <c r="O29" s="1"/>
      <c r="P29" s="1"/>
      <c r="Q29" s="1"/>
      <c r="R29" s="1"/>
      <c r="S29" s="1"/>
      <c r="V29" s="6"/>
    </row>
    <row r="30" spans="1:22" ht="14.1" customHeight="1">
      <c r="A30" s="310">
        <v>17</v>
      </c>
      <c r="B30" s="313"/>
      <c r="C30" s="7"/>
      <c r="D30" s="319"/>
      <c r="F30" s="1"/>
      <c r="G30" s="1"/>
      <c r="H30" s="1"/>
      <c r="I30" s="1"/>
      <c r="J30" s="2"/>
      <c r="K30" s="1"/>
      <c r="L30" s="2"/>
      <c r="M30" s="1"/>
      <c r="N30" s="310"/>
      <c r="O30" s="1"/>
      <c r="P30" s="1"/>
      <c r="Q30" s="1"/>
      <c r="R30" s="1"/>
      <c r="S30" s="1"/>
      <c r="V30" s="321"/>
    </row>
    <row r="31" spans="1:22" ht="14.1" customHeight="1">
      <c r="A31" s="310">
        <v>18</v>
      </c>
      <c r="B31" s="313"/>
      <c r="C31" s="7"/>
      <c r="D31" s="301" t="s">
        <v>38</v>
      </c>
      <c r="F31" s="1"/>
      <c r="G31" s="1"/>
      <c r="H31" s="1">
        <f>ROUND('COS 2024B PHFFU Investment'!$E71/1000,0)</f>
        <v>11651</v>
      </c>
      <c r="I31" s="1"/>
      <c r="J31" s="2"/>
      <c r="K31" s="1">
        <f>ROUND('COS 2025B PHFFU Investment'!$E71/1000,0)</f>
        <v>11651</v>
      </c>
      <c r="L31" s="2"/>
      <c r="M31" s="1"/>
      <c r="N31" s="316">
        <f>'B-06'!M$122</f>
        <v>1</v>
      </c>
      <c r="O31" s="1"/>
      <c r="P31" s="1">
        <f>K31*N31</f>
        <v>11651</v>
      </c>
      <c r="Q31" s="4"/>
      <c r="R31" s="1"/>
      <c r="S31" s="1"/>
      <c r="U31" s="317" t="s">
        <v>31</v>
      </c>
    </row>
    <row r="32" spans="1:22" ht="14.1" customHeight="1">
      <c r="A32" s="310">
        <v>19</v>
      </c>
      <c r="B32" s="313"/>
      <c r="D32" s="301" t="s">
        <v>32</v>
      </c>
      <c r="H32" s="5">
        <f>ROUND('COS 2024B PHFFU Investment'!$E74/1000,0)-H31</f>
        <v>434</v>
      </c>
      <c r="K32" s="5">
        <f>ROUND('COS 2025B PHFFU Investment'!$E74/1000,0)-K31</f>
        <v>434</v>
      </c>
      <c r="L32" s="2"/>
      <c r="M32" s="1"/>
      <c r="N32" s="316">
        <f>'B-06'!M$122</f>
        <v>1</v>
      </c>
      <c r="O32" s="1"/>
      <c r="P32" s="1">
        <f>K32*N32</f>
        <v>434</v>
      </c>
      <c r="Q32" s="4"/>
      <c r="R32" s="1"/>
      <c r="S32" s="1"/>
      <c r="U32" s="317" t="s">
        <v>31</v>
      </c>
    </row>
    <row r="33" spans="1:23" ht="14.1" customHeight="1">
      <c r="A33" s="310">
        <v>20</v>
      </c>
      <c r="B33" s="313"/>
      <c r="C33" s="7"/>
      <c r="D33" s="301" t="s">
        <v>39</v>
      </c>
      <c r="F33" s="321"/>
      <c r="G33" s="321"/>
      <c r="H33" s="105">
        <f>SUM(H30:H32)</f>
        <v>12085</v>
      </c>
      <c r="I33" s="1"/>
      <c r="J33" s="2"/>
      <c r="K33" s="105">
        <f>SUM(K30:K32)</f>
        <v>12085</v>
      </c>
      <c r="L33" s="3"/>
      <c r="M33" s="1"/>
      <c r="N33" s="318">
        <f>P33/K33</f>
        <v>1</v>
      </c>
      <c r="O33" s="1"/>
      <c r="P33" s="105">
        <f>SUM(P30:P32)</f>
        <v>12085</v>
      </c>
      <c r="Q33" s="2"/>
      <c r="R33" s="1"/>
      <c r="S33" s="1"/>
    </row>
    <row r="34" spans="1:23" ht="14.1" customHeight="1">
      <c r="A34" s="310">
        <v>21</v>
      </c>
      <c r="B34" s="313"/>
      <c r="C34" s="7"/>
      <c r="F34" s="321"/>
      <c r="G34" s="321"/>
      <c r="H34" s="321"/>
      <c r="I34" s="321"/>
      <c r="J34" s="321"/>
      <c r="K34" s="321"/>
      <c r="L34" s="321"/>
      <c r="M34" s="321"/>
      <c r="N34" s="322"/>
      <c r="O34" s="321"/>
      <c r="P34" s="321"/>
      <c r="R34" s="1"/>
      <c r="S34" s="1"/>
    </row>
    <row r="35" spans="1:23" ht="14.1" customHeight="1">
      <c r="A35" s="310">
        <v>22</v>
      </c>
      <c r="B35" s="313"/>
      <c r="N35" s="310"/>
      <c r="Q35" s="1"/>
      <c r="R35" s="1"/>
      <c r="S35" s="1"/>
    </row>
    <row r="36" spans="1:23" ht="14.1" customHeight="1">
      <c r="A36" s="310">
        <v>23</v>
      </c>
      <c r="B36" s="313"/>
      <c r="C36" s="314" t="s">
        <v>40</v>
      </c>
      <c r="F36" s="1"/>
      <c r="G36" s="1"/>
      <c r="H36" s="1"/>
      <c r="I36" s="1"/>
      <c r="J36" s="2"/>
      <c r="K36" s="1"/>
      <c r="L36" s="2"/>
      <c r="M36" s="1"/>
      <c r="N36" s="310"/>
      <c r="O36" s="1"/>
      <c r="P36" s="1"/>
      <c r="Q36" s="1"/>
      <c r="R36" s="1"/>
      <c r="S36" s="1"/>
    </row>
    <row r="37" spans="1:23" ht="14.1" customHeight="1">
      <c r="A37" s="310">
        <v>24</v>
      </c>
      <c r="B37" s="313"/>
      <c r="C37" s="7"/>
      <c r="F37" s="1"/>
      <c r="G37" s="1"/>
      <c r="H37" s="1"/>
      <c r="I37" s="1"/>
      <c r="J37" s="2"/>
      <c r="K37" s="1"/>
      <c r="L37" s="2"/>
      <c r="M37" s="1"/>
      <c r="N37" s="310"/>
      <c r="O37" s="1"/>
      <c r="P37" s="1"/>
      <c r="Q37" s="4"/>
      <c r="R37" s="1"/>
      <c r="S37" s="1"/>
    </row>
    <row r="38" spans="1:23" ht="14.1" customHeight="1">
      <c r="A38" s="310">
        <v>25</v>
      </c>
      <c r="B38" s="313"/>
      <c r="C38" s="7"/>
      <c r="D38" s="301" t="s">
        <v>41</v>
      </c>
      <c r="F38" s="1"/>
      <c r="G38" s="1"/>
      <c r="H38" s="1">
        <f>ROUND('COS 2024B PHFFU Investment'!$E79/1000,0)</f>
        <v>3557</v>
      </c>
      <c r="I38" s="1"/>
      <c r="J38" s="2"/>
      <c r="K38" s="1">
        <f>ROUND('COS 2025B PHFFU Investment'!$E79/1000,0)</f>
        <v>3557</v>
      </c>
      <c r="L38" s="2"/>
      <c r="M38" s="1"/>
      <c r="N38" s="316">
        <f>'B-06'!M$122</f>
        <v>1</v>
      </c>
      <c r="O38" s="1"/>
      <c r="P38" s="1">
        <f t="shared" ref="P38:P40" si="0">K38*N38</f>
        <v>3557</v>
      </c>
      <c r="Q38" s="4"/>
      <c r="S38" s="1"/>
      <c r="U38" s="317" t="s">
        <v>31</v>
      </c>
    </row>
    <row r="39" spans="1:23" ht="14.1" customHeight="1">
      <c r="A39" s="310">
        <v>26</v>
      </c>
      <c r="B39" s="313"/>
      <c r="C39" s="7"/>
      <c r="D39" s="301" t="s">
        <v>42</v>
      </c>
      <c r="F39" s="1"/>
      <c r="G39" s="1"/>
      <c r="H39" s="1">
        <f>ROUND('COS 2024B PHFFU Investment'!$E80/1000,0)</f>
        <v>5201</v>
      </c>
      <c r="I39" s="1"/>
      <c r="J39" s="2"/>
      <c r="K39" s="1">
        <f>ROUND('COS 2025B PHFFU Investment'!$E80/1000,0)</f>
        <v>5635</v>
      </c>
      <c r="L39" s="2"/>
      <c r="M39" s="1"/>
      <c r="N39" s="316">
        <f>'B-06'!M$122</f>
        <v>1</v>
      </c>
      <c r="O39" s="1"/>
      <c r="P39" s="1">
        <f t="shared" si="0"/>
        <v>5635</v>
      </c>
      <c r="Q39" s="4"/>
      <c r="S39" s="1"/>
      <c r="U39" s="317" t="s">
        <v>31</v>
      </c>
    </row>
    <row r="40" spans="1:23" ht="14.1" customHeight="1">
      <c r="A40" s="310">
        <v>27</v>
      </c>
      <c r="B40" s="313"/>
      <c r="C40" s="7"/>
      <c r="D40" s="301" t="s">
        <v>43</v>
      </c>
      <c r="H40" s="1">
        <f>ROUND('COS 2024B PHFFU Investment'!$E81/1000,0)</f>
        <v>0</v>
      </c>
      <c r="K40" s="1">
        <f>ROUND('COS 2025B PHFFU Investment'!$E81/1000,0)</f>
        <v>5077</v>
      </c>
      <c r="N40" s="316">
        <f>'B-06'!M$122</f>
        <v>1</v>
      </c>
      <c r="P40" s="1">
        <f t="shared" si="0"/>
        <v>5077</v>
      </c>
      <c r="S40" s="1"/>
      <c r="U40" s="317" t="s">
        <v>31</v>
      </c>
    </row>
    <row r="41" spans="1:23" ht="14.1" customHeight="1">
      <c r="A41" s="310">
        <v>28</v>
      </c>
      <c r="B41" s="313"/>
      <c r="D41" s="301" t="s">
        <v>32</v>
      </c>
      <c r="H41" s="5">
        <f>ROUND('COS 2024B PHFFU Investment'!$E83/1000,0)-SUM(H38:H40)</f>
        <v>0</v>
      </c>
      <c r="K41" s="5">
        <f>ROUND('COS 2025B PHFFU Investment'!$E83/1000,0)-SUM(K38:K40)</f>
        <v>0</v>
      </c>
      <c r="L41" s="2"/>
      <c r="M41" s="1"/>
      <c r="N41" s="316">
        <f>'B-06'!M$122</f>
        <v>1</v>
      </c>
      <c r="O41" s="1"/>
      <c r="P41" s="1">
        <f>K41*N41</f>
        <v>0</v>
      </c>
      <c r="Q41" s="2"/>
      <c r="R41" s="1"/>
      <c r="S41" s="1"/>
      <c r="U41" s="317" t="s">
        <v>31</v>
      </c>
    </row>
    <row r="42" spans="1:23" ht="14.1" customHeight="1">
      <c r="A42" s="310">
        <v>29</v>
      </c>
      <c r="B42" s="313"/>
      <c r="C42" s="7"/>
      <c r="D42" s="301" t="s">
        <v>39</v>
      </c>
      <c r="F42" s="321"/>
      <c r="G42" s="321"/>
      <c r="H42" s="105">
        <f>SUM(H38:H41)</f>
        <v>8758</v>
      </c>
      <c r="I42" s="1"/>
      <c r="J42" s="2"/>
      <c r="K42" s="105">
        <f>SUM(K38:K41)</f>
        <v>14269</v>
      </c>
      <c r="L42" s="3"/>
      <c r="M42" s="1"/>
      <c r="N42" s="318">
        <f>P42/K42</f>
        <v>1</v>
      </c>
      <c r="O42" s="1"/>
      <c r="P42" s="105">
        <f>SUM(P38:P41)</f>
        <v>14269</v>
      </c>
      <c r="R42" s="1"/>
      <c r="S42" s="1"/>
    </row>
    <row r="43" spans="1:23" ht="14.1" customHeight="1">
      <c r="A43" s="310">
        <v>30</v>
      </c>
      <c r="B43" s="313"/>
      <c r="C43" s="7"/>
      <c r="F43" s="321"/>
      <c r="G43" s="321"/>
      <c r="H43" s="321"/>
      <c r="I43" s="321"/>
      <c r="J43" s="321"/>
      <c r="K43" s="321"/>
      <c r="L43" s="321"/>
      <c r="M43" s="321"/>
      <c r="N43" s="322"/>
      <c r="O43" s="321"/>
      <c r="P43" s="321"/>
      <c r="R43" s="1"/>
      <c r="S43" s="1"/>
      <c r="U43" s="2">
        <f>'2025 SURV pg 1o3 (Pending)'!$J$13/1000</f>
        <v>69494.543000000005</v>
      </c>
      <c r="V43" s="2">
        <f>U43-K45</f>
        <v>-0.45699999999487773</v>
      </c>
      <c r="W43" s="301" t="s">
        <v>44</v>
      </c>
    </row>
    <row r="44" spans="1:23" ht="14.1" customHeight="1">
      <c r="A44" s="310">
        <v>31</v>
      </c>
      <c r="B44" s="313"/>
      <c r="C44" s="7"/>
      <c r="N44" s="310"/>
      <c r="Q44" s="1"/>
      <c r="R44" s="1"/>
      <c r="S44" s="1"/>
      <c r="U44" s="2">
        <f>'2025 SURV pg 1o3 (Pending)'!$J$16/1000</f>
        <v>68033.56</v>
      </c>
      <c r="V44" s="2">
        <f>U44-P45</f>
        <v>-0.43161107075866312</v>
      </c>
      <c r="W44" s="301" t="s">
        <v>45</v>
      </c>
    </row>
    <row r="45" spans="1:23" ht="14.1" customHeight="1" thickBot="1">
      <c r="A45" s="310">
        <v>32</v>
      </c>
      <c r="B45" s="313"/>
      <c r="D45" s="4" t="s">
        <v>46</v>
      </c>
      <c r="F45" s="321"/>
      <c r="G45" s="321"/>
      <c r="H45" s="8">
        <f>SUM(H19,H26,H33,H42)</f>
        <v>63406</v>
      </c>
      <c r="I45" s="321"/>
      <c r="J45" s="321"/>
      <c r="K45" s="8">
        <f>SUM(K19,K26,K33,K42)</f>
        <v>69495</v>
      </c>
      <c r="L45" s="321"/>
      <c r="M45" s="321"/>
      <c r="N45" s="316">
        <f>P45/K45</f>
        <v>0.97897678410059363</v>
      </c>
      <c r="O45" s="321"/>
      <c r="P45" s="8">
        <f>SUM(P19,P26,P33,P42)</f>
        <v>68033.991611070756</v>
      </c>
      <c r="Q45" s="1"/>
      <c r="R45" s="1"/>
      <c r="S45" s="1"/>
      <c r="U45" s="323">
        <f>'2025 Factors'!E$24</f>
        <v>0.97897700849918134</v>
      </c>
      <c r="V45" s="324">
        <f>U45-N45</f>
        <v>2.2439858771150512E-7</v>
      </c>
      <c r="W45" s="301" t="s">
        <v>47</v>
      </c>
    </row>
    <row r="46" spans="1:23" ht="14.1" customHeight="1" thickTop="1">
      <c r="A46" s="310">
        <v>33</v>
      </c>
      <c r="B46" s="313"/>
      <c r="H46" s="325"/>
      <c r="N46" s="326"/>
      <c r="Q46" s="1"/>
    </row>
    <row r="47" spans="1:23" ht="14.1" customHeight="1">
      <c r="A47" s="310">
        <v>34</v>
      </c>
      <c r="B47" s="313"/>
      <c r="N47" s="2"/>
      <c r="Q47" s="1"/>
      <c r="U47" s="2">
        <f>'B-06'!G129</f>
        <v>69494.543313076923</v>
      </c>
      <c r="V47" s="321">
        <f>U47-K45</f>
        <v>-0.4566869230766315</v>
      </c>
      <c r="W47" s="301" t="s">
        <v>48</v>
      </c>
    </row>
    <row r="48" spans="1:23" ht="14.1" customHeight="1">
      <c r="A48" s="310">
        <v>35</v>
      </c>
      <c r="B48" s="327"/>
      <c r="U48" s="2">
        <f>'B-06'!J129</f>
        <v>68033.56011965283</v>
      </c>
      <c r="V48" s="321">
        <f>U48-P45</f>
        <v>-0.43149141792673618</v>
      </c>
      <c r="W48" s="301" t="s">
        <v>49</v>
      </c>
    </row>
    <row r="49" spans="1:23" ht="14.1" customHeight="1">
      <c r="A49" s="310">
        <v>36</v>
      </c>
      <c r="Q49" s="321"/>
      <c r="R49" s="321"/>
      <c r="S49" s="321"/>
      <c r="U49" s="323">
        <f>'B-06'!M129</f>
        <v>0.97897700849918134</v>
      </c>
      <c r="V49" s="324">
        <f>U49-N45</f>
        <v>2.2439858771150512E-7</v>
      </c>
      <c r="W49" s="301" t="s">
        <v>50</v>
      </c>
    </row>
    <row r="50" spans="1:23" ht="14.1" customHeight="1">
      <c r="A50" s="310">
        <v>37</v>
      </c>
      <c r="R50" s="321"/>
      <c r="S50" s="321"/>
    </row>
    <row r="51" spans="1:23" ht="14.1" customHeight="1">
      <c r="A51" s="310">
        <v>38</v>
      </c>
      <c r="R51" s="321"/>
      <c r="S51" s="321"/>
    </row>
    <row r="52" spans="1:23" ht="14.1" customHeight="1">
      <c r="A52" s="310">
        <v>39</v>
      </c>
      <c r="R52" s="321"/>
      <c r="S52" s="321"/>
    </row>
    <row r="53" spans="1:23" ht="14.1" customHeight="1">
      <c r="A53" s="310">
        <v>40</v>
      </c>
      <c r="R53" s="321"/>
      <c r="S53" s="321"/>
    </row>
    <row r="54" spans="1:23" ht="14.1" customHeight="1" thickBot="1">
      <c r="A54" s="311">
        <v>41</v>
      </c>
      <c r="B54" s="9" t="s">
        <v>51</v>
      </c>
      <c r="C54" s="10"/>
      <c r="D54" s="299"/>
      <c r="E54" s="299"/>
      <c r="F54" s="299"/>
      <c r="G54" s="299"/>
      <c r="H54" s="299"/>
      <c r="I54" s="299"/>
      <c r="J54" s="299"/>
      <c r="K54" s="299"/>
      <c r="L54" s="299"/>
      <c r="M54" s="299"/>
      <c r="N54" s="299"/>
      <c r="O54" s="299"/>
      <c r="P54" s="299"/>
      <c r="Q54" s="299"/>
      <c r="R54" s="299"/>
      <c r="S54" s="299"/>
    </row>
    <row r="55" spans="1:23" ht="14.1" customHeight="1">
      <c r="A55" s="301" t="s">
        <v>52</v>
      </c>
      <c r="Q55" s="301" t="s">
        <v>53</v>
      </c>
    </row>
  </sheetData>
  <phoneticPr fontId="6" type="noConversion"/>
  <pageMargins left="1" right="0" top="1" bottom="0" header="0" footer="0"/>
  <pageSetup scale="70" fitToHeight="2" orientation="landscape" blackAndWhite="1" r:id="rId1"/>
  <headerFooter alignWithMargins="0"/>
  <customProperties>
    <customPr name="_pios_id" r:id="rId2"/>
    <customPr name="EpmWorksheetKeyString_GUID" r:id="rId3"/>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F456E7-2032-4176-BB9D-01883DA26490}">
  <sheetPr>
    <tabColor rgb="FF92D050"/>
  </sheetPr>
  <dimension ref="A1:V408"/>
  <sheetViews>
    <sheetView topLeftCell="A46" workbookViewId="0">
      <selection activeCell="D103" sqref="D103"/>
    </sheetView>
  </sheetViews>
  <sheetFormatPr defaultColWidth="8.109375" defaultRowHeight="10.199999999999999"/>
  <cols>
    <col min="1" max="1" width="3.44140625" style="94" customWidth="1"/>
    <col min="2" max="2" width="6.109375" style="94" customWidth="1"/>
    <col min="3" max="3" width="9.109375" style="94" customWidth="1"/>
    <col min="4" max="4" width="11.5546875" style="94" customWidth="1"/>
    <col min="5" max="5" width="9.109375" style="94" customWidth="1"/>
    <col min="6" max="6" width="10" style="94" customWidth="1"/>
    <col min="7" max="7" width="10.44140625" style="94" customWidth="1"/>
    <col min="8" max="9" width="9.109375" style="94" customWidth="1"/>
    <col min="10" max="10" width="12.5546875" style="94" bestFit="1" customWidth="1"/>
    <col min="11" max="12" width="9.109375" style="94" customWidth="1"/>
    <col min="13" max="13" width="10" style="94" bestFit="1" customWidth="1"/>
    <col min="14" max="14" width="7.44140625" style="94" customWidth="1"/>
    <col min="15" max="15" width="14.6640625" style="94" bestFit="1" customWidth="1"/>
    <col min="16" max="18" width="9.109375" style="94" customWidth="1"/>
    <col min="19" max="19" width="17.44140625" style="94" customWidth="1"/>
    <col min="20" max="256" width="8.109375" style="94"/>
    <col min="257" max="257" width="3.33203125" style="94" customWidth="1"/>
    <col min="258" max="258" width="6.109375" style="94" customWidth="1"/>
    <col min="259" max="259" width="9.109375" style="94" customWidth="1"/>
    <col min="260" max="260" width="11.6640625" style="94" customWidth="1"/>
    <col min="261" max="261" width="9.109375" style="94" customWidth="1"/>
    <col min="262" max="262" width="10" style="94" customWidth="1"/>
    <col min="263" max="269" width="9.109375" style="94" customWidth="1"/>
    <col min="270" max="270" width="7.33203125" style="94" customWidth="1"/>
    <col min="271" max="275" width="9.109375" style="94" customWidth="1"/>
    <col min="276" max="512" width="8.109375" style="94"/>
    <col min="513" max="513" width="3.33203125" style="94" customWidth="1"/>
    <col min="514" max="514" width="6.109375" style="94" customWidth="1"/>
    <col min="515" max="515" width="9.109375" style="94" customWidth="1"/>
    <col min="516" max="516" width="11.6640625" style="94" customWidth="1"/>
    <col min="517" max="517" width="9.109375" style="94" customWidth="1"/>
    <col min="518" max="518" width="10" style="94" customWidth="1"/>
    <col min="519" max="525" width="9.109375" style="94" customWidth="1"/>
    <col min="526" max="526" width="7.33203125" style="94" customWidth="1"/>
    <col min="527" max="531" width="9.109375" style="94" customWidth="1"/>
    <col min="532" max="768" width="8.109375" style="94"/>
    <col min="769" max="769" width="3.33203125" style="94" customWidth="1"/>
    <col min="770" max="770" width="6.109375" style="94" customWidth="1"/>
    <col min="771" max="771" width="9.109375" style="94" customWidth="1"/>
    <col min="772" max="772" width="11.6640625" style="94" customWidth="1"/>
    <col min="773" max="773" width="9.109375" style="94" customWidth="1"/>
    <col min="774" max="774" width="10" style="94" customWidth="1"/>
    <col min="775" max="781" width="9.109375" style="94" customWidth="1"/>
    <col min="782" max="782" width="7.33203125" style="94" customWidth="1"/>
    <col min="783" max="787" width="9.109375" style="94" customWidth="1"/>
    <col min="788" max="1024" width="8.109375" style="94"/>
    <col min="1025" max="1025" width="3.33203125" style="94" customWidth="1"/>
    <col min="1026" max="1026" width="6.109375" style="94" customWidth="1"/>
    <col min="1027" max="1027" width="9.109375" style="94" customWidth="1"/>
    <col min="1028" max="1028" width="11.6640625" style="94" customWidth="1"/>
    <col min="1029" max="1029" width="9.109375" style="94" customWidth="1"/>
    <col min="1030" max="1030" width="10" style="94" customWidth="1"/>
    <col min="1031" max="1037" width="9.109375" style="94" customWidth="1"/>
    <col min="1038" max="1038" width="7.33203125" style="94" customWidth="1"/>
    <col min="1039" max="1043" width="9.109375" style="94" customWidth="1"/>
    <col min="1044" max="1280" width="8.109375" style="94"/>
    <col min="1281" max="1281" width="3.33203125" style="94" customWidth="1"/>
    <col min="1282" max="1282" width="6.109375" style="94" customWidth="1"/>
    <col min="1283" max="1283" width="9.109375" style="94" customWidth="1"/>
    <col min="1284" max="1284" width="11.6640625" style="94" customWidth="1"/>
    <col min="1285" max="1285" width="9.109375" style="94" customWidth="1"/>
    <col min="1286" max="1286" width="10" style="94" customWidth="1"/>
    <col min="1287" max="1293" width="9.109375" style="94" customWidth="1"/>
    <col min="1294" max="1294" width="7.33203125" style="94" customWidth="1"/>
    <col min="1295" max="1299" width="9.109375" style="94" customWidth="1"/>
    <col min="1300" max="1536" width="8.109375" style="94"/>
    <col min="1537" max="1537" width="3.33203125" style="94" customWidth="1"/>
    <col min="1538" max="1538" width="6.109375" style="94" customWidth="1"/>
    <col min="1539" max="1539" width="9.109375" style="94" customWidth="1"/>
    <col min="1540" max="1540" width="11.6640625" style="94" customWidth="1"/>
    <col min="1541" max="1541" width="9.109375" style="94" customWidth="1"/>
    <col min="1542" max="1542" width="10" style="94" customWidth="1"/>
    <col min="1543" max="1549" width="9.109375" style="94" customWidth="1"/>
    <col min="1550" max="1550" width="7.33203125" style="94" customWidth="1"/>
    <col min="1551" max="1555" width="9.109375" style="94" customWidth="1"/>
    <col min="1556" max="1792" width="8.109375" style="94"/>
    <col min="1793" max="1793" width="3.33203125" style="94" customWidth="1"/>
    <col min="1794" max="1794" width="6.109375" style="94" customWidth="1"/>
    <col min="1795" max="1795" width="9.109375" style="94" customWidth="1"/>
    <col min="1796" max="1796" width="11.6640625" style="94" customWidth="1"/>
    <col min="1797" max="1797" width="9.109375" style="94" customWidth="1"/>
    <col min="1798" max="1798" width="10" style="94" customWidth="1"/>
    <col min="1799" max="1805" width="9.109375" style="94" customWidth="1"/>
    <col min="1806" max="1806" width="7.33203125" style="94" customWidth="1"/>
    <col min="1807" max="1811" width="9.109375" style="94" customWidth="1"/>
    <col min="1812" max="2048" width="8.109375" style="94"/>
    <col min="2049" max="2049" width="3.33203125" style="94" customWidth="1"/>
    <col min="2050" max="2050" width="6.109375" style="94" customWidth="1"/>
    <col min="2051" max="2051" width="9.109375" style="94" customWidth="1"/>
    <col min="2052" max="2052" width="11.6640625" style="94" customWidth="1"/>
    <col min="2053" max="2053" width="9.109375" style="94" customWidth="1"/>
    <col min="2054" max="2054" width="10" style="94" customWidth="1"/>
    <col min="2055" max="2061" width="9.109375" style="94" customWidth="1"/>
    <col min="2062" max="2062" width="7.33203125" style="94" customWidth="1"/>
    <col min="2063" max="2067" width="9.109375" style="94" customWidth="1"/>
    <col min="2068" max="2304" width="8.109375" style="94"/>
    <col min="2305" max="2305" width="3.33203125" style="94" customWidth="1"/>
    <col min="2306" max="2306" width="6.109375" style="94" customWidth="1"/>
    <col min="2307" max="2307" width="9.109375" style="94" customWidth="1"/>
    <col min="2308" max="2308" width="11.6640625" style="94" customWidth="1"/>
    <col min="2309" max="2309" width="9.109375" style="94" customWidth="1"/>
    <col min="2310" max="2310" width="10" style="94" customWidth="1"/>
    <col min="2311" max="2317" width="9.109375" style="94" customWidth="1"/>
    <col min="2318" max="2318" width="7.33203125" style="94" customWidth="1"/>
    <col min="2319" max="2323" width="9.109375" style="94" customWidth="1"/>
    <col min="2324" max="2560" width="8.109375" style="94"/>
    <col min="2561" max="2561" width="3.33203125" style="94" customWidth="1"/>
    <col min="2562" max="2562" width="6.109375" style="94" customWidth="1"/>
    <col min="2563" max="2563" width="9.109375" style="94" customWidth="1"/>
    <col min="2564" max="2564" width="11.6640625" style="94" customWidth="1"/>
    <col min="2565" max="2565" width="9.109375" style="94" customWidth="1"/>
    <col min="2566" max="2566" width="10" style="94" customWidth="1"/>
    <col min="2567" max="2573" width="9.109375" style="94" customWidth="1"/>
    <col min="2574" max="2574" width="7.33203125" style="94" customWidth="1"/>
    <col min="2575" max="2579" width="9.109375" style="94" customWidth="1"/>
    <col min="2580" max="2816" width="8.109375" style="94"/>
    <col min="2817" max="2817" width="3.33203125" style="94" customWidth="1"/>
    <col min="2818" max="2818" width="6.109375" style="94" customWidth="1"/>
    <col min="2819" max="2819" width="9.109375" style="94" customWidth="1"/>
    <col min="2820" max="2820" width="11.6640625" style="94" customWidth="1"/>
    <col min="2821" max="2821" width="9.109375" style="94" customWidth="1"/>
    <col min="2822" max="2822" width="10" style="94" customWidth="1"/>
    <col min="2823" max="2829" width="9.109375" style="94" customWidth="1"/>
    <col min="2830" max="2830" width="7.33203125" style="94" customWidth="1"/>
    <col min="2831" max="2835" width="9.109375" style="94" customWidth="1"/>
    <col min="2836" max="3072" width="8.109375" style="94"/>
    <col min="3073" max="3073" width="3.33203125" style="94" customWidth="1"/>
    <col min="3074" max="3074" width="6.109375" style="94" customWidth="1"/>
    <col min="3075" max="3075" width="9.109375" style="94" customWidth="1"/>
    <col min="3076" max="3076" width="11.6640625" style="94" customWidth="1"/>
    <col min="3077" max="3077" width="9.109375" style="94" customWidth="1"/>
    <col min="3078" max="3078" width="10" style="94" customWidth="1"/>
    <col min="3079" max="3085" width="9.109375" style="94" customWidth="1"/>
    <col min="3086" max="3086" width="7.33203125" style="94" customWidth="1"/>
    <col min="3087" max="3091" width="9.109375" style="94" customWidth="1"/>
    <col min="3092" max="3328" width="8.109375" style="94"/>
    <col min="3329" max="3329" width="3.33203125" style="94" customWidth="1"/>
    <col min="3330" max="3330" width="6.109375" style="94" customWidth="1"/>
    <col min="3331" max="3331" width="9.109375" style="94" customWidth="1"/>
    <col min="3332" max="3332" width="11.6640625" style="94" customWidth="1"/>
    <col min="3333" max="3333" width="9.109375" style="94" customWidth="1"/>
    <col min="3334" max="3334" width="10" style="94" customWidth="1"/>
    <col min="3335" max="3341" width="9.109375" style="94" customWidth="1"/>
    <col min="3342" max="3342" width="7.33203125" style="94" customWidth="1"/>
    <col min="3343" max="3347" width="9.109375" style="94" customWidth="1"/>
    <col min="3348" max="3584" width="8.109375" style="94"/>
    <col min="3585" max="3585" width="3.33203125" style="94" customWidth="1"/>
    <col min="3586" max="3586" width="6.109375" style="94" customWidth="1"/>
    <col min="3587" max="3587" width="9.109375" style="94" customWidth="1"/>
    <col min="3588" max="3588" width="11.6640625" style="94" customWidth="1"/>
    <col min="3589" max="3589" width="9.109375" style="94" customWidth="1"/>
    <col min="3590" max="3590" width="10" style="94" customWidth="1"/>
    <col min="3591" max="3597" width="9.109375" style="94" customWidth="1"/>
    <col min="3598" max="3598" width="7.33203125" style="94" customWidth="1"/>
    <col min="3599" max="3603" width="9.109375" style="94" customWidth="1"/>
    <col min="3604" max="3840" width="8.109375" style="94"/>
    <col min="3841" max="3841" width="3.33203125" style="94" customWidth="1"/>
    <col min="3842" max="3842" width="6.109375" style="94" customWidth="1"/>
    <col min="3843" max="3843" width="9.109375" style="94" customWidth="1"/>
    <col min="3844" max="3844" width="11.6640625" style="94" customWidth="1"/>
    <col min="3845" max="3845" width="9.109375" style="94" customWidth="1"/>
    <col min="3846" max="3846" width="10" style="94" customWidth="1"/>
    <col min="3847" max="3853" width="9.109375" style="94" customWidth="1"/>
    <col min="3854" max="3854" width="7.33203125" style="94" customWidth="1"/>
    <col min="3855" max="3859" width="9.109375" style="94" customWidth="1"/>
    <col min="3860" max="4096" width="8.109375" style="94"/>
    <col min="4097" max="4097" width="3.33203125" style="94" customWidth="1"/>
    <col min="4098" max="4098" width="6.109375" style="94" customWidth="1"/>
    <col min="4099" max="4099" width="9.109375" style="94" customWidth="1"/>
    <col min="4100" max="4100" width="11.6640625" style="94" customWidth="1"/>
    <col min="4101" max="4101" width="9.109375" style="94" customWidth="1"/>
    <col min="4102" max="4102" width="10" style="94" customWidth="1"/>
    <col min="4103" max="4109" width="9.109375" style="94" customWidth="1"/>
    <col min="4110" max="4110" width="7.33203125" style="94" customWidth="1"/>
    <col min="4111" max="4115" width="9.109375" style="94" customWidth="1"/>
    <col min="4116" max="4352" width="8.109375" style="94"/>
    <col min="4353" max="4353" width="3.33203125" style="94" customWidth="1"/>
    <col min="4354" max="4354" width="6.109375" style="94" customWidth="1"/>
    <col min="4355" max="4355" width="9.109375" style="94" customWidth="1"/>
    <col min="4356" max="4356" width="11.6640625" style="94" customWidth="1"/>
    <col min="4357" max="4357" width="9.109375" style="94" customWidth="1"/>
    <col min="4358" max="4358" width="10" style="94" customWidth="1"/>
    <col min="4359" max="4365" width="9.109375" style="94" customWidth="1"/>
    <col min="4366" max="4366" width="7.33203125" style="94" customWidth="1"/>
    <col min="4367" max="4371" width="9.109375" style="94" customWidth="1"/>
    <col min="4372" max="4608" width="8.109375" style="94"/>
    <col min="4609" max="4609" width="3.33203125" style="94" customWidth="1"/>
    <col min="4610" max="4610" width="6.109375" style="94" customWidth="1"/>
    <col min="4611" max="4611" width="9.109375" style="94" customWidth="1"/>
    <col min="4612" max="4612" width="11.6640625" style="94" customWidth="1"/>
    <col min="4613" max="4613" width="9.109375" style="94" customWidth="1"/>
    <col min="4614" max="4614" width="10" style="94" customWidth="1"/>
    <col min="4615" max="4621" width="9.109375" style="94" customWidth="1"/>
    <col min="4622" max="4622" width="7.33203125" style="94" customWidth="1"/>
    <col min="4623" max="4627" width="9.109375" style="94" customWidth="1"/>
    <col min="4628" max="4864" width="8.109375" style="94"/>
    <col min="4865" max="4865" width="3.33203125" style="94" customWidth="1"/>
    <col min="4866" max="4866" width="6.109375" style="94" customWidth="1"/>
    <col min="4867" max="4867" width="9.109375" style="94" customWidth="1"/>
    <col min="4868" max="4868" width="11.6640625" style="94" customWidth="1"/>
    <col min="4869" max="4869" width="9.109375" style="94" customWidth="1"/>
    <col min="4870" max="4870" width="10" style="94" customWidth="1"/>
    <col min="4871" max="4877" width="9.109375" style="94" customWidth="1"/>
    <col min="4878" max="4878" width="7.33203125" style="94" customWidth="1"/>
    <col min="4879" max="4883" width="9.109375" style="94" customWidth="1"/>
    <col min="4884" max="5120" width="8.109375" style="94"/>
    <col min="5121" max="5121" width="3.33203125" style="94" customWidth="1"/>
    <col min="5122" max="5122" width="6.109375" style="94" customWidth="1"/>
    <col min="5123" max="5123" width="9.109375" style="94" customWidth="1"/>
    <col min="5124" max="5124" width="11.6640625" style="94" customWidth="1"/>
    <col min="5125" max="5125" width="9.109375" style="94" customWidth="1"/>
    <col min="5126" max="5126" width="10" style="94" customWidth="1"/>
    <col min="5127" max="5133" width="9.109375" style="94" customWidth="1"/>
    <col min="5134" max="5134" width="7.33203125" style="94" customWidth="1"/>
    <col min="5135" max="5139" width="9.109375" style="94" customWidth="1"/>
    <col min="5140" max="5376" width="8.109375" style="94"/>
    <col min="5377" max="5377" width="3.33203125" style="94" customWidth="1"/>
    <col min="5378" max="5378" width="6.109375" style="94" customWidth="1"/>
    <col min="5379" max="5379" width="9.109375" style="94" customWidth="1"/>
    <col min="5380" max="5380" width="11.6640625" style="94" customWidth="1"/>
    <col min="5381" max="5381" width="9.109375" style="94" customWidth="1"/>
    <col min="5382" max="5382" width="10" style="94" customWidth="1"/>
    <col min="5383" max="5389" width="9.109375" style="94" customWidth="1"/>
    <col min="5390" max="5390" width="7.33203125" style="94" customWidth="1"/>
    <col min="5391" max="5395" width="9.109375" style="94" customWidth="1"/>
    <col min="5396" max="5632" width="8.109375" style="94"/>
    <col min="5633" max="5633" width="3.33203125" style="94" customWidth="1"/>
    <col min="5634" max="5634" width="6.109375" style="94" customWidth="1"/>
    <col min="5635" max="5635" width="9.109375" style="94" customWidth="1"/>
    <col min="5636" max="5636" width="11.6640625" style="94" customWidth="1"/>
    <col min="5637" max="5637" width="9.109375" style="94" customWidth="1"/>
    <col min="5638" max="5638" width="10" style="94" customWidth="1"/>
    <col min="5639" max="5645" width="9.109375" style="94" customWidth="1"/>
    <col min="5646" max="5646" width="7.33203125" style="94" customWidth="1"/>
    <col min="5647" max="5651" width="9.109375" style="94" customWidth="1"/>
    <col min="5652" max="5888" width="8.109375" style="94"/>
    <col min="5889" max="5889" width="3.33203125" style="94" customWidth="1"/>
    <col min="5890" max="5890" width="6.109375" style="94" customWidth="1"/>
    <col min="5891" max="5891" width="9.109375" style="94" customWidth="1"/>
    <col min="5892" max="5892" width="11.6640625" style="94" customWidth="1"/>
    <col min="5893" max="5893" width="9.109375" style="94" customWidth="1"/>
    <col min="5894" max="5894" width="10" style="94" customWidth="1"/>
    <col min="5895" max="5901" width="9.109375" style="94" customWidth="1"/>
    <col min="5902" max="5902" width="7.33203125" style="94" customWidth="1"/>
    <col min="5903" max="5907" width="9.109375" style="94" customWidth="1"/>
    <col min="5908" max="6144" width="8.109375" style="94"/>
    <col min="6145" max="6145" width="3.33203125" style="94" customWidth="1"/>
    <col min="6146" max="6146" width="6.109375" style="94" customWidth="1"/>
    <col min="6147" max="6147" width="9.109375" style="94" customWidth="1"/>
    <col min="6148" max="6148" width="11.6640625" style="94" customWidth="1"/>
    <col min="6149" max="6149" width="9.109375" style="94" customWidth="1"/>
    <col min="6150" max="6150" width="10" style="94" customWidth="1"/>
    <col min="6151" max="6157" width="9.109375" style="94" customWidth="1"/>
    <col min="6158" max="6158" width="7.33203125" style="94" customWidth="1"/>
    <col min="6159" max="6163" width="9.109375" style="94" customWidth="1"/>
    <col min="6164" max="6400" width="8.109375" style="94"/>
    <col min="6401" max="6401" width="3.33203125" style="94" customWidth="1"/>
    <col min="6402" max="6402" width="6.109375" style="94" customWidth="1"/>
    <col min="6403" max="6403" width="9.109375" style="94" customWidth="1"/>
    <col min="6404" max="6404" width="11.6640625" style="94" customWidth="1"/>
    <col min="6405" max="6405" width="9.109375" style="94" customWidth="1"/>
    <col min="6406" max="6406" width="10" style="94" customWidth="1"/>
    <col min="6407" max="6413" width="9.109375" style="94" customWidth="1"/>
    <col min="6414" max="6414" width="7.33203125" style="94" customWidth="1"/>
    <col min="6415" max="6419" width="9.109375" style="94" customWidth="1"/>
    <col min="6420" max="6656" width="8.109375" style="94"/>
    <col min="6657" max="6657" width="3.33203125" style="94" customWidth="1"/>
    <col min="6658" max="6658" width="6.109375" style="94" customWidth="1"/>
    <col min="6659" max="6659" width="9.109375" style="94" customWidth="1"/>
    <col min="6660" max="6660" width="11.6640625" style="94" customWidth="1"/>
    <col min="6661" max="6661" width="9.109375" style="94" customWidth="1"/>
    <col min="6662" max="6662" width="10" style="94" customWidth="1"/>
    <col min="6663" max="6669" width="9.109375" style="94" customWidth="1"/>
    <col min="6670" max="6670" width="7.33203125" style="94" customWidth="1"/>
    <col min="6671" max="6675" width="9.109375" style="94" customWidth="1"/>
    <col min="6676" max="6912" width="8.109375" style="94"/>
    <col min="6913" max="6913" width="3.33203125" style="94" customWidth="1"/>
    <col min="6914" max="6914" width="6.109375" style="94" customWidth="1"/>
    <col min="6915" max="6915" width="9.109375" style="94" customWidth="1"/>
    <col min="6916" max="6916" width="11.6640625" style="94" customWidth="1"/>
    <col min="6917" max="6917" width="9.109375" style="94" customWidth="1"/>
    <col min="6918" max="6918" width="10" style="94" customWidth="1"/>
    <col min="6919" max="6925" width="9.109375" style="94" customWidth="1"/>
    <col min="6926" max="6926" width="7.33203125" style="94" customWidth="1"/>
    <col min="6927" max="6931" width="9.109375" style="94" customWidth="1"/>
    <col min="6932" max="7168" width="8.109375" style="94"/>
    <col min="7169" max="7169" width="3.33203125" style="94" customWidth="1"/>
    <col min="7170" max="7170" width="6.109375" style="94" customWidth="1"/>
    <col min="7171" max="7171" width="9.109375" style="94" customWidth="1"/>
    <col min="7172" max="7172" width="11.6640625" style="94" customWidth="1"/>
    <col min="7173" max="7173" width="9.109375" style="94" customWidth="1"/>
    <col min="7174" max="7174" width="10" style="94" customWidth="1"/>
    <col min="7175" max="7181" width="9.109375" style="94" customWidth="1"/>
    <col min="7182" max="7182" width="7.33203125" style="94" customWidth="1"/>
    <col min="7183" max="7187" width="9.109375" style="94" customWidth="1"/>
    <col min="7188" max="7424" width="8.109375" style="94"/>
    <col min="7425" max="7425" width="3.33203125" style="94" customWidth="1"/>
    <col min="7426" max="7426" width="6.109375" style="94" customWidth="1"/>
    <col min="7427" max="7427" width="9.109375" style="94" customWidth="1"/>
    <col min="7428" max="7428" width="11.6640625" style="94" customWidth="1"/>
    <col min="7429" max="7429" width="9.109375" style="94" customWidth="1"/>
    <col min="7430" max="7430" width="10" style="94" customWidth="1"/>
    <col min="7431" max="7437" width="9.109375" style="94" customWidth="1"/>
    <col min="7438" max="7438" width="7.33203125" style="94" customWidth="1"/>
    <col min="7439" max="7443" width="9.109375" style="94" customWidth="1"/>
    <col min="7444" max="7680" width="8.109375" style="94"/>
    <col min="7681" max="7681" width="3.33203125" style="94" customWidth="1"/>
    <col min="7682" max="7682" width="6.109375" style="94" customWidth="1"/>
    <col min="7683" max="7683" width="9.109375" style="94" customWidth="1"/>
    <col min="7684" max="7684" width="11.6640625" style="94" customWidth="1"/>
    <col min="7685" max="7685" width="9.109375" style="94" customWidth="1"/>
    <col min="7686" max="7686" width="10" style="94" customWidth="1"/>
    <col min="7687" max="7693" width="9.109375" style="94" customWidth="1"/>
    <col min="7694" max="7694" width="7.33203125" style="94" customWidth="1"/>
    <col min="7695" max="7699" width="9.109375" style="94" customWidth="1"/>
    <col min="7700" max="7936" width="8.109375" style="94"/>
    <col min="7937" max="7937" width="3.33203125" style="94" customWidth="1"/>
    <col min="7938" max="7938" width="6.109375" style="94" customWidth="1"/>
    <col min="7939" max="7939" width="9.109375" style="94" customWidth="1"/>
    <col min="7940" max="7940" width="11.6640625" style="94" customWidth="1"/>
    <col min="7941" max="7941" width="9.109375" style="94" customWidth="1"/>
    <col min="7942" max="7942" width="10" style="94" customWidth="1"/>
    <col min="7943" max="7949" width="9.109375" style="94" customWidth="1"/>
    <col min="7950" max="7950" width="7.33203125" style="94" customWidth="1"/>
    <col min="7951" max="7955" width="9.109375" style="94" customWidth="1"/>
    <col min="7956" max="8192" width="8.109375" style="94"/>
    <col min="8193" max="8193" width="3.33203125" style="94" customWidth="1"/>
    <col min="8194" max="8194" width="6.109375" style="94" customWidth="1"/>
    <col min="8195" max="8195" width="9.109375" style="94" customWidth="1"/>
    <col min="8196" max="8196" width="11.6640625" style="94" customWidth="1"/>
    <col min="8197" max="8197" width="9.109375" style="94" customWidth="1"/>
    <col min="8198" max="8198" width="10" style="94" customWidth="1"/>
    <col min="8199" max="8205" width="9.109375" style="94" customWidth="1"/>
    <col min="8206" max="8206" width="7.33203125" style="94" customWidth="1"/>
    <col min="8207" max="8211" width="9.109375" style="94" customWidth="1"/>
    <col min="8212" max="8448" width="8.109375" style="94"/>
    <col min="8449" max="8449" width="3.33203125" style="94" customWidth="1"/>
    <col min="8450" max="8450" width="6.109375" style="94" customWidth="1"/>
    <col min="8451" max="8451" width="9.109375" style="94" customWidth="1"/>
    <col min="8452" max="8452" width="11.6640625" style="94" customWidth="1"/>
    <col min="8453" max="8453" width="9.109375" style="94" customWidth="1"/>
    <col min="8454" max="8454" width="10" style="94" customWidth="1"/>
    <col min="8455" max="8461" width="9.109375" style="94" customWidth="1"/>
    <col min="8462" max="8462" width="7.33203125" style="94" customWidth="1"/>
    <col min="8463" max="8467" width="9.109375" style="94" customWidth="1"/>
    <col min="8468" max="8704" width="8.109375" style="94"/>
    <col min="8705" max="8705" width="3.33203125" style="94" customWidth="1"/>
    <col min="8706" max="8706" width="6.109375" style="94" customWidth="1"/>
    <col min="8707" max="8707" width="9.109375" style="94" customWidth="1"/>
    <col min="8708" max="8708" width="11.6640625" style="94" customWidth="1"/>
    <col min="8709" max="8709" width="9.109375" style="94" customWidth="1"/>
    <col min="8710" max="8710" width="10" style="94" customWidth="1"/>
    <col min="8711" max="8717" width="9.109375" style="94" customWidth="1"/>
    <col min="8718" max="8718" width="7.33203125" style="94" customWidth="1"/>
    <col min="8719" max="8723" width="9.109375" style="94" customWidth="1"/>
    <col min="8724" max="8960" width="8.109375" style="94"/>
    <col min="8961" max="8961" width="3.33203125" style="94" customWidth="1"/>
    <col min="8962" max="8962" width="6.109375" style="94" customWidth="1"/>
    <col min="8963" max="8963" width="9.109375" style="94" customWidth="1"/>
    <col min="8964" max="8964" width="11.6640625" style="94" customWidth="1"/>
    <col min="8965" max="8965" width="9.109375" style="94" customWidth="1"/>
    <col min="8966" max="8966" width="10" style="94" customWidth="1"/>
    <col min="8967" max="8973" width="9.109375" style="94" customWidth="1"/>
    <col min="8974" max="8974" width="7.33203125" style="94" customWidth="1"/>
    <col min="8975" max="8979" width="9.109375" style="94" customWidth="1"/>
    <col min="8980" max="9216" width="8.109375" style="94"/>
    <col min="9217" max="9217" width="3.33203125" style="94" customWidth="1"/>
    <col min="9218" max="9218" width="6.109375" style="94" customWidth="1"/>
    <col min="9219" max="9219" width="9.109375" style="94" customWidth="1"/>
    <col min="9220" max="9220" width="11.6640625" style="94" customWidth="1"/>
    <col min="9221" max="9221" width="9.109375" style="94" customWidth="1"/>
    <col min="9222" max="9222" width="10" style="94" customWidth="1"/>
    <col min="9223" max="9229" width="9.109375" style="94" customWidth="1"/>
    <col min="9230" max="9230" width="7.33203125" style="94" customWidth="1"/>
    <col min="9231" max="9235" width="9.109375" style="94" customWidth="1"/>
    <col min="9236" max="9472" width="8.109375" style="94"/>
    <col min="9473" max="9473" width="3.33203125" style="94" customWidth="1"/>
    <col min="9474" max="9474" width="6.109375" style="94" customWidth="1"/>
    <col min="9475" max="9475" width="9.109375" style="94" customWidth="1"/>
    <col min="9476" max="9476" width="11.6640625" style="94" customWidth="1"/>
    <col min="9477" max="9477" width="9.109375" style="94" customWidth="1"/>
    <col min="9478" max="9478" width="10" style="94" customWidth="1"/>
    <col min="9479" max="9485" width="9.109375" style="94" customWidth="1"/>
    <col min="9486" max="9486" width="7.33203125" style="94" customWidth="1"/>
    <col min="9487" max="9491" width="9.109375" style="94" customWidth="1"/>
    <col min="9492" max="9728" width="8.109375" style="94"/>
    <col min="9729" max="9729" width="3.33203125" style="94" customWidth="1"/>
    <col min="9730" max="9730" width="6.109375" style="94" customWidth="1"/>
    <col min="9731" max="9731" width="9.109375" style="94" customWidth="1"/>
    <col min="9732" max="9732" width="11.6640625" style="94" customWidth="1"/>
    <col min="9733" max="9733" width="9.109375" style="94" customWidth="1"/>
    <col min="9734" max="9734" width="10" style="94" customWidth="1"/>
    <col min="9735" max="9741" width="9.109375" style="94" customWidth="1"/>
    <col min="9742" max="9742" width="7.33203125" style="94" customWidth="1"/>
    <col min="9743" max="9747" width="9.109375" style="94" customWidth="1"/>
    <col min="9748" max="9984" width="8.109375" style="94"/>
    <col min="9985" max="9985" width="3.33203125" style="94" customWidth="1"/>
    <col min="9986" max="9986" width="6.109375" style="94" customWidth="1"/>
    <col min="9987" max="9987" width="9.109375" style="94" customWidth="1"/>
    <col min="9988" max="9988" width="11.6640625" style="94" customWidth="1"/>
    <col min="9989" max="9989" width="9.109375" style="94" customWidth="1"/>
    <col min="9990" max="9990" width="10" style="94" customWidth="1"/>
    <col min="9991" max="9997" width="9.109375" style="94" customWidth="1"/>
    <col min="9998" max="9998" width="7.33203125" style="94" customWidth="1"/>
    <col min="9999" max="10003" width="9.109375" style="94" customWidth="1"/>
    <col min="10004" max="10240" width="8.109375" style="94"/>
    <col min="10241" max="10241" width="3.33203125" style="94" customWidth="1"/>
    <col min="10242" max="10242" width="6.109375" style="94" customWidth="1"/>
    <col min="10243" max="10243" width="9.109375" style="94" customWidth="1"/>
    <col min="10244" max="10244" width="11.6640625" style="94" customWidth="1"/>
    <col min="10245" max="10245" width="9.109375" style="94" customWidth="1"/>
    <col min="10246" max="10246" width="10" style="94" customWidth="1"/>
    <col min="10247" max="10253" width="9.109375" style="94" customWidth="1"/>
    <col min="10254" max="10254" width="7.33203125" style="94" customWidth="1"/>
    <col min="10255" max="10259" width="9.109375" style="94" customWidth="1"/>
    <col min="10260" max="10496" width="8.109375" style="94"/>
    <col min="10497" max="10497" width="3.33203125" style="94" customWidth="1"/>
    <col min="10498" max="10498" width="6.109375" style="94" customWidth="1"/>
    <col min="10499" max="10499" width="9.109375" style="94" customWidth="1"/>
    <col min="10500" max="10500" width="11.6640625" style="94" customWidth="1"/>
    <col min="10501" max="10501" width="9.109375" style="94" customWidth="1"/>
    <col min="10502" max="10502" width="10" style="94" customWidth="1"/>
    <col min="10503" max="10509" width="9.109375" style="94" customWidth="1"/>
    <col min="10510" max="10510" width="7.33203125" style="94" customWidth="1"/>
    <col min="10511" max="10515" width="9.109375" style="94" customWidth="1"/>
    <col min="10516" max="10752" width="8.109375" style="94"/>
    <col min="10753" max="10753" width="3.33203125" style="94" customWidth="1"/>
    <col min="10754" max="10754" width="6.109375" style="94" customWidth="1"/>
    <col min="10755" max="10755" width="9.109375" style="94" customWidth="1"/>
    <col min="10756" max="10756" width="11.6640625" style="94" customWidth="1"/>
    <col min="10757" max="10757" width="9.109375" style="94" customWidth="1"/>
    <col min="10758" max="10758" width="10" style="94" customWidth="1"/>
    <col min="10759" max="10765" width="9.109375" style="94" customWidth="1"/>
    <col min="10766" max="10766" width="7.33203125" style="94" customWidth="1"/>
    <col min="10767" max="10771" width="9.109375" style="94" customWidth="1"/>
    <col min="10772" max="11008" width="8.109375" style="94"/>
    <col min="11009" max="11009" width="3.33203125" style="94" customWidth="1"/>
    <col min="11010" max="11010" width="6.109375" style="94" customWidth="1"/>
    <col min="11011" max="11011" width="9.109375" style="94" customWidth="1"/>
    <col min="11012" max="11012" width="11.6640625" style="94" customWidth="1"/>
    <col min="11013" max="11013" width="9.109375" style="94" customWidth="1"/>
    <col min="11014" max="11014" width="10" style="94" customWidth="1"/>
    <col min="11015" max="11021" width="9.109375" style="94" customWidth="1"/>
    <col min="11022" max="11022" width="7.33203125" style="94" customWidth="1"/>
    <col min="11023" max="11027" width="9.109375" style="94" customWidth="1"/>
    <col min="11028" max="11264" width="8.109375" style="94"/>
    <col min="11265" max="11265" width="3.33203125" style="94" customWidth="1"/>
    <col min="11266" max="11266" width="6.109375" style="94" customWidth="1"/>
    <col min="11267" max="11267" width="9.109375" style="94" customWidth="1"/>
    <col min="11268" max="11268" width="11.6640625" style="94" customWidth="1"/>
    <col min="11269" max="11269" width="9.109375" style="94" customWidth="1"/>
    <col min="11270" max="11270" width="10" style="94" customWidth="1"/>
    <col min="11271" max="11277" width="9.109375" style="94" customWidth="1"/>
    <col min="11278" max="11278" width="7.33203125" style="94" customWidth="1"/>
    <col min="11279" max="11283" width="9.109375" style="94" customWidth="1"/>
    <col min="11284" max="11520" width="8.109375" style="94"/>
    <col min="11521" max="11521" width="3.33203125" style="94" customWidth="1"/>
    <col min="11522" max="11522" width="6.109375" style="94" customWidth="1"/>
    <col min="11523" max="11523" width="9.109375" style="94" customWidth="1"/>
    <col min="11524" max="11524" width="11.6640625" style="94" customWidth="1"/>
    <col min="11525" max="11525" width="9.109375" style="94" customWidth="1"/>
    <col min="11526" max="11526" width="10" style="94" customWidth="1"/>
    <col min="11527" max="11533" width="9.109375" style="94" customWidth="1"/>
    <col min="11534" max="11534" width="7.33203125" style="94" customWidth="1"/>
    <col min="11535" max="11539" width="9.109375" style="94" customWidth="1"/>
    <col min="11540" max="11776" width="8.109375" style="94"/>
    <col min="11777" max="11777" width="3.33203125" style="94" customWidth="1"/>
    <col min="11778" max="11778" width="6.109375" style="94" customWidth="1"/>
    <col min="11779" max="11779" width="9.109375" style="94" customWidth="1"/>
    <col min="11780" max="11780" width="11.6640625" style="94" customWidth="1"/>
    <col min="11781" max="11781" width="9.109375" style="94" customWidth="1"/>
    <col min="11782" max="11782" width="10" style="94" customWidth="1"/>
    <col min="11783" max="11789" width="9.109375" style="94" customWidth="1"/>
    <col min="11790" max="11790" width="7.33203125" style="94" customWidth="1"/>
    <col min="11791" max="11795" width="9.109375" style="94" customWidth="1"/>
    <col min="11796" max="12032" width="8.109375" style="94"/>
    <col min="12033" max="12033" width="3.33203125" style="94" customWidth="1"/>
    <col min="12034" max="12034" width="6.109375" style="94" customWidth="1"/>
    <col min="12035" max="12035" width="9.109375" style="94" customWidth="1"/>
    <col min="12036" max="12036" width="11.6640625" style="94" customWidth="1"/>
    <col min="12037" max="12037" width="9.109375" style="94" customWidth="1"/>
    <col min="12038" max="12038" width="10" style="94" customWidth="1"/>
    <col min="12039" max="12045" width="9.109375" style="94" customWidth="1"/>
    <col min="12046" max="12046" width="7.33203125" style="94" customWidth="1"/>
    <col min="12047" max="12051" width="9.109375" style="94" customWidth="1"/>
    <col min="12052" max="12288" width="8.109375" style="94"/>
    <col min="12289" max="12289" width="3.33203125" style="94" customWidth="1"/>
    <col min="12290" max="12290" width="6.109375" style="94" customWidth="1"/>
    <col min="12291" max="12291" width="9.109375" style="94" customWidth="1"/>
    <col min="12292" max="12292" width="11.6640625" style="94" customWidth="1"/>
    <col min="12293" max="12293" width="9.109375" style="94" customWidth="1"/>
    <col min="12294" max="12294" width="10" style="94" customWidth="1"/>
    <col min="12295" max="12301" width="9.109375" style="94" customWidth="1"/>
    <col min="12302" max="12302" width="7.33203125" style="94" customWidth="1"/>
    <col min="12303" max="12307" width="9.109375" style="94" customWidth="1"/>
    <col min="12308" max="12544" width="8.109375" style="94"/>
    <col min="12545" max="12545" width="3.33203125" style="94" customWidth="1"/>
    <col min="12546" max="12546" width="6.109375" style="94" customWidth="1"/>
    <col min="12547" max="12547" width="9.109375" style="94" customWidth="1"/>
    <col min="12548" max="12548" width="11.6640625" style="94" customWidth="1"/>
    <col min="12549" max="12549" width="9.109375" style="94" customWidth="1"/>
    <col min="12550" max="12550" width="10" style="94" customWidth="1"/>
    <col min="12551" max="12557" width="9.109375" style="94" customWidth="1"/>
    <col min="12558" max="12558" width="7.33203125" style="94" customWidth="1"/>
    <col min="12559" max="12563" width="9.109375" style="94" customWidth="1"/>
    <col min="12564" max="12800" width="8.109375" style="94"/>
    <col min="12801" max="12801" width="3.33203125" style="94" customWidth="1"/>
    <col min="12802" max="12802" width="6.109375" style="94" customWidth="1"/>
    <col min="12803" max="12803" width="9.109375" style="94" customWidth="1"/>
    <col min="12804" max="12804" width="11.6640625" style="94" customWidth="1"/>
    <col min="12805" max="12805" width="9.109375" style="94" customWidth="1"/>
    <col min="12806" max="12806" width="10" style="94" customWidth="1"/>
    <col min="12807" max="12813" width="9.109375" style="94" customWidth="1"/>
    <col min="12814" max="12814" width="7.33203125" style="94" customWidth="1"/>
    <col min="12815" max="12819" width="9.109375" style="94" customWidth="1"/>
    <col min="12820" max="13056" width="8.109375" style="94"/>
    <col min="13057" max="13057" width="3.33203125" style="94" customWidth="1"/>
    <col min="13058" max="13058" width="6.109375" style="94" customWidth="1"/>
    <col min="13059" max="13059" width="9.109375" style="94" customWidth="1"/>
    <col min="13060" max="13060" width="11.6640625" style="94" customWidth="1"/>
    <col min="13061" max="13061" width="9.109375" style="94" customWidth="1"/>
    <col min="13062" max="13062" width="10" style="94" customWidth="1"/>
    <col min="13063" max="13069" width="9.109375" style="94" customWidth="1"/>
    <col min="13070" max="13070" width="7.33203125" style="94" customWidth="1"/>
    <col min="13071" max="13075" width="9.109375" style="94" customWidth="1"/>
    <col min="13076" max="13312" width="8.109375" style="94"/>
    <col min="13313" max="13313" width="3.33203125" style="94" customWidth="1"/>
    <col min="13314" max="13314" width="6.109375" style="94" customWidth="1"/>
    <col min="13315" max="13315" width="9.109375" style="94" customWidth="1"/>
    <col min="13316" max="13316" width="11.6640625" style="94" customWidth="1"/>
    <col min="13317" max="13317" width="9.109375" style="94" customWidth="1"/>
    <col min="13318" max="13318" width="10" style="94" customWidth="1"/>
    <col min="13319" max="13325" width="9.109375" style="94" customWidth="1"/>
    <col min="13326" max="13326" width="7.33203125" style="94" customWidth="1"/>
    <col min="13327" max="13331" width="9.109375" style="94" customWidth="1"/>
    <col min="13332" max="13568" width="8.109375" style="94"/>
    <col min="13569" max="13569" width="3.33203125" style="94" customWidth="1"/>
    <col min="13570" max="13570" width="6.109375" style="94" customWidth="1"/>
    <col min="13571" max="13571" width="9.109375" style="94" customWidth="1"/>
    <col min="13572" max="13572" width="11.6640625" style="94" customWidth="1"/>
    <col min="13573" max="13573" width="9.109375" style="94" customWidth="1"/>
    <col min="13574" max="13574" width="10" style="94" customWidth="1"/>
    <col min="13575" max="13581" width="9.109375" style="94" customWidth="1"/>
    <col min="13582" max="13582" width="7.33203125" style="94" customWidth="1"/>
    <col min="13583" max="13587" width="9.109375" style="94" customWidth="1"/>
    <col min="13588" max="13824" width="8.109375" style="94"/>
    <col min="13825" max="13825" width="3.33203125" style="94" customWidth="1"/>
    <col min="13826" max="13826" width="6.109375" style="94" customWidth="1"/>
    <col min="13827" max="13827" width="9.109375" style="94" customWidth="1"/>
    <col min="13828" max="13828" width="11.6640625" style="94" customWidth="1"/>
    <col min="13829" max="13829" width="9.109375" style="94" customWidth="1"/>
    <col min="13830" max="13830" width="10" style="94" customWidth="1"/>
    <col min="13831" max="13837" width="9.109375" style="94" customWidth="1"/>
    <col min="13838" max="13838" width="7.33203125" style="94" customWidth="1"/>
    <col min="13839" max="13843" width="9.109375" style="94" customWidth="1"/>
    <col min="13844" max="14080" width="8.109375" style="94"/>
    <col min="14081" max="14081" width="3.33203125" style="94" customWidth="1"/>
    <col min="14082" max="14082" width="6.109375" style="94" customWidth="1"/>
    <col min="14083" max="14083" width="9.109375" style="94" customWidth="1"/>
    <col min="14084" max="14084" width="11.6640625" style="94" customWidth="1"/>
    <col min="14085" max="14085" width="9.109375" style="94" customWidth="1"/>
    <col min="14086" max="14086" width="10" style="94" customWidth="1"/>
    <col min="14087" max="14093" width="9.109375" style="94" customWidth="1"/>
    <col min="14094" max="14094" width="7.33203125" style="94" customWidth="1"/>
    <col min="14095" max="14099" width="9.109375" style="94" customWidth="1"/>
    <col min="14100" max="14336" width="8.109375" style="94"/>
    <col min="14337" max="14337" width="3.33203125" style="94" customWidth="1"/>
    <col min="14338" max="14338" width="6.109375" style="94" customWidth="1"/>
    <col min="14339" max="14339" width="9.109375" style="94" customWidth="1"/>
    <col min="14340" max="14340" width="11.6640625" style="94" customWidth="1"/>
    <col min="14341" max="14341" width="9.109375" style="94" customWidth="1"/>
    <col min="14342" max="14342" width="10" style="94" customWidth="1"/>
    <col min="14343" max="14349" width="9.109375" style="94" customWidth="1"/>
    <col min="14350" max="14350" width="7.33203125" style="94" customWidth="1"/>
    <col min="14351" max="14355" width="9.109375" style="94" customWidth="1"/>
    <col min="14356" max="14592" width="8.109375" style="94"/>
    <col min="14593" max="14593" width="3.33203125" style="94" customWidth="1"/>
    <col min="14594" max="14594" width="6.109375" style="94" customWidth="1"/>
    <col min="14595" max="14595" width="9.109375" style="94" customWidth="1"/>
    <col min="14596" max="14596" width="11.6640625" style="94" customWidth="1"/>
    <col min="14597" max="14597" width="9.109375" style="94" customWidth="1"/>
    <col min="14598" max="14598" width="10" style="94" customWidth="1"/>
    <col min="14599" max="14605" width="9.109375" style="94" customWidth="1"/>
    <col min="14606" max="14606" width="7.33203125" style="94" customWidth="1"/>
    <col min="14607" max="14611" width="9.109375" style="94" customWidth="1"/>
    <col min="14612" max="14848" width="8.109375" style="94"/>
    <col min="14849" max="14849" width="3.33203125" style="94" customWidth="1"/>
    <col min="14850" max="14850" width="6.109375" style="94" customWidth="1"/>
    <col min="14851" max="14851" width="9.109375" style="94" customWidth="1"/>
    <col min="14852" max="14852" width="11.6640625" style="94" customWidth="1"/>
    <col min="14853" max="14853" width="9.109375" style="94" customWidth="1"/>
    <col min="14854" max="14854" width="10" style="94" customWidth="1"/>
    <col min="14855" max="14861" width="9.109375" style="94" customWidth="1"/>
    <col min="14862" max="14862" width="7.33203125" style="94" customWidth="1"/>
    <col min="14863" max="14867" width="9.109375" style="94" customWidth="1"/>
    <col min="14868" max="15104" width="8.109375" style="94"/>
    <col min="15105" max="15105" width="3.33203125" style="94" customWidth="1"/>
    <col min="15106" max="15106" width="6.109375" style="94" customWidth="1"/>
    <col min="15107" max="15107" width="9.109375" style="94" customWidth="1"/>
    <col min="15108" max="15108" width="11.6640625" style="94" customWidth="1"/>
    <col min="15109" max="15109" width="9.109375" style="94" customWidth="1"/>
    <col min="15110" max="15110" width="10" style="94" customWidth="1"/>
    <col min="15111" max="15117" width="9.109375" style="94" customWidth="1"/>
    <col min="15118" max="15118" width="7.33203125" style="94" customWidth="1"/>
    <col min="15119" max="15123" width="9.109375" style="94" customWidth="1"/>
    <col min="15124" max="15360" width="8.109375" style="94"/>
    <col min="15361" max="15361" width="3.33203125" style="94" customWidth="1"/>
    <col min="15362" max="15362" width="6.109375" style="94" customWidth="1"/>
    <col min="15363" max="15363" width="9.109375" style="94" customWidth="1"/>
    <col min="15364" max="15364" width="11.6640625" style="94" customWidth="1"/>
    <col min="15365" max="15365" width="9.109375" style="94" customWidth="1"/>
    <col min="15366" max="15366" width="10" style="94" customWidth="1"/>
    <col min="15367" max="15373" width="9.109375" style="94" customWidth="1"/>
    <col min="15374" max="15374" width="7.33203125" style="94" customWidth="1"/>
    <col min="15375" max="15379" width="9.109375" style="94" customWidth="1"/>
    <col min="15380" max="15616" width="8.109375" style="94"/>
    <col min="15617" max="15617" width="3.33203125" style="94" customWidth="1"/>
    <col min="15618" max="15618" width="6.109375" style="94" customWidth="1"/>
    <col min="15619" max="15619" width="9.109375" style="94" customWidth="1"/>
    <col min="15620" max="15620" width="11.6640625" style="94" customWidth="1"/>
    <col min="15621" max="15621" width="9.109375" style="94" customWidth="1"/>
    <col min="15622" max="15622" width="10" style="94" customWidth="1"/>
    <col min="15623" max="15629" width="9.109375" style="94" customWidth="1"/>
    <col min="15630" max="15630" width="7.33203125" style="94" customWidth="1"/>
    <col min="15631" max="15635" width="9.109375" style="94" customWidth="1"/>
    <col min="15636" max="15872" width="8.109375" style="94"/>
    <col min="15873" max="15873" width="3.33203125" style="94" customWidth="1"/>
    <col min="15874" max="15874" width="6.109375" style="94" customWidth="1"/>
    <col min="15875" max="15875" width="9.109375" style="94" customWidth="1"/>
    <col min="15876" max="15876" width="11.6640625" style="94" customWidth="1"/>
    <col min="15877" max="15877" width="9.109375" style="94" customWidth="1"/>
    <col min="15878" max="15878" width="10" style="94" customWidth="1"/>
    <col min="15879" max="15885" width="9.109375" style="94" customWidth="1"/>
    <col min="15886" max="15886" width="7.33203125" style="94" customWidth="1"/>
    <col min="15887" max="15891" width="9.109375" style="94" customWidth="1"/>
    <col min="15892" max="16128" width="8.109375" style="94"/>
    <col min="16129" max="16129" width="3.33203125" style="94" customWidth="1"/>
    <col min="16130" max="16130" width="6.109375" style="94" customWidth="1"/>
    <col min="16131" max="16131" width="9.109375" style="94" customWidth="1"/>
    <col min="16132" max="16132" width="11.6640625" style="94" customWidth="1"/>
    <col min="16133" max="16133" width="9.109375" style="94" customWidth="1"/>
    <col min="16134" max="16134" width="10" style="94" customWidth="1"/>
    <col min="16135" max="16141" width="9.109375" style="94" customWidth="1"/>
    <col min="16142" max="16142" width="7.33203125" style="94" customWidth="1"/>
    <col min="16143" max="16147" width="9.109375" style="94" customWidth="1"/>
    <col min="16148" max="16384" width="8.109375" style="94"/>
  </cols>
  <sheetData>
    <row r="1" spans="1:19" ht="14.4" customHeight="1" thickBot="1">
      <c r="A1" s="106" t="s">
        <v>54</v>
      </c>
      <c r="B1" s="97"/>
      <c r="C1" s="97"/>
      <c r="D1" s="97"/>
      <c r="E1" s="97"/>
      <c r="F1" s="97"/>
      <c r="G1" s="97"/>
      <c r="H1" s="97" t="s">
        <v>55</v>
      </c>
      <c r="I1" s="97"/>
      <c r="J1" s="97"/>
      <c r="K1" s="97"/>
      <c r="L1" s="97"/>
      <c r="M1" s="97"/>
      <c r="N1" s="97"/>
      <c r="O1" s="97"/>
      <c r="P1" s="97"/>
      <c r="Q1" s="97"/>
      <c r="R1" s="97"/>
      <c r="S1" s="109" t="s">
        <v>56</v>
      </c>
    </row>
    <row r="2" spans="1:19" ht="14.4" customHeight="1">
      <c r="A2" s="94" t="s">
        <v>3</v>
      </c>
      <c r="E2" s="94" t="s">
        <v>57</v>
      </c>
      <c r="G2" s="94" t="s">
        <v>58</v>
      </c>
      <c r="K2" s="107"/>
      <c r="L2" s="107"/>
      <c r="N2" s="107"/>
      <c r="O2" s="107"/>
      <c r="P2" s="107" t="s">
        <v>6</v>
      </c>
      <c r="S2" s="96"/>
    </row>
    <row r="3" spans="1:19" ht="14.4" customHeight="1">
      <c r="G3" s="94" t="s">
        <v>59</v>
      </c>
      <c r="K3" s="108"/>
      <c r="L3" s="96"/>
      <c r="O3" s="108"/>
      <c r="P3" s="108" t="s">
        <v>8</v>
      </c>
      <c r="Q3" s="96" t="s">
        <v>9</v>
      </c>
      <c r="S3" s="108"/>
    </row>
    <row r="4" spans="1:19" ht="14.4" customHeight="1">
      <c r="A4" s="94" t="s">
        <v>10</v>
      </c>
      <c r="G4" s="94" t="s">
        <v>60</v>
      </c>
      <c r="K4" s="108"/>
      <c r="L4" s="96"/>
      <c r="M4" s="108"/>
      <c r="P4" s="108"/>
      <c r="Q4" s="96" t="s">
        <v>12</v>
      </c>
      <c r="S4" s="108"/>
    </row>
    <row r="5" spans="1:19" ht="14.4" customHeight="1">
      <c r="G5" s="94" t="s">
        <v>60</v>
      </c>
      <c r="K5" s="108"/>
      <c r="L5" s="96"/>
      <c r="M5" s="108"/>
      <c r="Q5" s="96" t="s">
        <v>13</v>
      </c>
      <c r="S5" s="108"/>
    </row>
    <row r="6" spans="1:19" ht="14.4" customHeight="1" thickBot="1">
      <c r="A6" s="278" t="s">
        <v>61</v>
      </c>
      <c r="B6" s="97"/>
      <c r="C6" s="97"/>
      <c r="D6" s="97"/>
      <c r="E6" s="97"/>
      <c r="F6" s="97"/>
      <c r="G6" s="97"/>
      <c r="H6" s="97"/>
      <c r="I6" s="97"/>
      <c r="J6" s="97" t="s">
        <v>14</v>
      </c>
      <c r="K6" s="109"/>
      <c r="L6" s="110"/>
      <c r="M6" s="109"/>
      <c r="N6" s="97"/>
      <c r="O6" s="97"/>
      <c r="P6" s="109"/>
      <c r="Q6" s="110" t="s">
        <v>62</v>
      </c>
      <c r="R6" s="97"/>
      <c r="S6" s="109"/>
    </row>
    <row r="7" spans="1:19" ht="14.4" customHeight="1">
      <c r="C7" s="95"/>
      <c r="D7" s="95"/>
      <c r="E7" s="95"/>
      <c r="F7" s="95"/>
      <c r="G7" s="95"/>
      <c r="H7" s="95"/>
      <c r="I7" s="95"/>
      <c r="J7" s="95"/>
      <c r="K7" s="95"/>
      <c r="L7" s="95"/>
      <c r="M7" s="95"/>
      <c r="N7" s="95"/>
      <c r="O7" s="95"/>
      <c r="P7" s="95"/>
      <c r="Q7" s="95"/>
      <c r="R7" s="95"/>
      <c r="S7" s="95"/>
    </row>
    <row r="8" spans="1:19" ht="14.4" customHeight="1">
      <c r="C8" s="95"/>
      <c r="D8" s="95"/>
      <c r="E8" s="95"/>
      <c r="F8" s="95"/>
      <c r="G8" s="95"/>
      <c r="H8" s="95"/>
      <c r="I8" s="95"/>
      <c r="J8" s="95"/>
      <c r="K8" s="291"/>
      <c r="L8" s="291"/>
      <c r="M8" s="95"/>
      <c r="N8" s="95"/>
      <c r="O8" s="95"/>
      <c r="P8" s="95"/>
      <c r="Q8" s="95"/>
      <c r="R8" s="95"/>
      <c r="S8" s="95"/>
    </row>
    <row r="9" spans="1:19" ht="14.4" customHeight="1">
      <c r="E9" s="112"/>
      <c r="G9" s="95" t="s">
        <v>15</v>
      </c>
      <c r="H9" s="122"/>
      <c r="I9" s="95"/>
      <c r="J9" s="95" t="s">
        <v>16</v>
      </c>
      <c r="K9" s="95"/>
      <c r="L9" s="122"/>
      <c r="M9" s="95" t="s">
        <v>17</v>
      </c>
      <c r="N9" s="122"/>
      <c r="S9" s="122"/>
    </row>
    <row r="10" spans="1:19" ht="14.4" customHeight="1">
      <c r="A10" s="94" t="s">
        <v>21</v>
      </c>
      <c r="B10" s="122"/>
      <c r="C10" s="122"/>
      <c r="D10" s="122"/>
      <c r="E10" s="122"/>
      <c r="F10" s="95"/>
      <c r="G10" s="122" t="s">
        <v>63</v>
      </c>
      <c r="H10" s="122"/>
      <c r="I10" s="122"/>
      <c r="J10" s="122" t="s">
        <v>64</v>
      </c>
      <c r="K10" s="122"/>
      <c r="L10" s="95"/>
      <c r="M10" s="122" t="s">
        <v>20</v>
      </c>
      <c r="N10" s="96"/>
      <c r="O10" s="96"/>
      <c r="P10" s="95"/>
      <c r="Q10" s="95"/>
      <c r="R10" s="95"/>
      <c r="S10" s="122"/>
    </row>
    <row r="11" spans="1:19" ht="14.4" customHeight="1" thickBot="1">
      <c r="A11" s="97" t="s">
        <v>25</v>
      </c>
      <c r="B11" s="98"/>
      <c r="C11" s="98" t="s">
        <v>65</v>
      </c>
      <c r="D11" s="98"/>
      <c r="E11" s="98"/>
      <c r="F11" s="98"/>
      <c r="G11" s="99" t="s">
        <v>66</v>
      </c>
      <c r="H11" s="99"/>
      <c r="I11" s="99"/>
      <c r="J11" s="99" t="s">
        <v>20</v>
      </c>
      <c r="K11" s="99"/>
      <c r="L11" s="100"/>
      <c r="M11" s="99" t="s">
        <v>27</v>
      </c>
      <c r="N11" s="101"/>
      <c r="O11" s="101"/>
      <c r="P11" s="101"/>
      <c r="Q11" s="101"/>
      <c r="R11" s="101"/>
      <c r="S11" s="101"/>
    </row>
    <row r="12" spans="1:19" ht="14.4" customHeight="1">
      <c r="A12" s="94">
        <v>1</v>
      </c>
      <c r="B12" s="11"/>
      <c r="C12" s="111" t="s">
        <v>67</v>
      </c>
      <c r="D12" s="112"/>
      <c r="E12" s="258"/>
      <c r="F12" s="112"/>
      <c r="G12" s="113"/>
      <c r="H12" s="112"/>
      <c r="I12" s="113"/>
      <c r="J12" s="113"/>
      <c r="K12" s="259"/>
      <c r="L12" s="258"/>
      <c r="M12" s="259"/>
      <c r="N12" s="258"/>
      <c r="O12" s="112"/>
      <c r="P12" s="112"/>
      <c r="Q12" s="112"/>
      <c r="R12" s="112"/>
      <c r="S12" s="112"/>
    </row>
    <row r="13" spans="1:19" ht="14.4" customHeight="1">
      <c r="A13" s="94">
        <v>2</v>
      </c>
      <c r="B13" s="11"/>
      <c r="C13" s="258" t="s">
        <v>68</v>
      </c>
      <c r="F13" s="112"/>
      <c r="G13" s="112">
        <v>601250</v>
      </c>
      <c r="H13" s="112"/>
      <c r="I13" s="113"/>
      <c r="J13" s="112">
        <v>599193.72499999998</v>
      </c>
      <c r="K13" s="259"/>
      <c r="L13" s="260"/>
      <c r="M13" s="261">
        <v>0.99658000000000002</v>
      </c>
      <c r="N13" s="258"/>
      <c r="O13" s="112"/>
      <c r="P13" s="112"/>
      <c r="Q13" s="112"/>
      <c r="R13" s="112"/>
      <c r="S13" s="112"/>
    </row>
    <row r="14" spans="1:19" ht="14.4" customHeight="1">
      <c r="A14" s="94">
        <v>3</v>
      </c>
      <c r="B14" s="11"/>
      <c r="C14" s="258"/>
      <c r="F14" s="112"/>
      <c r="G14" s="113"/>
      <c r="H14" s="112"/>
      <c r="I14" s="113"/>
      <c r="J14" s="113"/>
      <c r="K14" s="259"/>
      <c r="L14" s="260"/>
      <c r="M14" s="262"/>
      <c r="N14" s="258"/>
      <c r="O14" s="112"/>
      <c r="P14" s="112"/>
      <c r="Q14" s="112"/>
      <c r="R14" s="112"/>
      <c r="S14" s="112"/>
    </row>
    <row r="15" spans="1:19" ht="14.4" customHeight="1">
      <c r="A15" s="94">
        <v>4</v>
      </c>
      <c r="B15" s="11"/>
      <c r="C15" s="111" t="s">
        <v>69</v>
      </c>
      <c r="F15" s="113"/>
      <c r="G15" s="113"/>
      <c r="H15" s="113"/>
      <c r="I15" s="113"/>
      <c r="J15" s="113"/>
      <c r="K15" s="259"/>
      <c r="L15" s="258"/>
      <c r="M15" s="261"/>
      <c r="N15" s="260"/>
      <c r="O15" s="112"/>
      <c r="P15" s="112"/>
      <c r="Q15" s="112"/>
      <c r="R15" s="112"/>
      <c r="S15" s="112"/>
    </row>
    <row r="16" spans="1:19" ht="14.4" customHeight="1">
      <c r="A16" s="94">
        <v>5</v>
      </c>
      <c r="B16" s="12"/>
      <c r="C16" s="279" t="s">
        <v>70</v>
      </c>
      <c r="F16" s="112"/>
      <c r="G16" s="113">
        <v>1489218</v>
      </c>
      <c r="H16" s="113"/>
      <c r="I16" s="112"/>
      <c r="J16" s="113">
        <v>1489218</v>
      </c>
      <c r="K16" s="259"/>
      <c r="L16" s="260"/>
      <c r="M16" s="261">
        <v>1</v>
      </c>
      <c r="N16" s="112"/>
      <c r="O16" s="113"/>
      <c r="P16" s="113"/>
      <c r="Q16" s="113"/>
      <c r="R16" s="113"/>
      <c r="S16" s="113"/>
    </row>
    <row r="17" spans="1:22" ht="14.4" customHeight="1">
      <c r="A17" s="94">
        <v>6</v>
      </c>
      <c r="B17" s="12"/>
      <c r="C17" s="279" t="s">
        <v>71</v>
      </c>
      <c r="F17" s="112"/>
      <c r="G17" s="113">
        <v>0</v>
      </c>
      <c r="H17" s="113"/>
      <c r="I17" s="112"/>
      <c r="J17" s="113">
        <v>0</v>
      </c>
      <c r="K17" s="259"/>
      <c r="L17" s="260"/>
      <c r="M17" s="261">
        <v>0</v>
      </c>
      <c r="N17" s="112"/>
      <c r="O17" s="113"/>
      <c r="P17" s="113"/>
      <c r="Q17" s="113"/>
      <c r="R17" s="113"/>
      <c r="S17" s="113"/>
    </row>
    <row r="18" spans="1:22" ht="14.4" customHeight="1">
      <c r="A18" s="94">
        <v>7</v>
      </c>
      <c r="B18" s="11"/>
      <c r="C18" s="279" t="s">
        <v>72</v>
      </c>
      <c r="F18" s="113"/>
      <c r="G18" s="113">
        <v>5923968</v>
      </c>
      <c r="H18" s="113"/>
      <c r="I18" s="113"/>
      <c r="J18" s="113">
        <v>5923968</v>
      </c>
      <c r="K18" s="259"/>
      <c r="L18" s="113"/>
      <c r="M18" s="261">
        <v>1</v>
      </c>
      <c r="N18" s="113"/>
      <c r="O18" s="113"/>
      <c r="P18" s="113"/>
      <c r="Q18" s="113"/>
      <c r="R18" s="113"/>
      <c r="S18" s="113"/>
    </row>
    <row r="19" spans="1:22" ht="14.4" customHeight="1">
      <c r="A19" s="94">
        <v>8</v>
      </c>
      <c r="B19" s="11"/>
      <c r="C19" s="258" t="s">
        <v>73</v>
      </c>
      <c r="F19" s="113"/>
      <c r="G19" s="263">
        <v>7413186</v>
      </c>
      <c r="H19" s="113"/>
      <c r="I19" s="113"/>
      <c r="J19" s="263">
        <v>7413186</v>
      </c>
      <c r="K19" s="259"/>
      <c r="L19" s="113"/>
      <c r="M19" s="261">
        <v>1</v>
      </c>
      <c r="N19" s="113"/>
      <c r="O19" s="113"/>
      <c r="P19" s="113"/>
      <c r="Q19" s="113"/>
      <c r="R19" s="113"/>
      <c r="S19" s="113"/>
    </row>
    <row r="20" spans="1:22" ht="14.4" customHeight="1">
      <c r="A20" s="94">
        <v>9</v>
      </c>
      <c r="B20" s="11"/>
      <c r="C20" s="258"/>
      <c r="F20" s="113"/>
      <c r="G20" s="113"/>
      <c r="H20" s="113"/>
      <c r="I20" s="113"/>
      <c r="J20" s="113"/>
      <c r="K20" s="259"/>
      <c r="L20" s="113"/>
      <c r="M20" s="261"/>
      <c r="N20" s="113"/>
      <c r="O20" s="113"/>
      <c r="P20" s="113"/>
      <c r="Q20" s="113"/>
      <c r="R20" s="113"/>
      <c r="S20" s="113"/>
    </row>
    <row r="21" spans="1:22" ht="14.4" customHeight="1">
      <c r="A21" s="94">
        <v>10</v>
      </c>
      <c r="B21" s="11"/>
      <c r="C21" s="111" t="s">
        <v>74</v>
      </c>
      <c r="F21" s="113"/>
      <c r="G21" s="113"/>
      <c r="H21" s="112"/>
      <c r="I21" s="113"/>
      <c r="J21" s="113"/>
      <c r="K21" s="259"/>
      <c r="L21" s="113"/>
      <c r="M21" s="261"/>
      <c r="N21" s="113"/>
      <c r="O21" s="113"/>
      <c r="P21" s="113"/>
      <c r="Q21" s="113"/>
      <c r="R21" s="113"/>
      <c r="S21" s="113"/>
    </row>
    <row r="22" spans="1:22" ht="14.4" customHeight="1">
      <c r="A22" s="94">
        <v>11</v>
      </c>
      <c r="B22" s="11"/>
      <c r="C22" s="279" t="s">
        <v>75</v>
      </c>
      <c r="F22" s="113"/>
      <c r="G22" s="113">
        <v>29962</v>
      </c>
      <c r="H22" s="112"/>
      <c r="I22" s="113"/>
      <c r="J22" s="113">
        <v>28318.704148000001</v>
      </c>
      <c r="K22" s="259"/>
      <c r="L22" s="113"/>
      <c r="M22" s="280">
        <v>0.94515400000000005</v>
      </c>
      <c r="N22" s="113"/>
      <c r="O22" s="113"/>
      <c r="P22" s="113"/>
      <c r="Q22" s="113"/>
      <c r="R22" s="113"/>
      <c r="S22" s="113"/>
      <c r="V22" s="280"/>
    </row>
    <row r="23" spans="1:22" ht="14.4" customHeight="1">
      <c r="A23" s="94">
        <v>12</v>
      </c>
      <c r="B23" s="11"/>
      <c r="C23" s="279" t="s">
        <v>76</v>
      </c>
      <c r="F23" s="113"/>
      <c r="G23" s="113">
        <v>76277</v>
      </c>
      <c r="H23" s="112"/>
      <c r="I23" s="113"/>
      <c r="J23" s="113">
        <v>72093.511658000003</v>
      </c>
      <c r="K23" s="259"/>
      <c r="L23" s="113"/>
      <c r="M23" s="280">
        <v>0.94515400000000005</v>
      </c>
      <c r="N23" s="113"/>
      <c r="O23" s="113"/>
      <c r="P23" s="113"/>
      <c r="Q23" s="113"/>
      <c r="R23" s="113"/>
      <c r="S23" s="113"/>
    </row>
    <row r="24" spans="1:22" ht="14.4" customHeight="1">
      <c r="A24" s="94">
        <v>13</v>
      </c>
      <c r="B24" s="11"/>
      <c r="C24" s="279" t="s">
        <v>77</v>
      </c>
      <c r="F24" s="113"/>
      <c r="G24" s="113">
        <v>458450</v>
      </c>
      <c r="H24" s="112"/>
      <c r="I24" s="113"/>
      <c r="J24" s="113">
        <v>433305.85130000004</v>
      </c>
      <c r="K24" s="259"/>
      <c r="L24" s="113"/>
      <c r="M24" s="280">
        <v>0.94515400000000005</v>
      </c>
      <c r="N24" s="113"/>
      <c r="O24" s="113"/>
      <c r="P24" s="113"/>
      <c r="Q24" s="113"/>
      <c r="R24" s="113"/>
      <c r="S24" s="113"/>
    </row>
    <row r="25" spans="1:22" ht="14.4" customHeight="1">
      <c r="A25" s="94">
        <v>14</v>
      </c>
      <c r="B25" s="11"/>
      <c r="C25" s="279" t="s">
        <v>78</v>
      </c>
      <c r="F25" s="113"/>
      <c r="G25" s="113">
        <v>5092</v>
      </c>
      <c r="H25" s="112"/>
      <c r="I25" s="113"/>
      <c r="J25" s="113">
        <v>4812.7241680000006</v>
      </c>
      <c r="K25" s="259"/>
      <c r="L25" s="113"/>
      <c r="M25" s="280">
        <v>0.94515400000000005</v>
      </c>
      <c r="N25" s="113"/>
      <c r="O25" s="113"/>
      <c r="P25" s="113"/>
      <c r="Q25" s="113"/>
      <c r="R25" s="113"/>
      <c r="S25" s="113"/>
    </row>
    <row r="26" spans="1:22" ht="14.4" customHeight="1">
      <c r="A26" s="94">
        <v>15</v>
      </c>
      <c r="B26" s="11"/>
      <c r="C26" s="279" t="s">
        <v>79</v>
      </c>
      <c r="F26" s="113"/>
      <c r="G26" s="113">
        <v>534135</v>
      </c>
      <c r="H26" s="112"/>
      <c r="I26" s="113"/>
      <c r="J26" s="113">
        <v>504839.83179000003</v>
      </c>
      <c r="K26" s="259"/>
      <c r="L26" s="113"/>
      <c r="M26" s="280">
        <v>0.94515400000000005</v>
      </c>
      <c r="N26" s="113"/>
      <c r="O26" s="113"/>
      <c r="P26" s="113"/>
      <c r="Q26" s="113"/>
      <c r="R26" s="113"/>
      <c r="S26" s="113"/>
    </row>
    <row r="27" spans="1:22" ht="14.4" customHeight="1">
      <c r="A27" s="94">
        <v>16</v>
      </c>
      <c r="B27" s="11"/>
      <c r="C27" s="279" t="s">
        <v>80</v>
      </c>
      <c r="F27" s="113"/>
      <c r="G27" s="113">
        <v>198848</v>
      </c>
      <c r="H27" s="112"/>
      <c r="I27" s="113"/>
      <c r="J27" s="113">
        <v>187941.98259200001</v>
      </c>
      <c r="K27" s="259"/>
      <c r="L27" s="113"/>
      <c r="M27" s="280">
        <v>0.94515400000000005</v>
      </c>
      <c r="N27" s="113"/>
      <c r="O27" s="113"/>
      <c r="P27" s="113"/>
      <c r="Q27" s="113"/>
      <c r="R27" s="113"/>
      <c r="S27" s="113"/>
      <c r="U27" s="94" t="s">
        <v>81</v>
      </c>
    </row>
    <row r="28" spans="1:22" ht="14.4" customHeight="1">
      <c r="A28" s="94">
        <v>17</v>
      </c>
      <c r="B28" s="11"/>
      <c r="C28" s="279" t="s">
        <v>82</v>
      </c>
      <c r="F28" s="113"/>
      <c r="G28" s="113">
        <v>2111</v>
      </c>
      <c r="H28" s="112"/>
      <c r="I28" s="113"/>
      <c r="J28" s="113">
        <v>1995.220094</v>
      </c>
      <c r="K28" s="259"/>
      <c r="L28" s="113"/>
      <c r="M28" s="280">
        <v>0.94515400000000005</v>
      </c>
      <c r="N28" s="113"/>
      <c r="O28" s="113"/>
      <c r="P28" s="113"/>
      <c r="Q28" s="113"/>
      <c r="R28" s="113"/>
      <c r="S28" s="113"/>
    </row>
    <row r="29" spans="1:22" ht="14.4" customHeight="1">
      <c r="A29" s="94">
        <v>18</v>
      </c>
      <c r="B29" s="11"/>
      <c r="C29" s="279" t="s">
        <v>83</v>
      </c>
      <c r="F29" s="113"/>
      <c r="G29" s="113">
        <v>4323</v>
      </c>
      <c r="H29" s="112"/>
      <c r="I29" s="113"/>
      <c r="J29" s="113">
        <v>4085.9007420000003</v>
      </c>
      <c r="K29" s="259"/>
      <c r="L29" s="113"/>
      <c r="M29" s="280">
        <v>0.94515400000000005</v>
      </c>
      <c r="N29" s="113"/>
      <c r="O29" s="113"/>
      <c r="P29" s="113"/>
      <c r="Q29" s="113"/>
      <c r="R29" s="113"/>
      <c r="S29" s="113"/>
    </row>
    <row r="30" spans="1:22" ht="14.4" customHeight="1">
      <c r="A30" s="94">
        <v>19</v>
      </c>
      <c r="B30" s="11"/>
      <c r="C30" s="279" t="s">
        <v>84</v>
      </c>
      <c r="G30" s="113">
        <v>12363</v>
      </c>
      <c r="J30" s="113">
        <v>11684.938902</v>
      </c>
      <c r="M30" s="280">
        <v>0.94515400000000005</v>
      </c>
      <c r="N30" s="113"/>
      <c r="O30" s="113"/>
      <c r="P30" s="113"/>
      <c r="Q30" s="113"/>
      <c r="R30" s="113"/>
      <c r="S30" s="113"/>
    </row>
    <row r="31" spans="1:22" ht="14.4" customHeight="1">
      <c r="A31" s="94">
        <v>20</v>
      </c>
      <c r="B31" s="11"/>
      <c r="C31" s="279" t="s">
        <v>85</v>
      </c>
      <c r="G31" s="113">
        <v>20219</v>
      </c>
      <c r="J31" s="113">
        <v>19110.068726000001</v>
      </c>
      <c r="M31" s="280">
        <v>0.94515400000000005</v>
      </c>
      <c r="O31" s="113"/>
      <c r="P31" s="113"/>
      <c r="Q31" s="113"/>
      <c r="R31" s="113"/>
      <c r="S31" s="113"/>
    </row>
    <row r="32" spans="1:22" ht="14.4" customHeight="1">
      <c r="A32" s="94">
        <v>21</v>
      </c>
      <c r="B32" s="11"/>
      <c r="C32" s="258" t="s">
        <v>86</v>
      </c>
      <c r="F32" s="113"/>
      <c r="G32" s="263">
        <v>1341780</v>
      </c>
      <c r="H32" s="112"/>
      <c r="I32" s="113"/>
      <c r="J32" s="263">
        <v>1268188.7341199999</v>
      </c>
      <c r="K32" s="259"/>
      <c r="L32" s="113"/>
      <c r="M32" s="261">
        <v>0.94515399999999994</v>
      </c>
      <c r="O32" s="113"/>
      <c r="P32" s="113"/>
      <c r="Q32" s="113"/>
      <c r="R32" s="113"/>
      <c r="S32" s="113"/>
    </row>
    <row r="33" spans="1:22" ht="14.4" customHeight="1">
      <c r="A33" s="94">
        <v>22</v>
      </c>
      <c r="B33" s="11"/>
      <c r="N33" s="113"/>
      <c r="O33" s="113"/>
      <c r="P33" s="113"/>
      <c r="Q33" s="113"/>
      <c r="R33" s="113"/>
      <c r="S33" s="113"/>
      <c r="V33" s="103"/>
    </row>
    <row r="34" spans="1:22" ht="14.4" customHeight="1">
      <c r="A34" s="94">
        <v>23</v>
      </c>
      <c r="B34" s="11"/>
      <c r="C34" s="112" t="s">
        <v>87</v>
      </c>
      <c r="F34" s="113"/>
      <c r="G34" s="113"/>
      <c r="H34" s="112"/>
      <c r="I34" s="113"/>
      <c r="J34" s="113"/>
      <c r="K34" s="259"/>
      <c r="L34" s="260"/>
      <c r="M34" s="262"/>
      <c r="N34" s="113"/>
      <c r="O34" s="113"/>
      <c r="P34" s="113"/>
      <c r="Q34" s="113"/>
      <c r="R34" s="113"/>
      <c r="S34" s="113"/>
    </row>
    <row r="35" spans="1:22" ht="14.4" customHeight="1">
      <c r="A35" s="94">
        <v>24</v>
      </c>
      <c r="B35" s="11"/>
      <c r="C35" s="279" t="s">
        <v>88</v>
      </c>
      <c r="F35" s="113"/>
      <c r="G35" s="113">
        <v>10120</v>
      </c>
      <c r="H35" s="112"/>
      <c r="I35" s="113"/>
      <c r="J35" s="113">
        <v>10120</v>
      </c>
      <c r="K35" s="259"/>
      <c r="L35" s="260"/>
      <c r="M35" s="261">
        <v>1</v>
      </c>
      <c r="N35" s="113"/>
      <c r="O35" s="113"/>
      <c r="P35" s="113"/>
      <c r="Q35" s="113"/>
      <c r="R35" s="113"/>
      <c r="S35" s="113"/>
    </row>
    <row r="36" spans="1:22" ht="14.4" customHeight="1">
      <c r="A36" s="94">
        <v>25</v>
      </c>
      <c r="B36" s="11"/>
      <c r="C36" s="279" t="s">
        <v>76</v>
      </c>
      <c r="F36" s="113"/>
      <c r="G36" s="113">
        <v>34138</v>
      </c>
      <c r="H36" s="112"/>
      <c r="I36" s="113"/>
      <c r="J36" s="113">
        <v>34138</v>
      </c>
      <c r="K36" s="259"/>
      <c r="L36" s="260"/>
      <c r="M36" s="261">
        <v>1</v>
      </c>
      <c r="N36" s="113"/>
      <c r="O36" s="113"/>
      <c r="P36" s="113"/>
      <c r="Q36" s="113"/>
      <c r="R36" s="113"/>
      <c r="S36" s="113"/>
    </row>
    <row r="37" spans="1:22" ht="14.4" customHeight="1">
      <c r="A37" s="94">
        <v>26</v>
      </c>
      <c r="B37" s="11"/>
      <c r="C37" s="279" t="s">
        <v>77</v>
      </c>
      <c r="F37" s="113"/>
      <c r="G37" s="113">
        <v>331220</v>
      </c>
      <c r="H37" s="112"/>
      <c r="I37" s="113"/>
      <c r="J37" s="113">
        <v>331220</v>
      </c>
      <c r="K37" s="259"/>
      <c r="L37" s="260"/>
      <c r="M37" s="261">
        <v>1</v>
      </c>
      <c r="N37" s="113"/>
      <c r="O37" s="113"/>
      <c r="P37" s="113"/>
      <c r="Q37" s="113"/>
      <c r="R37" s="113"/>
      <c r="S37" s="113"/>
    </row>
    <row r="38" spans="1:22" ht="14.4" customHeight="1">
      <c r="A38" s="94">
        <v>27</v>
      </c>
      <c r="B38" s="11"/>
      <c r="C38" s="279" t="s">
        <v>89</v>
      </c>
      <c r="F38" s="113"/>
      <c r="G38" s="113">
        <v>499219</v>
      </c>
      <c r="H38" s="112"/>
      <c r="I38" s="113"/>
      <c r="J38" s="113">
        <v>499219</v>
      </c>
      <c r="K38" s="259"/>
      <c r="L38" s="260"/>
      <c r="M38" s="261">
        <v>1</v>
      </c>
      <c r="N38" s="113"/>
      <c r="O38" s="113"/>
      <c r="P38" s="113"/>
      <c r="Q38" s="113"/>
      <c r="R38" s="113"/>
      <c r="S38" s="113"/>
    </row>
    <row r="39" spans="1:22" ht="14.4" customHeight="1">
      <c r="A39" s="94">
        <v>28</v>
      </c>
      <c r="B39" s="11"/>
      <c r="C39" s="279" t="s">
        <v>90</v>
      </c>
      <c r="F39" s="113"/>
      <c r="G39" s="113">
        <v>303328</v>
      </c>
      <c r="H39" s="112"/>
      <c r="I39" s="113"/>
      <c r="J39" s="113">
        <v>303328</v>
      </c>
      <c r="K39" s="259"/>
      <c r="L39" s="260"/>
      <c r="M39" s="261">
        <v>1</v>
      </c>
      <c r="N39" s="113"/>
      <c r="O39" s="113"/>
      <c r="P39" s="113"/>
      <c r="Q39" s="113"/>
      <c r="R39" s="113"/>
      <c r="S39" s="113"/>
    </row>
    <row r="40" spans="1:22" ht="14.4" customHeight="1">
      <c r="A40" s="94">
        <v>29</v>
      </c>
      <c r="B40" s="11"/>
      <c r="C40" s="279" t="s">
        <v>83</v>
      </c>
      <c r="F40" s="113"/>
      <c r="G40" s="113">
        <v>464182</v>
      </c>
      <c r="H40" s="112"/>
      <c r="I40" s="113"/>
      <c r="J40" s="113">
        <v>464182</v>
      </c>
      <c r="K40" s="259"/>
      <c r="L40" s="260"/>
      <c r="M40" s="261">
        <v>1</v>
      </c>
      <c r="N40" s="113"/>
      <c r="O40" s="113"/>
      <c r="P40" s="113"/>
      <c r="Q40" s="113"/>
      <c r="R40" s="113"/>
      <c r="S40" s="113"/>
    </row>
    <row r="41" spans="1:22" ht="14.4" customHeight="1">
      <c r="A41" s="94">
        <v>30</v>
      </c>
      <c r="B41" s="11"/>
      <c r="C41" s="279" t="s">
        <v>91</v>
      </c>
      <c r="F41" s="113"/>
      <c r="G41" s="113">
        <v>784983</v>
      </c>
      <c r="H41" s="112"/>
      <c r="I41" s="113"/>
      <c r="J41" s="113">
        <v>784983</v>
      </c>
      <c r="K41" s="259"/>
      <c r="L41" s="260"/>
      <c r="M41" s="261">
        <v>1</v>
      </c>
      <c r="N41" s="113"/>
      <c r="O41" s="113"/>
      <c r="P41" s="113"/>
      <c r="Q41" s="113"/>
      <c r="R41" s="113"/>
      <c r="S41" s="113"/>
    </row>
    <row r="42" spans="1:22" ht="14.4" customHeight="1">
      <c r="A42" s="94">
        <v>31</v>
      </c>
      <c r="B42" s="11"/>
      <c r="C42" s="279" t="s">
        <v>92</v>
      </c>
      <c r="F42" s="113"/>
      <c r="G42" s="113">
        <v>1040688</v>
      </c>
      <c r="H42" s="112"/>
      <c r="I42" s="113"/>
      <c r="J42" s="113">
        <v>1040688</v>
      </c>
      <c r="K42" s="259"/>
      <c r="L42" s="260"/>
      <c r="M42" s="261">
        <v>1</v>
      </c>
      <c r="N42" s="113"/>
      <c r="O42" s="113"/>
      <c r="P42" s="113"/>
      <c r="Q42" s="113"/>
      <c r="R42" s="113"/>
      <c r="S42" s="113"/>
    </row>
    <row r="43" spans="1:22" ht="14.4" customHeight="1">
      <c r="A43" s="94">
        <v>32</v>
      </c>
      <c r="B43" s="11"/>
      <c r="C43" s="279" t="s">
        <v>93</v>
      </c>
      <c r="F43" s="113"/>
      <c r="G43" s="113">
        <v>239339</v>
      </c>
      <c r="H43" s="112"/>
      <c r="I43" s="113"/>
      <c r="J43" s="113">
        <v>239339</v>
      </c>
      <c r="K43" s="259"/>
      <c r="L43" s="260"/>
      <c r="M43" s="261">
        <v>1</v>
      </c>
      <c r="N43" s="113"/>
      <c r="O43" s="113"/>
      <c r="P43" s="113"/>
      <c r="Q43" s="113"/>
      <c r="R43" s="113"/>
      <c r="S43" s="113"/>
    </row>
    <row r="44" spans="1:22" ht="14.4" customHeight="1">
      <c r="A44" s="94">
        <v>33</v>
      </c>
      <c r="B44" s="11"/>
      <c r="C44" s="279" t="s">
        <v>94</v>
      </c>
      <c r="G44" s="113">
        <v>143279</v>
      </c>
      <c r="H44" s="112"/>
      <c r="I44" s="113"/>
      <c r="J44" s="113">
        <v>143279</v>
      </c>
      <c r="K44" s="259"/>
      <c r="L44" s="260"/>
      <c r="M44" s="261">
        <v>1</v>
      </c>
      <c r="N44" s="113"/>
      <c r="O44" s="113"/>
      <c r="P44" s="113"/>
      <c r="Q44" s="113"/>
      <c r="R44" s="113"/>
      <c r="S44" s="113"/>
    </row>
    <row r="45" spans="1:22" ht="14.4" customHeight="1">
      <c r="A45" s="94">
        <v>34</v>
      </c>
      <c r="B45" s="11"/>
      <c r="C45" s="279" t="s">
        <v>95</v>
      </c>
      <c r="G45" s="104">
        <v>6575</v>
      </c>
      <c r="J45" s="113">
        <v>6575</v>
      </c>
      <c r="K45" s="259"/>
      <c r="L45" s="260"/>
      <c r="M45" s="261">
        <v>1</v>
      </c>
      <c r="N45" s="112"/>
      <c r="O45" s="113"/>
      <c r="P45" s="113"/>
      <c r="Q45" s="113"/>
      <c r="R45" s="113"/>
      <c r="S45" s="113"/>
    </row>
    <row r="46" spans="1:22" ht="14.4" customHeight="1">
      <c r="A46" s="94">
        <v>35</v>
      </c>
      <c r="B46" s="11"/>
      <c r="C46" s="279" t="s">
        <v>96</v>
      </c>
      <c r="G46" s="113">
        <v>416298</v>
      </c>
      <c r="J46" s="113">
        <v>416298</v>
      </c>
      <c r="M46" s="261">
        <v>1</v>
      </c>
      <c r="N46" s="112"/>
      <c r="O46" s="113"/>
      <c r="P46" s="113"/>
      <c r="Q46" s="113"/>
      <c r="R46" s="113"/>
      <c r="S46" s="113"/>
    </row>
    <row r="47" spans="1:22" ht="14.4" customHeight="1">
      <c r="A47" s="94">
        <v>36</v>
      </c>
      <c r="B47" s="11"/>
      <c r="C47" s="279" t="s">
        <v>97</v>
      </c>
      <c r="G47" s="104">
        <v>7160</v>
      </c>
      <c r="I47" s="113"/>
      <c r="J47" s="113">
        <v>7160</v>
      </c>
      <c r="K47" s="259"/>
      <c r="L47" s="260"/>
      <c r="M47" s="261">
        <v>1</v>
      </c>
      <c r="P47" s="113"/>
      <c r="Q47" s="113"/>
      <c r="R47" s="113"/>
      <c r="S47" s="113"/>
    </row>
    <row r="48" spans="1:22" ht="14.4" customHeight="1">
      <c r="A48" s="94">
        <v>37</v>
      </c>
      <c r="B48" s="13"/>
      <c r="C48" s="258" t="s">
        <v>98</v>
      </c>
      <c r="F48" s="113"/>
      <c r="G48" s="263">
        <v>4280529</v>
      </c>
      <c r="I48" s="113"/>
      <c r="J48" s="263">
        <v>4280529</v>
      </c>
      <c r="K48" s="259"/>
      <c r="L48" s="260"/>
      <c r="M48" s="261">
        <v>1</v>
      </c>
      <c r="N48" s="113"/>
      <c r="O48" s="113"/>
      <c r="P48" s="113"/>
      <c r="Q48" s="113"/>
      <c r="R48" s="113"/>
      <c r="S48" s="113"/>
    </row>
    <row r="49" spans="1:21" ht="14.4" customHeight="1">
      <c r="A49" s="94">
        <v>38</v>
      </c>
      <c r="B49" s="11"/>
      <c r="N49" s="113"/>
      <c r="O49" s="113"/>
      <c r="P49" s="113"/>
      <c r="Q49" s="113"/>
      <c r="R49" s="113"/>
      <c r="S49" s="113"/>
    </row>
    <row r="50" spans="1:21" ht="14.4" customHeight="1">
      <c r="A50" s="94">
        <v>39</v>
      </c>
      <c r="B50" s="11"/>
      <c r="C50" s="112" t="s">
        <v>99</v>
      </c>
      <c r="F50" s="113"/>
      <c r="G50" s="113">
        <v>803091</v>
      </c>
      <c r="H50" s="112"/>
      <c r="I50" s="113"/>
      <c r="J50" s="113">
        <v>799336.17487999948</v>
      </c>
      <c r="K50" s="259"/>
      <c r="L50" s="260"/>
      <c r="M50" s="261">
        <v>0.995324533433944</v>
      </c>
      <c r="O50" s="281"/>
      <c r="P50" s="282"/>
      <c r="Q50" s="113"/>
      <c r="R50" s="113"/>
      <c r="S50" s="113"/>
    </row>
    <row r="51" spans="1:21" ht="14.4" customHeight="1">
      <c r="A51" s="94">
        <v>40</v>
      </c>
      <c r="B51" s="11"/>
      <c r="C51" s="112" t="s">
        <v>100</v>
      </c>
      <c r="F51" s="113"/>
      <c r="G51" s="113">
        <v>31497</v>
      </c>
      <c r="H51" s="113"/>
      <c r="I51" s="113"/>
      <c r="J51" s="113">
        <v>31497</v>
      </c>
      <c r="K51" s="113"/>
      <c r="L51" s="113"/>
      <c r="M51" s="261">
        <v>1</v>
      </c>
      <c r="N51" s="113"/>
      <c r="O51" s="113"/>
      <c r="P51" s="282"/>
      <c r="Q51" s="113"/>
      <c r="R51" s="113"/>
      <c r="S51" s="113"/>
    </row>
    <row r="52" spans="1:21" ht="14.4" customHeight="1">
      <c r="A52" s="94">
        <v>41</v>
      </c>
      <c r="B52" s="11"/>
      <c r="C52" s="94" t="s">
        <v>101</v>
      </c>
      <c r="G52" s="263">
        <v>14471333</v>
      </c>
      <c r="J52" s="263">
        <v>14391930.634</v>
      </c>
      <c r="M52" s="261">
        <v>0.99451312702153971</v>
      </c>
      <c r="O52" s="281"/>
      <c r="P52" s="282"/>
      <c r="Q52" s="113"/>
      <c r="R52" s="113"/>
      <c r="S52" s="113"/>
    </row>
    <row r="53" spans="1:21" ht="14.4" customHeight="1" thickBot="1">
      <c r="A53" s="97">
        <v>42</v>
      </c>
      <c r="B53" s="97" t="s">
        <v>51</v>
      </c>
      <c r="C53" s="97"/>
      <c r="D53" s="97"/>
      <c r="E53" s="97"/>
      <c r="F53" s="97"/>
      <c r="G53" s="97"/>
      <c r="H53" s="97"/>
      <c r="I53" s="97"/>
      <c r="J53" s="97"/>
      <c r="K53" s="97"/>
      <c r="L53" s="97"/>
      <c r="M53" s="97"/>
      <c r="N53" s="283"/>
      <c r="O53" s="283"/>
      <c r="P53" s="283"/>
      <c r="Q53" s="97"/>
      <c r="R53" s="97"/>
      <c r="S53" s="97"/>
    </row>
    <row r="54" spans="1:21" ht="14.4" customHeight="1">
      <c r="A54" s="94" t="s">
        <v>102</v>
      </c>
      <c r="Q54" s="94" t="s">
        <v>103</v>
      </c>
    </row>
    <row r="55" spans="1:21" ht="14.4" customHeight="1" thickBot="1">
      <c r="A55" s="97" t="s">
        <v>54</v>
      </c>
      <c r="B55" s="97"/>
      <c r="C55" s="97"/>
      <c r="D55" s="97"/>
      <c r="E55" s="97"/>
      <c r="F55" s="97"/>
      <c r="G55" s="97"/>
      <c r="H55" s="97" t="s">
        <v>55</v>
      </c>
      <c r="I55" s="97"/>
      <c r="J55" s="97"/>
      <c r="K55" s="97"/>
      <c r="L55" s="97"/>
      <c r="M55" s="97"/>
      <c r="N55" s="97"/>
      <c r="O55" s="97"/>
      <c r="P55" s="97"/>
      <c r="Q55" s="97"/>
      <c r="R55" s="97"/>
      <c r="S55" s="109" t="s">
        <v>104</v>
      </c>
      <c r="T55" s="94" t="s">
        <v>105</v>
      </c>
      <c r="U55" s="94" t="s">
        <v>105</v>
      </c>
    </row>
    <row r="56" spans="1:21" ht="14.4" customHeight="1">
      <c r="A56" s="94" t="s">
        <v>3</v>
      </c>
      <c r="E56" s="94" t="s">
        <v>57</v>
      </c>
      <c r="G56" s="94" t="s">
        <v>58</v>
      </c>
      <c r="K56" s="107"/>
      <c r="L56" s="107"/>
      <c r="N56" s="107"/>
      <c r="O56" s="107"/>
      <c r="P56" s="107" t="s">
        <v>6</v>
      </c>
      <c r="S56" s="96"/>
    </row>
    <row r="57" spans="1:21" ht="14.4" customHeight="1">
      <c r="G57" s="94" t="s">
        <v>59</v>
      </c>
      <c r="J57" s="94" t="s">
        <v>60</v>
      </c>
      <c r="K57" s="108"/>
      <c r="L57" s="96"/>
      <c r="O57" s="108"/>
      <c r="P57" s="108" t="s">
        <v>8</v>
      </c>
      <c r="Q57" s="96" t="s">
        <v>9</v>
      </c>
      <c r="S57" s="108"/>
    </row>
    <row r="58" spans="1:21" ht="14.4" customHeight="1">
      <c r="A58" s="94" t="s">
        <v>10</v>
      </c>
      <c r="G58" s="94" t="s">
        <v>60</v>
      </c>
      <c r="J58" s="94" t="s">
        <v>60</v>
      </c>
      <c r="K58" s="108"/>
      <c r="L58" s="96"/>
      <c r="M58" s="108"/>
      <c r="P58" s="108"/>
      <c r="Q58" s="96" t="s">
        <v>12</v>
      </c>
      <c r="S58" s="108"/>
    </row>
    <row r="59" spans="1:21" ht="14.4" customHeight="1">
      <c r="G59" s="94" t="s">
        <v>60</v>
      </c>
      <c r="J59" s="94" t="s">
        <v>60</v>
      </c>
      <c r="K59" s="108"/>
      <c r="L59" s="96"/>
      <c r="M59" s="108"/>
      <c r="P59" s="108"/>
      <c r="Q59" s="96" t="s">
        <v>13</v>
      </c>
      <c r="S59" s="108"/>
    </row>
    <row r="60" spans="1:21" ht="14.4" customHeight="1" thickBot="1">
      <c r="A60" s="97" t="s">
        <v>61</v>
      </c>
      <c r="B60" s="97"/>
      <c r="C60" s="97"/>
      <c r="D60" s="97"/>
      <c r="E60" s="97"/>
      <c r="F60" s="97"/>
      <c r="G60" s="97" t="s">
        <v>60</v>
      </c>
      <c r="H60" s="97"/>
      <c r="I60" s="97"/>
      <c r="J60" s="97" t="s">
        <v>14</v>
      </c>
      <c r="K60" s="109"/>
      <c r="L60" s="110"/>
      <c r="M60" s="109"/>
      <c r="N60" s="97"/>
      <c r="O60" s="97"/>
      <c r="P60" s="109"/>
      <c r="Q60" s="110" t="s">
        <v>62</v>
      </c>
      <c r="R60" s="97"/>
      <c r="S60" s="109"/>
    </row>
    <row r="61" spans="1:21" ht="14.4" customHeight="1">
      <c r="C61" s="95"/>
      <c r="D61" s="95"/>
      <c r="E61" s="95"/>
      <c r="F61" s="95"/>
      <c r="G61" s="95"/>
      <c r="H61" s="95"/>
      <c r="I61" s="95"/>
      <c r="J61" s="95"/>
      <c r="K61" s="95"/>
      <c r="L61" s="95"/>
      <c r="M61" s="95"/>
      <c r="N61" s="95"/>
      <c r="O61" s="95"/>
      <c r="P61" s="95"/>
      <c r="Q61" s="95"/>
      <c r="R61" s="95"/>
      <c r="S61" s="95"/>
    </row>
    <row r="62" spans="1:21" ht="14.4" customHeight="1">
      <c r="C62" s="95"/>
      <c r="D62" s="95"/>
      <c r="E62" s="95"/>
      <c r="F62" s="95"/>
      <c r="G62" s="95"/>
      <c r="H62" s="95"/>
      <c r="I62" s="95"/>
      <c r="J62" s="95"/>
      <c r="K62" s="291"/>
      <c r="L62" s="291"/>
      <c r="M62" s="95"/>
      <c r="N62" s="95"/>
      <c r="O62" s="95"/>
      <c r="P62" s="95"/>
      <c r="Q62" s="95"/>
      <c r="R62" s="95"/>
      <c r="S62" s="95"/>
    </row>
    <row r="63" spans="1:21" ht="14.4" customHeight="1">
      <c r="G63" s="95" t="s">
        <v>15</v>
      </c>
      <c r="H63" s="122"/>
      <c r="I63" s="95"/>
      <c r="J63" s="95" t="s">
        <v>16</v>
      </c>
      <c r="K63" s="95"/>
      <c r="L63" s="122"/>
      <c r="M63" s="95" t="s">
        <v>17</v>
      </c>
      <c r="N63" s="122"/>
      <c r="S63" s="122"/>
    </row>
    <row r="64" spans="1:21" ht="14.4" customHeight="1">
      <c r="A64" s="94" t="s">
        <v>21</v>
      </c>
      <c r="B64" s="122"/>
      <c r="C64" s="122"/>
      <c r="D64" s="122"/>
      <c r="E64" s="122"/>
      <c r="F64" s="95"/>
      <c r="G64" s="122" t="s">
        <v>63</v>
      </c>
      <c r="H64" s="122"/>
      <c r="I64" s="122"/>
      <c r="J64" s="122" t="s">
        <v>64</v>
      </c>
      <c r="K64" s="122"/>
      <c r="L64" s="95"/>
      <c r="M64" s="122" t="s">
        <v>20</v>
      </c>
      <c r="N64" s="96"/>
      <c r="O64" s="96"/>
      <c r="P64" s="95"/>
      <c r="Q64" s="95"/>
      <c r="R64" s="95"/>
      <c r="S64" s="122"/>
    </row>
    <row r="65" spans="1:21" ht="14.4" customHeight="1" thickBot="1">
      <c r="A65" s="97" t="s">
        <v>25</v>
      </c>
      <c r="B65" s="98"/>
      <c r="C65" s="98" t="s">
        <v>65</v>
      </c>
      <c r="D65" s="98"/>
      <c r="E65" s="98"/>
      <c r="F65" s="98"/>
      <c r="G65" s="99" t="s">
        <v>66</v>
      </c>
      <c r="H65" s="99"/>
      <c r="I65" s="99"/>
      <c r="J65" s="99" t="s">
        <v>20</v>
      </c>
      <c r="K65" s="99"/>
      <c r="L65" s="100"/>
      <c r="M65" s="99" t="s">
        <v>27</v>
      </c>
      <c r="N65" s="101"/>
      <c r="O65" s="101"/>
      <c r="P65" s="101"/>
      <c r="Q65" s="101"/>
      <c r="R65" s="101"/>
      <c r="S65" s="101"/>
    </row>
    <row r="66" spans="1:21" ht="14.4" customHeight="1">
      <c r="A66" s="94">
        <v>1</v>
      </c>
      <c r="B66" s="102"/>
      <c r="C66" s="112" t="s">
        <v>106</v>
      </c>
      <c r="F66" s="112"/>
      <c r="G66" s="112"/>
      <c r="H66" s="112"/>
      <c r="I66" s="112"/>
      <c r="J66" s="112"/>
      <c r="K66" s="259"/>
      <c r="L66" s="112"/>
      <c r="M66" s="259"/>
      <c r="N66" s="112"/>
      <c r="O66" s="112"/>
      <c r="P66" s="112"/>
      <c r="Q66" s="112"/>
      <c r="R66" s="112"/>
      <c r="S66" s="112"/>
    </row>
    <row r="67" spans="1:21" ht="14.4" customHeight="1">
      <c r="A67" s="94">
        <v>2</v>
      </c>
      <c r="B67" s="11"/>
      <c r="C67" s="112" t="s">
        <v>68</v>
      </c>
      <c r="F67" s="112"/>
      <c r="G67" s="112">
        <v>192471</v>
      </c>
      <c r="H67" s="112"/>
      <c r="I67" s="112"/>
      <c r="J67" s="112">
        <v>191811.79581976583</v>
      </c>
      <c r="K67" s="259"/>
      <c r="L67" s="258"/>
      <c r="M67" s="261">
        <v>0.9965750467330966</v>
      </c>
      <c r="Q67" s="112"/>
      <c r="R67" s="112"/>
      <c r="S67" s="112"/>
    </row>
    <row r="68" spans="1:21" ht="14.4" customHeight="1">
      <c r="A68" s="94">
        <v>3</v>
      </c>
      <c r="B68" s="11"/>
      <c r="C68" s="112"/>
      <c r="F68" s="112"/>
      <c r="G68" s="112"/>
      <c r="H68" s="112"/>
      <c r="I68" s="112"/>
      <c r="J68" s="112"/>
      <c r="K68" s="259"/>
      <c r="L68" s="258"/>
      <c r="M68" s="262"/>
      <c r="Q68" s="112"/>
      <c r="R68" s="112"/>
      <c r="S68" s="112"/>
    </row>
    <row r="69" spans="1:21" ht="14.4" customHeight="1">
      <c r="A69" s="94">
        <v>4</v>
      </c>
      <c r="B69" s="11"/>
      <c r="C69" s="112" t="s">
        <v>69</v>
      </c>
      <c r="F69" s="113"/>
      <c r="G69" s="113"/>
      <c r="H69" s="113"/>
      <c r="I69" s="113"/>
      <c r="J69" s="113"/>
      <c r="K69" s="259"/>
      <c r="L69" s="260"/>
      <c r="M69" s="262"/>
      <c r="Q69" s="112"/>
      <c r="R69" s="112"/>
      <c r="S69" s="112"/>
    </row>
    <row r="70" spans="1:21" ht="14.4" customHeight="1">
      <c r="A70" s="94">
        <v>5</v>
      </c>
      <c r="B70" s="11"/>
      <c r="C70" s="112" t="s">
        <v>107</v>
      </c>
      <c r="F70" s="113"/>
      <c r="G70" s="113">
        <v>658390</v>
      </c>
      <c r="I70" s="112"/>
      <c r="J70" s="113">
        <v>658390</v>
      </c>
      <c r="K70" s="259"/>
      <c r="L70" s="260"/>
      <c r="M70" s="261">
        <v>1</v>
      </c>
      <c r="Q70" s="113"/>
      <c r="R70" s="113"/>
      <c r="S70" s="113"/>
      <c r="U70" s="94" t="s">
        <v>108</v>
      </c>
    </row>
    <row r="71" spans="1:21" ht="14.4" customHeight="1">
      <c r="A71" s="94">
        <v>6</v>
      </c>
      <c r="B71" s="11"/>
      <c r="C71" s="112" t="s">
        <v>109</v>
      </c>
      <c r="F71" s="113"/>
      <c r="G71" s="113">
        <v>0</v>
      </c>
      <c r="H71" s="112"/>
      <c r="I71" s="112"/>
      <c r="J71" s="113">
        <v>0</v>
      </c>
      <c r="K71" s="259"/>
      <c r="L71" s="260"/>
      <c r="M71" s="261">
        <v>1</v>
      </c>
      <c r="N71" s="113"/>
      <c r="O71" s="113"/>
      <c r="P71" s="113"/>
      <c r="Q71" s="113"/>
      <c r="R71" s="113"/>
      <c r="S71" s="113"/>
    </row>
    <row r="72" spans="1:21" ht="14.4" customHeight="1">
      <c r="A72" s="94">
        <v>7</v>
      </c>
      <c r="B72" s="11"/>
      <c r="C72" s="112" t="s">
        <v>110</v>
      </c>
      <c r="F72" s="113"/>
      <c r="G72" s="113">
        <v>1519426</v>
      </c>
      <c r="H72" s="112"/>
      <c r="I72" s="112"/>
      <c r="J72" s="113">
        <v>1519426</v>
      </c>
      <c r="K72" s="259"/>
      <c r="L72" s="260"/>
      <c r="M72" s="261">
        <v>1</v>
      </c>
      <c r="Q72" s="113"/>
      <c r="R72" s="113"/>
      <c r="S72" s="113"/>
      <c r="U72" s="94" t="s">
        <v>108</v>
      </c>
    </row>
    <row r="73" spans="1:21" ht="14.4" customHeight="1">
      <c r="A73" s="94">
        <v>8</v>
      </c>
      <c r="B73" s="11"/>
      <c r="C73" s="112" t="s">
        <v>73</v>
      </c>
      <c r="F73" s="113"/>
      <c r="G73" s="263">
        <v>2177816</v>
      </c>
      <c r="H73" s="112"/>
      <c r="I73" s="112"/>
      <c r="J73" s="263">
        <v>2177816</v>
      </c>
      <c r="K73" s="259"/>
      <c r="L73" s="113"/>
      <c r="M73" s="261">
        <v>1</v>
      </c>
      <c r="Q73" s="113"/>
      <c r="R73" s="113"/>
      <c r="S73" s="113"/>
    </row>
    <row r="74" spans="1:21" ht="14.4" customHeight="1">
      <c r="A74" s="94">
        <v>9</v>
      </c>
      <c r="B74" s="11"/>
      <c r="H74" s="112"/>
      <c r="I74" s="112"/>
      <c r="Q74" s="113"/>
      <c r="R74" s="113"/>
      <c r="S74" s="113"/>
    </row>
    <row r="75" spans="1:21" ht="14.4" customHeight="1">
      <c r="A75" s="94">
        <v>10</v>
      </c>
      <c r="B75" s="11"/>
      <c r="C75" s="112" t="s">
        <v>74</v>
      </c>
      <c r="F75" s="113"/>
      <c r="G75" s="113"/>
      <c r="H75" s="113"/>
      <c r="I75" s="113"/>
      <c r="J75" s="113"/>
      <c r="K75" s="259"/>
      <c r="L75" s="113"/>
      <c r="M75" s="262"/>
      <c r="Q75" s="113"/>
      <c r="R75" s="113"/>
      <c r="S75" s="113"/>
    </row>
    <row r="76" spans="1:21" ht="14.4" customHeight="1">
      <c r="A76" s="94">
        <v>11</v>
      </c>
      <c r="B76" s="11"/>
      <c r="C76" s="258" t="s">
        <v>111</v>
      </c>
      <c r="F76" s="113"/>
      <c r="G76" s="113">
        <v>5183</v>
      </c>
      <c r="H76" s="112"/>
      <c r="I76" s="113"/>
      <c r="J76" s="113">
        <v>4896.7118120000005</v>
      </c>
      <c r="K76" s="259"/>
      <c r="L76" s="113"/>
      <c r="M76" s="261">
        <v>0.94476400000000005</v>
      </c>
      <c r="N76" s="113"/>
      <c r="O76" s="113"/>
      <c r="P76" s="113"/>
      <c r="Q76" s="113"/>
      <c r="R76" s="113"/>
      <c r="S76" s="113"/>
    </row>
    <row r="77" spans="1:21" ht="14.4" customHeight="1">
      <c r="A77" s="94">
        <v>12</v>
      </c>
      <c r="B77" s="11"/>
      <c r="C77" s="258" t="s">
        <v>112</v>
      </c>
      <c r="F77" s="113"/>
      <c r="G77" s="113">
        <v>16974</v>
      </c>
      <c r="H77" s="112"/>
      <c r="I77" s="113"/>
      <c r="J77" s="113">
        <v>16036.424136000001</v>
      </c>
      <c r="K77" s="259"/>
      <c r="L77" s="113"/>
      <c r="M77" s="261">
        <v>0.94476400000000005</v>
      </c>
      <c r="N77" s="113"/>
      <c r="O77" s="113"/>
      <c r="P77" s="113"/>
      <c r="Q77" s="113"/>
      <c r="R77" s="113"/>
      <c r="S77" s="113"/>
    </row>
    <row r="78" spans="1:21" ht="14.4" customHeight="1">
      <c r="A78" s="94">
        <v>13</v>
      </c>
      <c r="B78" s="11"/>
      <c r="C78" s="258" t="s">
        <v>113</v>
      </c>
      <c r="F78" s="113"/>
      <c r="G78" s="113">
        <v>99557</v>
      </c>
      <c r="H78" s="112"/>
      <c r="I78" s="113"/>
      <c r="J78" s="113">
        <v>94057.869548000002</v>
      </c>
      <c r="K78" s="259"/>
      <c r="L78" s="113"/>
      <c r="M78" s="261">
        <v>0.94476400000000005</v>
      </c>
      <c r="Q78" s="113"/>
      <c r="R78" s="113"/>
      <c r="S78" s="113"/>
    </row>
    <row r="79" spans="1:21" ht="14.4" customHeight="1">
      <c r="A79" s="94">
        <v>14</v>
      </c>
      <c r="B79" s="11"/>
      <c r="C79" s="258" t="s">
        <v>114</v>
      </c>
      <c r="F79" s="113"/>
      <c r="G79" s="113">
        <v>5314</v>
      </c>
      <c r="H79" s="112"/>
      <c r="I79" s="113"/>
      <c r="J79" s="113">
        <v>5020.4758959999999</v>
      </c>
      <c r="K79" s="259"/>
      <c r="L79" s="113"/>
      <c r="M79" s="261">
        <v>0.94476400000000005</v>
      </c>
      <c r="Q79" s="113"/>
      <c r="R79" s="113"/>
      <c r="S79" s="113"/>
    </row>
    <row r="80" spans="1:21" ht="14.4" customHeight="1">
      <c r="A80" s="94">
        <v>15</v>
      </c>
      <c r="C80" s="258" t="s">
        <v>115</v>
      </c>
      <c r="F80" s="113"/>
      <c r="G80" s="113">
        <v>143297</v>
      </c>
      <c r="H80" s="112"/>
      <c r="I80" s="113"/>
      <c r="J80" s="113">
        <v>135381.84690800001</v>
      </c>
      <c r="K80" s="259"/>
      <c r="L80" s="113"/>
      <c r="M80" s="261">
        <v>0.94476400000000005</v>
      </c>
      <c r="O80" s="113"/>
      <c r="P80" s="113"/>
      <c r="Q80" s="113"/>
      <c r="R80" s="113"/>
      <c r="S80" s="113"/>
    </row>
    <row r="81" spans="1:21" ht="14.4" customHeight="1">
      <c r="A81" s="94">
        <v>16</v>
      </c>
      <c r="B81" s="11"/>
      <c r="C81" s="258" t="s">
        <v>116</v>
      </c>
      <c r="F81" s="113"/>
      <c r="G81" s="113">
        <v>39780</v>
      </c>
      <c r="H81" s="112"/>
      <c r="I81" s="113"/>
      <c r="J81" s="113">
        <v>37582.711920000002</v>
      </c>
      <c r="K81" s="259"/>
      <c r="L81" s="113"/>
      <c r="M81" s="261">
        <v>0.94476400000000005</v>
      </c>
      <c r="N81" s="113"/>
      <c r="O81" s="113"/>
      <c r="P81" s="113"/>
      <c r="Q81" s="113"/>
      <c r="R81" s="113"/>
      <c r="S81" s="113"/>
      <c r="U81" s="94" t="s">
        <v>117</v>
      </c>
    </row>
    <row r="82" spans="1:21" ht="14.4" customHeight="1">
      <c r="A82" s="94">
        <v>17</v>
      </c>
      <c r="B82" s="11"/>
      <c r="C82" s="284" t="s">
        <v>118</v>
      </c>
      <c r="G82" s="113">
        <v>1808</v>
      </c>
      <c r="J82" s="113">
        <v>1708.1333120000002</v>
      </c>
      <c r="M82" s="261">
        <v>0.94476400000000005</v>
      </c>
      <c r="N82" s="113"/>
      <c r="O82" s="113"/>
      <c r="P82" s="113"/>
      <c r="Q82" s="113"/>
      <c r="R82" s="113"/>
      <c r="S82" s="113"/>
    </row>
    <row r="83" spans="1:21" ht="14.4" customHeight="1">
      <c r="A83" s="94">
        <v>18</v>
      </c>
      <c r="B83" s="11"/>
      <c r="C83" s="284" t="s">
        <v>119</v>
      </c>
      <c r="F83" s="113"/>
      <c r="G83" s="113">
        <v>1886</v>
      </c>
      <c r="H83" s="112"/>
      <c r="I83" s="113"/>
      <c r="J83" s="113">
        <v>1781.8249040000001</v>
      </c>
      <c r="K83" s="259"/>
      <c r="L83" s="113"/>
      <c r="M83" s="261">
        <v>0.94476400000000005</v>
      </c>
      <c r="N83" s="113"/>
      <c r="O83" s="113"/>
      <c r="P83" s="113"/>
      <c r="Q83" s="113"/>
      <c r="R83" s="113"/>
      <c r="S83" s="113"/>
    </row>
    <row r="84" spans="1:21" ht="14.4" customHeight="1">
      <c r="A84" s="94">
        <v>19</v>
      </c>
      <c r="B84" s="11"/>
      <c r="C84" s="258" t="s">
        <v>120</v>
      </c>
      <c r="F84" s="113"/>
      <c r="G84" s="113">
        <v>4137</v>
      </c>
      <c r="H84" s="112"/>
      <c r="I84" s="113"/>
      <c r="J84" s="113">
        <v>3908.4886680000004</v>
      </c>
      <c r="K84" s="259"/>
      <c r="L84" s="113"/>
      <c r="M84" s="261">
        <v>0.94476400000000005</v>
      </c>
      <c r="N84" s="113"/>
      <c r="O84" s="113"/>
      <c r="P84" s="113"/>
      <c r="Q84" s="113"/>
      <c r="R84" s="113"/>
      <c r="S84" s="113"/>
    </row>
    <row r="85" spans="1:21" ht="14.4" customHeight="1">
      <c r="A85" s="94">
        <v>20</v>
      </c>
      <c r="B85" s="11"/>
      <c r="C85" s="258" t="s">
        <v>121</v>
      </c>
      <c r="F85" s="113"/>
      <c r="G85" s="113">
        <v>3738</v>
      </c>
      <c r="H85" s="112"/>
      <c r="I85" s="113"/>
      <c r="J85" s="113">
        <v>3531.5278320000002</v>
      </c>
      <c r="K85" s="259"/>
      <c r="L85" s="113"/>
      <c r="M85" s="261">
        <v>0.94476400000000005</v>
      </c>
      <c r="N85" s="113"/>
      <c r="O85" s="113"/>
      <c r="P85" s="113"/>
      <c r="Q85" s="113"/>
      <c r="R85" s="113"/>
      <c r="S85" s="113"/>
    </row>
    <row r="86" spans="1:21" ht="14.4" customHeight="1">
      <c r="A86" s="94">
        <v>21</v>
      </c>
      <c r="B86" s="11"/>
      <c r="C86" s="112" t="s">
        <v>86</v>
      </c>
      <c r="F86" s="113"/>
      <c r="G86" s="263">
        <v>321674</v>
      </c>
      <c r="H86" s="104"/>
      <c r="I86" s="113"/>
      <c r="J86" s="263">
        <v>303906.01493599993</v>
      </c>
      <c r="K86" s="259"/>
      <c r="L86" s="113"/>
      <c r="M86" s="261">
        <v>0.94476399999999983</v>
      </c>
      <c r="N86" s="113"/>
      <c r="O86" s="113"/>
      <c r="P86" s="113"/>
      <c r="Q86" s="113"/>
      <c r="R86" s="113"/>
      <c r="S86" s="113"/>
    </row>
    <row r="87" spans="1:21" ht="14.4" customHeight="1">
      <c r="A87" s="94">
        <v>22</v>
      </c>
      <c r="B87" s="11"/>
      <c r="N87" s="113"/>
      <c r="O87" s="113"/>
      <c r="P87" s="113"/>
      <c r="Q87" s="113"/>
      <c r="R87" s="113"/>
      <c r="S87" s="113"/>
    </row>
    <row r="88" spans="1:21" ht="14.4" customHeight="1">
      <c r="A88" s="94">
        <v>23</v>
      </c>
      <c r="B88" s="11"/>
      <c r="C88" s="112" t="s">
        <v>87</v>
      </c>
      <c r="F88" s="113"/>
      <c r="G88" s="113"/>
      <c r="H88" s="113"/>
      <c r="I88" s="113"/>
      <c r="J88" s="113"/>
      <c r="K88" s="259"/>
      <c r="L88" s="113"/>
      <c r="M88" s="262"/>
      <c r="N88" s="112"/>
      <c r="O88" s="113"/>
      <c r="P88" s="113"/>
      <c r="Q88" s="113"/>
      <c r="R88" s="113"/>
      <c r="S88" s="113"/>
    </row>
    <row r="89" spans="1:21" ht="14.4" customHeight="1">
      <c r="A89" s="94">
        <v>24</v>
      </c>
      <c r="B89" s="11"/>
      <c r="C89" s="116" t="s">
        <v>88</v>
      </c>
      <c r="F89" s="113"/>
      <c r="G89" s="113">
        <v>0</v>
      </c>
      <c r="I89" s="113"/>
      <c r="J89" s="113">
        <v>0</v>
      </c>
      <c r="K89" s="259"/>
      <c r="L89" s="113"/>
      <c r="M89" s="261">
        <v>1</v>
      </c>
      <c r="N89" s="112"/>
      <c r="O89" s="113"/>
      <c r="P89" s="113"/>
      <c r="Q89" s="113"/>
      <c r="R89" s="113"/>
      <c r="S89" s="113"/>
    </row>
    <row r="90" spans="1:21" ht="14.4" customHeight="1">
      <c r="A90" s="94">
        <v>25</v>
      </c>
      <c r="B90" s="11"/>
      <c r="C90" s="116" t="s">
        <v>76</v>
      </c>
      <c r="F90" s="113"/>
      <c r="G90" s="113">
        <v>10297</v>
      </c>
      <c r="I90" s="113"/>
      <c r="J90" s="113">
        <v>10297</v>
      </c>
      <c r="K90" s="259"/>
      <c r="L90" s="113"/>
      <c r="M90" s="261">
        <v>1</v>
      </c>
      <c r="N90" s="113"/>
      <c r="O90" s="113"/>
      <c r="P90" s="113"/>
      <c r="Q90" s="113"/>
      <c r="R90" s="113"/>
      <c r="S90" s="113"/>
    </row>
    <row r="91" spans="1:21" ht="14.4" customHeight="1">
      <c r="A91" s="94">
        <v>26</v>
      </c>
      <c r="B91" s="11"/>
      <c r="C91" s="116" t="s">
        <v>77</v>
      </c>
      <c r="F91" s="113"/>
      <c r="G91" s="113">
        <v>82677</v>
      </c>
      <c r="I91" s="113"/>
      <c r="J91" s="113">
        <v>82677</v>
      </c>
      <c r="K91" s="259"/>
      <c r="L91" s="113"/>
      <c r="M91" s="261">
        <v>1</v>
      </c>
      <c r="N91" s="113"/>
      <c r="O91" s="113"/>
      <c r="P91" s="113"/>
      <c r="Q91" s="113"/>
      <c r="R91" s="113"/>
      <c r="S91" s="113"/>
    </row>
    <row r="92" spans="1:21" ht="14.4" customHeight="1">
      <c r="A92" s="94">
        <v>27</v>
      </c>
      <c r="B92" s="11"/>
      <c r="C92" s="116" t="s">
        <v>122</v>
      </c>
      <c r="F92" s="113"/>
      <c r="G92" s="113">
        <v>192986</v>
      </c>
      <c r="I92" s="113"/>
      <c r="J92" s="113">
        <v>192986</v>
      </c>
      <c r="K92" s="259"/>
      <c r="L92" s="113"/>
      <c r="M92" s="261">
        <v>1</v>
      </c>
      <c r="N92" s="113"/>
      <c r="O92" s="113"/>
      <c r="P92" s="113"/>
      <c r="Q92" s="113"/>
      <c r="R92" s="113"/>
      <c r="S92" s="113"/>
    </row>
    <row r="93" spans="1:21" ht="14.4" customHeight="1">
      <c r="A93" s="94">
        <v>28</v>
      </c>
      <c r="B93" s="11"/>
      <c r="C93" s="116" t="s">
        <v>90</v>
      </c>
      <c r="F93" s="113"/>
      <c r="G93" s="113">
        <v>151439</v>
      </c>
      <c r="I93" s="113"/>
      <c r="J93" s="113">
        <v>151439</v>
      </c>
      <c r="K93" s="259"/>
      <c r="L93" s="113"/>
      <c r="M93" s="261">
        <v>1</v>
      </c>
      <c r="N93" s="113"/>
      <c r="O93" s="113"/>
      <c r="P93" s="113"/>
      <c r="Q93" s="113"/>
      <c r="R93" s="113"/>
      <c r="S93" s="113"/>
    </row>
    <row r="94" spans="1:21" ht="14.4" customHeight="1">
      <c r="A94" s="94">
        <v>29</v>
      </c>
      <c r="B94" s="11"/>
      <c r="C94" s="116" t="s">
        <v>83</v>
      </c>
      <c r="F94" s="113"/>
      <c r="G94" s="113">
        <v>101457</v>
      </c>
      <c r="I94" s="113"/>
      <c r="J94" s="113">
        <v>101457</v>
      </c>
      <c r="K94" s="259"/>
      <c r="L94" s="113"/>
      <c r="M94" s="261">
        <v>1</v>
      </c>
      <c r="N94" s="113"/>
      <c r="O94" s="113"/>
      <c r="P94" s="113"/>
      <c r="Q94" s="113"/>
      <c r="R94" s="113"/>
      <c r="S94" s="113"/>
    </row>
    <row r="95" spans="1:21" ht="14.4" customHeight="1">
      <c r="A95" s="94">
        <v>30</v>
      </c>
      <c r="B95" s="11"/>
      <c r="C95" s="116" t="s">
        <v>123</v>
      </c>
      <c r="F95" s="113"/>
      <c r="G95" s="113">
        <v>63380</v>
      </c>
      <c r="I95" s="113"/>
      <c r="J95" s="113">
        <v>63380</v>
      </c>
      <c r="K95" s="259"/>
      <c r="L95" s="113"/>
      <c r="M95" s="261">
        <v>1</v>
      </c>
      <c r="N95" s="113"/>
      <c r="O95" s="113"/>
      <c r="P95" s="113"/>
      <c r="Q95" s="113"/>
      <c r="R95" s="113"/>
      <c r="S95" s="113"/>
    </row>
    <row r="96" spans="1:21" ht="14.4" customHeight="1">
      <c r="A96" s="94">
        <v>31</v>
      </c>
      <c r="B96" s="11"/>
      <c r="C96" s="116" t="s">
        <v>92</v>
      </c>
      <c r="F96" s="113"/>
      <c r="G96" s="113">
        <v>379252</v>
      </c>
      <c r="I96" s="113"/>
      <c r="J96" s="113">
        <v>379252</v>
      </c>
      <c r="K96" s="259"/>
      <c r="L96" s="113"/>
      <c r="M96" s="261">
        <v>1</v>
      </c>
      <c r="N96" s="114"/>
      <c r="O96" s="113"/>
      <c r="P96" s="113"/>
      <c r="Q96" s="113"/>
      <c r="R96" s="113"/>
      <c r="S96" s="113"/>
    </row>
    <row r="97" spans="1:21" ht="14.4" customHeight="1">
      <c r="A97" s="94">
        <v>32</v>
      </c>
      <c r="B97" s="11"/>
      <c r="C97" s="116" t="s">
        <v>93</v>
      </c>
      <c r="F97" s="113"/>
      <c r="G97" s="113">
        <v>144094</v>
      </c>
      <c r="I97" s="113"/>
      <c r="J97" s="113">
        <v>144094</v>
      </c>
      <c r="K97" s="259"/>
      <c r="L97" s="113"/>
      <c r="M97" s="261">
        <v>1</v>
      </c>
      <c r="N97" s="113"/>
      <c r="O97" s="113"/>
      <c r="P97" s="113"/>
      <c r="Q97" s="113"/>
      <c r="R97" s="113"/>
      <c r="S97" s="113"/>
    </row>
    <row r="98" spans="1:21" ht="14.4" customHeight="1">
      <c r="A98" s="94">
        <v>33</v>
      </c>
      <c r="B98" s="11"/>
      <c r="C98" s="116" t="s">
        <v>94</v>
      </c>
      <c r="F98" s="113"/>
      <c r="G98" s="113">
        <v>24676</v>
      </c>
      <c r="I98" s="113"/>
      <c r="J98" s="113">
        <v>24676</v>
      </c>
      <c r="K98" s="259"/>
      <c r="L98" s="113"/>
      <c r="M98" s="261">
        <v>1</v>
      </c>
      <c r="N98" s="114"/>
      <c r="O98" s="113"/>
      <c r="P98" s="113"/>
      <c r="Q98" s="113"/>
      <c r="R98" s="113"/>
      <c r="S98" s="113"/>
    </row>
    <row r="99" spans="1:21" ht="14.4" customHeight="1">
      <c r="A99" s="94">
        <v>34</v>
      </c>
      <c r="B99" s="11"/>
      <c r="C99" s="279" t="s">
        <v>95</v>
      </c>
      <c r="F99" s="113"/>
      <c r="G99" s="113">
        <v>705</v>
      </c>
      <c r="I99" s="113"/>
      <c r="J99" s="113">
        <v>705</v>
      </c>
      <c r="K99" s="259"/>
      <c r="L99" s="113"/>
      <c r="M99" s="261">
        <v>1</v>
      </c>
      <c r="N99" s="114"/>
      <c r="O99" s="113"/>
      <c r="P99" s="113"/>
      <c r="Q99" s="113"/>
      <c r="R99" s="113"/>
      <c r="S99" s="113"/>
    </row>
    <row r="100" spans="1:21" ht="14.4" customHeight="1">
      <c r="A100" s="94">
        <v>35</v>
      </c>
      <c r="B100" s="11"/>
      <c r="C100" s="116" t="s">
        <v>96</v>
      </c>
      <c r="G100" s="113">
        <v>132217</v>
      </c>
      <c r="I100" s="113"/>
      <c r="J100" s="113">
        <v>132217</v>
      </c>
      <c r="K100" s="259"/>
      <c r="L100" s="113"/>
      <c r="M100" s="261">
        <v>1</v>
      </c>
      <c r="N100" s="113"/>
      <c r="O100" s="113"/>
      <c r="P100" s="113"/>
      <c r="Q100" s="113"/>
      <c r="R100" s="113"/>
      <c r="S100" s="113"/>
    </row>
    <row r="101" spans="1:21" ht="14.4" customHeight="1">
      <c r="A101" s="94">
        <v>36</v>
      </c>
      <c r="C101" s="116" t="s">
        <v>97</v>
      </c>
      <c r="G101" s="104">
        <v>1917</v>
      </c>
      <c r="J101" s="113">
        <v>1917</v>
      </c>
      <c r="M101" s="261">
        <v>1</v>
      </c>
      <c r="P101" s="113"/>
      <c r="Q101" s="113"/>
      <c r="R101" s="113"/>
      <c r="S101" s="113"/>
    </row>
    <row r="102" spans="1:21" ht="14.4" customHeight="1">
      <c r="A102" s="94">
        <v>37</v>
      </c>
      <c r="C102" s="112" t="s">
        <v>98</v>
      </c>
      <c r="F102" s="113"/>
      <c r="G102" s="263">
        <v>1285097</v>
      </c>
      <c r="I102" s="113"/>
      <c r="J102" s="263">
        <v>1285097</v>
      </c>
      <c r="K102" s="259"/>
      <c r="L102" s="113"/>
      <c r="M102" s="261">
        <v>1</v>
      </c>
      <c r="N102" s="113"/>
      <c r="O102" s="113"/>
      <c r="P102" s="103"/>
      <c r="Q102" s="103"/>
      <c r="R102" s="103"/>
      <c r="S102" s="103"/>
    </row>
    <row r="103" spans="1:21" ht="14.4" customHeight="1">
      <c r="A103" s="94">
        <v>38</v>
      </c>
      <c r="O103" s="103"/>
      <c r="P103" s="103"/>
      <c r="Q103" s="103"/>
      <c r="R103" s="103"/>
      <c r="S103" s="103"/>
    </row>
    <row r="104" spans="1:21" ht="14.4" customHeight="1">
      <c r="A104" s="94">
        <v>39</v>
      </c>
      <c r="C104" s="94" t="s">
        <v>99</v>
      </c>
      <c r="F104" s="103"/>
      <c r="G104" s="113">
        <v>192592</v>
      </c>
      <c r="H104" s="112"/>
      <c r="I104" s="113"/>
      <c r="J104" s="113">
        <v>191548.075244234</v>
      </c>
      <c r="K104" s="259"/>
      <c r="L104" s="103"/>
      <c r="M104" s="261">
        <v>0.99457960478230667</v>
      </c>
      <c r="N104" s="112"/>
      <c r="O104" s="103"/>
      <c r="P104" s="103"/>
      <c r="Q104" s="103"/>
      <c r="R104" s="103"/>
      <c r="S104" s="103"/>
    </row>
    <row r="105" spans="1:21" ht="14.4" customHeight="1">
      <c r="A105" s="94">
        <v>40</v>
      </c>
      <c r="C105" s="94" t="s">
        <v>124</v>
      </c>
      <c r="F105" s="103"/>
      <c r="G105" s="263">
        <v>4169650</v>
      </c>
      <c r="H105" s="112"/>
      <c r="I105" s="113"/>
      <c r="J105" s="263">
        <v>4150178.8859999999</v>
      </c>
      <c r="K105" s="115"/>
      <c r="L105" s="103"/>
      <c r="M105" s="285">
        <v>0.99533027616226777</v>
      </c>
      <c r="N105" s="113"/>
      <c r="O105" s="281"/>
      <c r="P105" s="282"/>
      <c r="Q105" s="103"/>
      <c r="R105" s="103"/>
      <c r="S105" s="103"/>
    </row>
    <row r="106" spans="1:21" ht="14.4" customHeight="1" thickBot="1">
      <c r="A106" s="97">
        <v>41</v>
      </c>
      <c r="B106" s="97" t="s">
        <v>51</v>
      </c>
      <c r="C106" s="97"/>
      <c r="D106" s="97"/>
      <c r="E106" s="97"/>
      <c r="F106" s="97"/>
      <c r="G106" s="97"/>
      <c r="H106" s="97"/>
      <c r="I106" s="97"/>
      <c r="J106" s="97"/>
      <c r="K106" s="97"/>
      <c r="L106" s="97"/>
      <c r="M106" s="97"/>
      <c r="N106" s="283"/>
      <c r="O106" s="283"/>
      <c r="P106" s="286"/>
      <c r="Q106" s="97"/>
      <c r="R106" s="97"/>
      <c r="S106" s="97"/>
    </row>
    <row r="107" spans="1:21" ht="14.4" customHeight="1">
      <c r="A107" s="94" t="s">
        <v>102</v>
      </c>
      <c r="Q107" s="94" t="s">
        <v>103</v>
      </c>
    </row>
    <row r="108" spans="1:21" ht="14.4" customHeight="1" thickBot="1">
      <c r="A108" s="97" t="s">
        <v>54</v>
      </c>
      <c r="B108" s="97"/>
      <c r="C108" s="97"/>
      <c r="D108" s="97"/>
      <c r="E108" s="97"/>
      <c r="F108" s="97"/>
      <c r="G108" s="97"/>
      <c r="H108" s="97" t="s">
        <v>55</v>
      </c>
      <c r="I108" s="97"/>
      <c r="J108" s="97"/>
      <c r="K108" s="97"/>
      <c r="L108" s="97"/>
      <c r="M108" s="97"/>
      <c r="N108" s="97"/>
      <c r="O108" s="97"/>
      <c r="P108" s="97"/>
      <c r="Q108" s="97"/>
      <c r="R108" s="97"/>
      <c r="S108" s="109" t="s">
        <v>125</v>
      </c>
      <c r="T108" s="94" t="s">
        <v>105</v>
      </c>
      <c r="U108" s="94" t="s">
        <v>105</v>
      </c>
    </row>
    <row r="109" spans="1:21" ht="14.4" customHeight="1">
      <c r="A109" s="94" t="s">
        <v>3</v>
      </c>
      <c r="E109" s="94" t="s">
        <v>57</v>
      </c>
      <c r="G109" s="94" t="s">
        <v>58</v>
      </c>
      <c r="K109" s="107"/>
      <c r="L109" s="107"/>
      <c r="N109" s="107"/>
      <c r="O109" s="107"/>
      <c r="P109" s="107" t="s">
        <v>6</v>
      </c>
      <c r="S109" s="96"/>
    </row>
    <row r="110" spans="1:21" ht="14.4" customHeight="1">
      <c r="G110" s="94" t="s">
        <v>59</v>
      </c>
      <c r="J110" s="94" t="s">
        <v>60</v>
      </c>
      <c r="K110" s="108"/>
      <c r="L110" s="96"/>
      <c r="O110" s="108"/>
      <c r="P110" s="108" t="s">
        <v>8</v>
      </c>
      <c r="Q110" s="96" t="s">
        <v>9</v>
      </c>
      <c r="S110" s="108"/>
    </row>
    <row r="111" spans="1:21" ht="14.4" customHeight="1">
      <c r="A111" s="94" t="s">
        <v>10</v>
      </c>
      <c r="G111" s="94" t="s">
        <v>60</v>
      </c>
      <c r="J111" s="94" t="s">
        <v>60</v>
      </c>
      <c r="K111" s="108"/>
      <c r="L111" s="96"/>
      <c r="M111" s="108"/>
      <c r="P111" s="108"/>
      <c r="Q111" s="96" t="s">
        <v>12</v>
      </c>
      <c r="S111" s="108"/>
    </row>
    <row r="112" spans="1:21" ht="14.4" customHeight="1">
      <c r="G112" s="94" t="s">
        <v>60</v>
      </c>
      <c r="J112" s="94" t="s">
        <v>60</v>
      </c>
      <c r="K112" s="108"/>
      <c r="L112" s="96"/>
      <c r="M112" s="108"/>
      <c r="P112" s="108"/>
      <c r="Q112" s="96" t="s">
        <v>13</v>
      </c>
      <c r="S112" s="108"/>
    </row>
    <row r="113" spans="1:19" ht="14.4" customHeight="1" thickBot="1">
      <c r="A113" s="97" t="s">
        <v>61</v>
      </c>
      <c r="B113" s="97"/>
      <c r="C113" s="97"/>
      <c r="D113" s="97"/>
      <c r="E113" s="97"/>
      <c r="F113" s="97"/>
      <c r="G113" s="97" t="s">
        <v>60</v>
      </c>
      <c r="H113" s="97"/>
      <c r="I113" s="97"/>
      <c r="J113" s="97" t="s">
        <v>14</v>
      </c>
      <c r="K113" s="109"/>
      <c r="L113" s="110"/>
      <c r="M113" s="109"/>
      <c r="N113" s="97"/>
      <c r="O113" s="97"/>
      <c r="P113" s="109"/>
      <c r="Q113" s="110" t="s">
        <v>62</v>
      </c>
      <c r="R113" s="97"/>
      <c r="S113" s="109"/>
    </row>
    <row r="114" spans="1:19" ht="14.4" customHeight="1">
      <c r="C114" s="95"/>
      <c r="D114" s="95"/>
      <c r="E114" s="95"/>
      <c r="F114" s="95"/>
      <c r="G114" s="95"/>
      <c r="H114" s="95"/>
      <c r="I114" s="95"/>
      <c r="J114" s="95"/>
      <c r="K114" s="95"/>
      <c r="L114" s="95"/>
      <c r="M114" s="95"/>
      <c r="N114" s="95"/>
      <c r="O114" s="95"/>
      <c r="P114" s="95"/>
      <c r="Q114" s="95"/>
      <c r="R114" s="95"/>
      <c r="S114" s="95"/>
    </row>
    <row r="115" spans="1:19" ht="14.4" customHeight="1">
      <c r="C115" s="95"/>
      <c r="D115" s="95"/>
      <c r="E115" s="95"/>
      <c r="F115" s="95"/>
      <c r="G115" s="95"/>
      <c r="H115" s="95"/>
      <c r="I115" s="95"/>
      <c r="J115" s="95"/>
      <c r="K115" s="291"/>
      <c r="L115" s="291"/>
      <c r="M115" s="95"/>
      <c r="N115" s="95"/>
      <c r="O115" s="95"/>
      <c r="P115" s="95"/>
      <c r="Q115" s="95"/>
      <c r="R115" s="95"/>
      <c r="S115" s="95"/>
    </row>
    <row r="116" spans="1:19" ht="14.4" customHeight="1">
      <c r="G116" s="95" t="s">
        <v>15</v>
      </c>
      <c r="H116" s="122"/>
      <c r="I116" s="95"/>
      <c r="J116" s="95" t="s">
        <v>16</v>
      </c>
      <c r="K116" s="95"/>
      <c r="L116" s="122"/>
      <c r="M116" s="95" t="s">
        <v>17</v>
      </c>
      <c r="N116" s="122"/>
      <c r="S116" s="122"/>
    </row>
    <row r="117" spans="1:19" ht="14.4" customHeight="1">
      <c r="A117" s="94" t="s">
        <v>21</v>
      </c>
      <c r="B117" s="122"/>
      <c r="C117" s="122"/>
      <c r="D117" s="122"/>
      <c r="E117" s="122"/>
      <c r="F117" s="95"/>
      <c r="G117" s="122" t="s">
        <v>63</v>
      </c>
      <c r="H117" s="122"/>
      <c r="I117" s="122"/>
      <c r="J117" s="122" t="s">
        <v>64</v>
      </c>
      <c r="K117" s="122"/>
      <c r="L117" s="95"/>
      <c r="M117" s="122" t="s">
        <v>20</v>
      </c>
      <c r="N117" s="96"/>
      <c r="O117" s="96"/>
      <c r="P117" s="95"/>
      <c r="Q117" s="95"/>
      <c r="R117" s="95"/>
      <c r="S117" s="122"/>
    </row>
    <row r="118" spans="1:19" ht="14.4" customHeight="1" thickBot="1">
      <c r="A118" s="97" t="s">
        <v>25</v>
      </c>
      <c r="B118" s="98"/>
      <c r="C118" s="98" t="s">
        <v>65</v>
      </c>
      <c r="D118" s="98"/>
      <c r="E118" s="98"/>
      <c r="F118" s="98"/>
      <c r="G118" s="99" t="s">
        <v>66</v>
      </c>
      <c r="H118" s="99"/>
      <c r="I118" s="99"/>
      <c r="J118" s="99" t="s">
        <v>20</v>
      </c>
      <c r="K118" s="99"/>
      <c r="L118" s="100"/>
      <c r="M118" s="99" t="s">
        <v>27</v>
      </c>
      <c r="N118" s="101"/>
      <c r="O118" s="101"/>
      <c r="P118" s="101"/>
      <c r="Q118" s="101"/>
      <c r="R118" s="101"/>
      <c r="S118" s="101"/>
    </row>
    <row r="119" spans="1:19" ht="14.4" customHeight="1">
      <c r="A119" s="94">
        <v>1</v>
      </c>
      <c r="B119" s="102"/>
      <c r="C119" s="287" t="s">
        <v>126</v>
      </c>
      <c r="F119" s="112"/>
      <c r="G119" s="264">
        <v>10301683</v>
      </c>
      <c r="H119" s="112"/>
      <c r="I119" s="113"/>
      <c r="J119" s="264">
        <v>10241751.748</v>
      </c>
      <c r="K119" s="259"/>
      <c r="L119" s="112"/>
      <c r="M119" s="261">
        <v>0.99418238243207446</v>
      </c>
      <c r="N119" s="113"/>
      <c r="O119" s="113"/>
      <c r="P119" s="112"/>
      <c r="Q119" s="112"/>
      <c r="R119" s="112"/>
      <c r="S119" s="112"/>
    </row>
    <row r="120" spans="1:19" ht="14.4" customHeight="1">
      <c r="A120" s="94">
        <v>2</v>
      </c>
      <c r="B120" s="11"/>
      <c r="C120" s="112"/>
      <c r="L120" s="258"/>
      <c r="M120" s="262"/>
      <c r="N120" s="113"/>
      <c r="O120" s="113"/>
      <c r="Q120" s="112"/>
      <c r="R120" s="112"/>
      <c r="S120" s="112"/>
    </row>
    <row r="121" spans="1:19" ht="14.4" customHeight="1">
      <c r="A121" s="94">
        <v>3</v>
      </c>
      <c r="B121" s="11"/>
      <c r="C121" s="288" t="s">
        <v>127</v>
      </c>
      <c r="F121" s="113"/>
      <c r="G121" s="113"/>
      <c r="H121" s="112"/>
      <c r="I121" s="113"/>
      <c r="J121" s="113"/>
      <c r="K121" s="259"/>
      <c r="L121" s="260"/>
      <c r="M121" s="262"/>
      <c r="N121" s="113"/>
      <c r="O121" s="113"/>
      <c r="Q121" s="112"/>
      <c r="R121" s="112"/>
      <c r="S121" s="112"/>
    </row>
    <row r="122" spans="1:19" ht="14.4" customHeight="1">
      <c r="A122" s="94">
        <v>4</v>
      </c>
      <c r="B122" s="11"/>
      <c r="C122" s="112" t="s">
        <v>128</v>
      </c>
      <c r="F122" s="113"/>
      <c r="G122" s="113">
        <v>542505.73400000005</v>
      </c>
      <c r="H122" s="112"/>
      <c r="I122" s="113"/>
      <c r="J122" s="113">
        <v>542505.73400000005</v>
      </c>
      <c r="K122" s="259"/>
      <c r="L122" s="260"/>
      <c r="M122" s="261">
        <v>1</v>
      </c>
      <c r="N122" s="113"/>
      <c r="O122" s="113"/>
      <c r="Q122" s="112"/>
      <c r="R122" s="113"/>
      <c r="S122" s="113"/>
    </row>
    <row r="123" spans="1:19" ht="14.4" customHeight="1">
      <c r="A123" s="94">
        <v>5</v>
      </c>
      <c r="B123" s="11"/>
      <c r="C123" s="112" t="s">
        <v>129</v>
      </c>
      <c r="F123" s="113"/>
      <c r="G123" s="113">
        <v>62470.222000000002</v>
      </c>
      <c r="H123" s="112"/>
      <c r="I123" s="113"/>
      <c r="J123" s="113">
        <v>58422.972725011219</v>
      </c>
      <c r="K123" s="259"/>
      <c r="L123" s="260"/>
      <c r="M123" s="261">
        <v>0.93521314403222733</v>
      </c>
      <c r="N123" s="113"/>
      <c r="O123" s="113"/>
      <c r="Q123" s="112"/>
      <c r="R123" s="113"/>
      <c r="S123" s="113"/>
    </row>
    <row r="124" spans="1:19" ht="14.4" customHeight="1">
      <c r="A124" s="94">
        <v>6</v>
      </c>
      <c r="B124" s="11"/>
      <c r="C124" s="112" t="s">
        <v>130</v>
      </c>
      <c r="F124" s="113"/>
      <c r="G124" s="113">
        <v>97901.517999999996</v>
      </c>
      <c r="H124" s="112"/>
      <c r="I124" s="113"/>
      <c r="J124" s="113">
        <v>97901.517999999996</v>
      </c>
      <c r="K124" s="259"/>
      <c r="L124" s="113"/>
      <c r="M124" s="261">
        <v>1</v>
      </c>
      <c r="N124" s="113"/>
      <c r="O124" s="113"/>
      <c r="P124" s="112"/>
      <c r="Q124" s="112"/>
      <c r="R124" s="113"/>
      <c r="S124" s="113"/>
    </row>
    <row r="125" spans="1:19" ht="14.4" customHeight="1">
      <c r="A125" s="94">
        <v>7</v>
      </c>
      <c r="B125" s="11"/>
      <c r="C125" s="112" t="s">
        <v>131</v>
      </c>
      <c r="F125" s="113"/>
      <c r="G125" s="113">
        <v>57230.362999999998</v>
      </c>
      <c r="H125" s="112"/>
      <c r="I125" s="113"/>
      <c r="J125" s="113">
        <v>57034.351681277083</v>
      </c>
      <c r="K125" s="259"/>
      <c r="L125" s="113"/>
      <c r="M125" s="261">
        <v>0.9965750467330966</v>
      </c>
      <c r="O125" s="113"/>
      <c r="P125" s="113"/>
      <c r="Q125" s="112"/>
      <c r="R125" s="113"/>
      <c r="S125" s="113"/>
    </row>
    <row r="126" spans="1:19" ht="14.4" customHeight="1">
      <c r="A126" s="94">
        <v>8</v>
      </c>
      <c r="B126" s="11"/>
      <c r="C126" s="112" t="s">
        <v>132</v>
      </c>
      <c r="F126" s="113"/>
      <c r="G126" s="113">
        <v>290397.99800000002</v>
      </c>
      <c r="H126" s="112"/>
      <c r="I126" s="113"/>
      <c r="J126" s="113">
        <v>288115.24859371159</v>
      </c>
      <c r="K126" s="259"/>
      <c r="L126" s="113"/>
      <c r="M126" s="261">
        <v>0.99213923848645669</v>
      </c>
      <c r="O126" s="113"/>
      <c r="P126" s="113"/>
      <c r="Q126" s="112"/>
      <c r="R126" s="113"/>
      <c r="S126" s="113"/>
    </row>
    <row r="127" spans="1:19" ht="14.4" customHeight="1">
      <c r="A127" s="94">
        <v>9</v>
      </c>
      <c r="B127" s="11"/>
      <c r="C127" s="112" t="s">
        <v>133</v>
      </c>
      <c r="F127" s="113"/>
      <c r="G127" s="263">
        <v>1050505.835</v>
      </c>
      <c r="H127" s="112"/>
      <c r="I127" s="113"/>
      <c r="J127" s="263">
        <v>1043979.825</v>
      </c>
      <c r="K127" s="259"/>
      <c r="L127" s="113"/>
      <c r="M127" s="261">
        <v>0.99378774511994972</v>
      </c>
      <c r="N127" s="113"/>
      <c r="O127" s="113"/>
      <c r="P127" s="113"/>
      <c r="Q127" s="112"/>
      <c r="R127" s="113"/>
      <c r="S127" s="113"/>
    </row>
    <row r="128" spans="1:19" ht="14.4" customHeight="1">
      <c r="A128" s="94">
        <v>10</v>
      </c>
      <c r="B128" s="11"/>
      <c r="C128" s="112"/>
      <c r="L128" s="113"/>
      <c r="M128" s="262"/>
      <c r="N128" s="113"/>
      <c r="O128" s="113"/>
      <c r="P128" s="113"/>
      <c r="Q128" s="112"/>
      <c r="R128" s="113"/>
      <c r="S128" s="113"/>
    </row>
    <row r="129" spans="1:19" ht="14.4" customHeight="1">
      <c r="A129" s="94">
        <v>11</v>
      </c>
      <c r="B129" s="11"/>
      <c r="C129" s="287" t="s">
        <v>134</v>
      </c>
      <c r="F129" s="113"/>
      <c r="G129" s="263">
        <v>69494.543313076923</v>
      </c>
      <c r="H129" s="112"/>
      <c r="I129" s="113"/>
      <c r="J129" s="263">
        <v>68033.56011965283</v>
      </c>
      <c r="K129" s="259"/>
      <c r="L129" s="113"/>
      <c r="M129" s="261">
        <v>0.97897700849918134</v>
      </c>
      <c r="N129" s="113"/>
      <c r="P129" s="112"/>
      <c r="Q129" s="112"/>
      <c r="R129" s="113"/>
      <c r="S129" s="113"/>
    </row>
    <row r="130" spans="1:19" ht="14.4" customHeight="1">
      <c r="A130" s="94">
        <v>12</v>
      </c>
      <c r="B130" s="11"/>
      <c r="N130" s="113"/>
      <c r="P130" s="112"/>
      <c r="Q130" s="112"/>
      <c r="R130" s="113"/>
      <c r="S130" s="113"/>
    </row>
    <row r="131" spans="1:19" ht="14.4" customHeight="1">
      <c r="A131" s="94">
        <v>13</v>
      </c>
      <c r="B131" s="11"/>
      <c r="C131" s="287" t="s">
        <v>135</v>
      </c>
      <c r="N131" s="113"/>
      <c r="P131" s="112"/>
      <c r="Q131" s="112"/>
      <c r="R131" s="113"/>
      <c r="S131" s="113"/>
    </row>
    <row r="132" spans="1:19" ht="14.4" customHeight="1">
      <c r="A132" s="94">
        <v>14</v>
      </c>
      <c r="B132" s="11"/>
      <c r="C132" s="112" t="s">
        <v>136</v>
      </c>
      <c r="P132" s="112"/>
      <c r="Q132" s="112"/>
      <c r="R132" s="113"/>
      <c r="S132" s="113"/>
    </row>
    <row r="133" spans="1:19" ht="14.4" customHeight="1">
      <c r="A133" s="94">
        <v>15</v>
      </c>
      <c r="B133" s="11"/>
      <c r="C133" s="116" t="s">
        <v>137</v>
      </c>
      <c r="G133" s="113">
        <v>24533.891339230773</v>
      </c>
      <c r="J133" s="113">
        <v>24449.462122310673</v>
      </c>
      <c r="M133" s="261">
        <v>0.99655866997400888</v>
      </c>
      <c r="P133" s="112"/>
      <c r="Q133" s="112"/>
      <c r="R133" s="113"/>
      <c r="S133" s="113"/>
    </row>
    <row r="134" spans="1:19" ht="14.4" customHeight="1">
      <c r="A134" s="94">
        <v>16</v>
      </c>
      <c r="B134" s="11"/>
      <c r="C134" s="116" t="s">
        <v>138</v>
      </c>
      <c r="G134" s="113">
        <v>-8155.8566861538466</v>
      </c>
      <c r="J134" s="113">
        <v>-8127.7896916521049</v>
      </c>
      <c r="M134" s="261">
        <v>0.99655866997400888</v>
      </c>
      <c r="P134" s="112"/>
      <c r="Q134" s="112"/>
      <c r="R134" s="113"/>
      <c r="S134" s="113"/>
    </row>
    <row r="135" spans="1:19" ht="14.4" customHeight="1">
      <c r="A135" s="94">
        <v>17</v>
      </c>
      <c r="B135" s="11"/>
      <c r="C135" s="112" t="s">
        <v>139</v>
      </c>
      <c r="G135" s="263">
        <v>16378.034653076927</v>
      </c>
      <c r="J135" s="263">
        <v>16321.672430658567</v>
      </c>
      <c r="M135" s="261">
        <v>0.99655866997400866</v>
      </c>
      <c r="Q135" s="112"/>
      <c r="R135" s="113"/>
      <c r="S135" s="113"/>
    </row>
    <row r="136" spans="1:19" ht="14.4" customHeight="1">
      <c r="A136" s="94">
        <v>18</v>
      </c>
      <c r="B136" s="11"/>
      <c r="Q136" s="112"/>
      <c r="R136" s="113"/>
      <c r="S136" s="113"/>
    </row>
    <row r="137" spans="1:19" ht="14.4" customHeight="1">
      <c r="A137" s="94">
        <v>19</v>
      </c>
      <c r="B137" s="11"/>
      <c r="C137" s="112" t="s">
        <v>140</v>
      </c>
      <c r="F137" s="112"/>
      <c r="G137" s="112"/>
      <c r="H137" s="112"/>
      <c r="I137" s="113"/>
      <c r="J137" s="112"/>
      <c r="K137" s="259"/>
      <c r="L137" s="112"/>
      <c r="M137" s="265"/>
      <c r="Q137" s="112"/>
      <c r="R137" s="113"/>
      <c r="S137" s="113"/>
    </row>
    <row r="138" spans="1:19" ht="14.4" customHeight="1">
      <c r="A138" s="94">
        <v>20</v>
      </c>
      <c r="B138" s="11"/>
      <c r="C138" s="116" t="s">
        <v>141</v>
      </c>
      <c r="F138" s="112"/>
      <c r="G138" s="113">
        <v>1000</v>
      </c>
      <c r="H138" s="113"/>
      <c r="I138" s="113"/>
      <c r="J138" s="113">
        <v>996.55866997400892</v>
      </c>
      <c r="K138" s="259"/>
      <c r="L138" s="258"/>
      <c r="M138" s="261">
        <v>0.99655866997400888</v>
      </c>
      <c r="O138" s="113"/>
      <c r="Q138" s="112"/>
      <c r="R138" s="113"/>
      <c r="S138" s="113"/>
    </row>
    <row r="139" spans="1:19" ht="14.4" customHeight="1">
      <c r="A139" s="94">
        <v>21</v>
      </c>
      <c r="B139" s="11"/>
      <c r="C139" s="116" t="s">
        <v>142</v>
      </c>
      <c r="F139" s="113"/>
      <c r="G139" s="113">
        <v>0</v>
      </c>
      <c r="H139" s="113"/>
      <c r="I139" s="113"/>
      <c r="J139" s="113">
        <v>0</v>
      </c>
      <c r="K139" s="259"/>
      <c r="L139" s="260"/>
      <c r="M139" s="261">
        <v>0.99655866997400888</v>
      </c>
      <c r="O139" s="113"/>
      <c r="Q139" s="113"/>
      <c r="R139" s="113"/>
      <c r="S139" s="113"/>
    </row>
    <row r="140" spans="1:19" ht="14.4" customHeight="1">
      <c r="A140" s="94">
        <v>22</v>
      </c>
      <c r="B140" s="11"/>
      <c r="C140" s="116" t="s">
        <v>143</v>
      </c>
      <c r="F140" s="113"/>
      <c r="G140" s="113">
        <v>52.665390000000002</v>
      </c>
      <c r="H140" s="113"/>
      <c r="I140" s="113"/>
      <c r="J140" s="113">
        <v>52.484151012062469</v>
      </c>
      <c r="K140" s="259"/>
      <c r="L140" s="260"/>
      <c r="M140" s="261">
        <v>0.99655866997400888</v>
      </c>
      <c r="O140" s="113"/>
      <c r="Q140" s="113"/>
      <c r="R140" s="113"/>
      <c r="S140" s="113"/>
    </row>
    <row r="141" spans="1:19" ht="14.4" customHeight="1">
      <c r="A141" s="94">
        <v>23</v>
      </c>
      <c r="B141" s="11"/>
      <c r="C141" s="116" t="s">
        <v>144</v>
      </c>
      <c r="F141" s="113"/>
      <c r="G141" s="113">
        <v>0</v>
      </c>
      <c r="H141" s="113"/>
      <c r="I141" s="113"/>
      <c r="J141" s="113">
        <v>0</v>
      </c>
      <c r="K141" s="259"/>
      <c r="L141" s="260"/>
      <c r="M141" s="261">
        <v>0.99655866997400888</v>
      </c>
      <c r="O141" s="113"/>
      <c r="Q141" s="113"/>
      <c r="R141" s="113"/>
      <c r="S141" s="113"/>
    </row>
    <row r="142" spans="1:19" ht="14.4" customHeight="1">
      <c r="A142" s="94">
        <v>24</v>
      </c>
      <c r="B142" s="11"/>
      <c r="C142" s="116" t="s">
        <v>145</v>
      </c>
      <c r="F142" s="113"/>
      <c r="G142" s="113">
        <v>0</v>
      </c>
      <c r="H142" s="113"/>
      <c r="I142" s="113"/>
      <c r="J142" s="113">
        <v>0</v>
      </c>
      <c r="K142" s="259"/>
      <c r="L142" s="113"/>
      <c r="M142" s="261">
        <v>0.99655866997400888</v>
      </c>
      <c r="O142" s="113"/>
      <c r="Q142" s="113"/>
      <c r="R142" s="113"/>
      <c r="S142" s="113"/>
    </row>
    <row r="143" spans="1:19" ht="14.4" customHeight="1">
      <c r="A143" s="94">
        <v>25</v>
      </c>
      <c r="B143" s="11"/>
      <c r="C143" s="116" t="s">
        <v>146</v>
      </c>
      <c r="F143" s="113"/>
      <c r="G143" s="113">
        <v>181510.05824442819</v>
      </c>
      <c r="H143" s="113"/>
      <c r="I143" s="113"/>
      <c r="J143" s="113">
        <v>180885.42223097224</v>
      </c>
      <c r="K143" s="259"/>
      <c r="L143" s="113"/>
      <c r="M143" s="261">
        <v>0.99655866997400888</v>
      </c>
      <c r="Q143" s="113"/>
      <c r="R143" s="113"/>
      <c r="S143" s="113"/>
    </row>
    <row r="144" spans="1:19" ht="14.4" customHeight="1">
      <c r="A144" s="94">
        <v>26</v>
      </c>
      <c r="B144" s="11"/>
      <c r="C144" s="116" t="s">
        <v>147</v>
      </c>
      <c r="F144" s="113"/>
      <c r="G144" s="113">
        <v>7359.1404307692301</v>
      </c>
      <c r="H144" s="113"/>
      <c r="I144" s="113"/>
      <c r="J144" s="113">
        <v>7333.8151998393387</v>
      </c>
      <c r="K144" s="259"/>
      <c r="L144" s="113"/>
      <c r="M144" s="261">
        <v>0.99655866997400888</v>
      </c>
      <c r="P144" s="113"/>
      <c r="Q144" s="113"/>
      <c r="R144" s="113"/>
      <c r="S144" s="113"/>
    </row>
    <row r="145" spans="1:21" ht="14.4" customHeight="1">
      <c r="A145" s="94">
        <v>27</v>
      </c>
      <c r="B145" s="11"/>
      <c r="C145" s="116" t="s">
        <v>148</v>
      </c>
      <c r="F145" s="113"/>
      <c r="G145" s="113">
        <v>-1650.9812270100153</v>
      </c>
      <c r="H145" s="113"/>
      <c r="I145" s="113"/>
      <c r="J145" s="113">
        <v>-1645.2996557411582</v>
      </c>
      <c r="K145" s="259"/>
      <c r="L145" s="113"/>
      <c r="M145" s="261">
        <v>0.99655866997400888</v>
      </c>
      <c r="O145" s="113"/>
      <c r="P145" s="113"/>
      <c r="Q145" s="113"/>
      <c r="R145" s="113"/>
      <c r="S145" s="113"/>
    </row>
    <row r="146" spans="1:21" ht="14.4" customHeight="1">
      <c r="A146" s="94">
        <v>28</v>
      </c>
      <c r="B146" s="11"/>
      <c r="C146" s="116" t="s">
        <v>145</v>
      </c>
      <c r="F146" s="113"/>
      <c r="G146" s="113">
        <v>0</v>
      </c>
      <c r="H146" s="113"/>
      <c r="I146" s="113"/>
      <c r="J146" s="113">
        <v>0</v>
      </c>
      <c r="K146" s="259"/>
      <c r="L146" s="113"/>
      <c r="M146" s="261">
        <v>0.99655866997400888</v>
      </c>
      <c r="O146" s="113"/>
      <c r="P146" s="113"/>
      <c r="Q146" s="113"/>
      <c r="R146" s="113"/>
      <c r="S146" s="113"/>
    </row>
    <row r="147" spans="1:21" ht="14.4" customHeight="1">
      <c r="A147" s="94">
        <v>29</v>
      </c>
      <c r="B147" s="11"/>
      <c r="C147" s="116" t="s">
        <v>149</v>
      </c>
      <c r="F147" s="113"/>
      <c r="G147" s="113">
        <v>13678.6061782578</v>
      </c>
      <c r="H147" s="113"/>
      <c r="I147" s="113"/>
      <c r="J147" s="113">
        <v>13631.533580102854</v>
      </c>
      <c r="K147" s="259"/>
      <c r="L147" s="113"/>
      <c r="M147" s="261">
        <v>0.99655866997400888</v>
      </c>
      <c r="N147" s="113"/>
      <c r="P147" s="113"/>
      <c r="Q147" s="113"/>
      <c r="R147" s="113"/>
      <c r="S147" s="113"/>
    </row>
    <row r="148" spans="1:21" ht="14.4" customHeight="1">
      <c r="A148" s="94">
        <v>30</v>
      </c>
      <c r="B148" s="11"/>
      <c r="C148" s="116" t="s">
        <v>150</v>
      </c>
      <c r="G148" s="113">
        <v>36634.692307692305</v>
      </c>
      <c r="H148" s="113"/>
      <c r="I148" s="113"/>
      <c r="J148" s="113">
        <v>36508.620241060897</v>
      </c>
      <c r="K148" s="259"/>
      <c r="L148" s="113"/>
      <c r="M148" s="261">
        <v>0.99655866997400888</v>
      </c>
      <c r="N148" s="113"/>
      <c r="P148" s="113"/>
      <c r="Q148" s="113"/>
      <c r="R148" s="113"/>
      <c r="S148" s="113"/>
    </row>
    <row r="149" spans="1:21" ht="14.4" customHeight="1">
      <c r="A149" s="94">
        <v>31</v>
      </c>
      <c r="B149" s="11"/>
      <c r="C149" s="116" t="s">
        <v>151</v>
      </c>
      <c r="F149" s="113"/>
      <c r="G149" s="113">
        <v>189</v>
      </c>
      <c r="H149" s="113"/>
      <c r="I149" s="113"/>
      <c r="J149" s="113">
        <v>189</v>
      </c>
      <c r="K149" s="259"/>
      <c r="L149" s="113"/>
      <c r="M149" s="261">
        <v>1</v>
      </c>
      <c r="N149" s="113"/>
      <c r="P149" s="113"/>
      <c r="Q149" s="113"/>
      <c r="R149" s="113"/>
      <c r="S149" s="113"/>
    </row>
    <row r="150" spans="1:21" ht="14.4" customHeight="1">
      <c r="A150" s="94">
        <v>32</v>
      </c>
      <c r="B150" s="11"/>
      <c r="C150" s="116" t="s">
        <v>152</v>
      </c>
      <c r="F150" s="113"/>
      <c r="G150" s="113">
        <v>162822.14999999997</v>
      </c>
      <c r="H150" s="113"/>
      <c r="I150" s="113"/>
      <c r="J150" s="113">
        <v>162261.82524630852</v>
      </c>
      <c r="K150" s="259"/>
      <c r="L150" s="113"/>
      <c r="M150" s="261">
        <v>0.99655866997400888</v>
      </c>
      <c r="P150" s="113"/>
      <c r="Q150" s="113"/>
      <c r="R150" s="113"/>
      <c r="S150" s="113"/>
    </row>
    <row r="151" spans="1:21" ht="14.4" customHeight="1">
      <c r="A151" s="94">
        <v>33</v>
      </c>
      <c r="B151" s="11"/>
      <c r="C151" s="116" t="s">
        <v>153</v>
      </c>
      <c r="F151" s="113"/>
      <c r="G151" s="113">
        <v>0</v>
      </c>
      <c r="H151" s="113"/>
      <c r="I151" s="113"/>
      <c r="J151" s="113">
        <v>0</v>
      </c>
      <c r="K151" s="259"/>
      <c r="L151" s="113"/>
      <c r="M151" s="261">
        <v>0.99655866997400888</v>
      </c>
      <c r="P151" s="113"/>
      <c r="Q151" s="113"/>
      <c r="R151" s="113"/>
      <c r="S151" s="113"/>
    </row>
    <row r="152" spans="1:21" ht="14.4" customHeight="1">
      <c r="A152" s="94">
        <v>34</v>
      </c>
      <c r="B152" s="11"/>
      <c r="C152" s="116" t="s">
        <v>154</v>
      </c>
      <c r="G152" s="113">
        <v>0</v>
      </c>
      <c r="H152" s="113"/>
      <c r="I152" s="113"/>
      <c r="J152" s="113">
        <v>0</v>
      </c>
      <c r="M152" s="261">
        <v>0.99655866997400888</v>
      </c>
      <c r="N152" s="113"/>
      <c r="P152" s="113"/>
      <c r="Q152" s="113"/>
      <c r="R152" s="113"/>
      <c r="S152" s="113"/>
    </row>
    <row r="153" spans="1:21" ht="14.4" customHeight="1">
      <c r="A153" s="94">
        <v>35</v>
      </c>
      <c r="B153" s="11"/>
      <c r="C153" s="116" t="s">
        <v>155</v>
      </c>
      <c r="G153" s="113">
        <v>30636.298079484692</v>
      </c>
      <c r="H153" s="113"/>
      <c r="I153" s="113"/>
      <c r="J153" s="113">
        <v>30530.868467018547</v>
      </c>
      <c r="M153" s="261">
        <v>0.99655866997400888</v>
      </c>
      <c r="N153" s="113"/>
      <c r="O153" s="113"/>
      <c r="P153" s="113"/>
      <c r="Q153" s="113"/>
      <c r="R153" s="113"/>
      <c r="S153" s="113"/>
    </row>
    <row r="154" spans="1:21" ht="14.4" customHeight="1">
      <c r="A154" s="94">
        <v>36</v>
      </c>
      <c r="B154" s="11"/>
      <c r="C154" s="116" t="s">
        <v>156</v>
      </c>
      <c r="F154" s="113"/>
      <c r="G154" s="113">
        <v>0</v>
      </c>
      <c r="H154" s="113"/>
      <c r="I154" s="113"/>
      <c r="J154" s="113">
        <v>0</v>
      </c>
      <c r="K154" s="115"/>
      <c r="L154" s="113"/>
      <c r="M154" s="261">
        <v>0.99655866997400888</v>
      </c>
      <c r="N154" s="113"/>
      <c r="O154" s="113"/>
      <c r="P154" s="113"/>
      <c r="Q154" s="113"/>
      <c r="R154" s="113"/>
      <c r="S154" s="113"/>
    </row>
    <row r="155" spans="1:21" ht="14.4" customHeight="1">
      <c r="A155" s="94">
        <v>37</v>
      </c>
      <c r="B155" s="11"/>
      <c r="C155" s="116" t="s">
        <v>157</v>
      </c>
      <c r="F155" s="113"/>
      <c r="G155" s="113">
        <v>79503.511410000021</v>
      </c>
      <c r="H155" s="113"/>
      <c r="I155" s="113"/>
      <c r="J155" s="113">
        <v>79229.913589013056</v>
      </c>
      <c r="K155" s="259"/>
      <c r="L155" s="113"/>
      <c r="M155" s="261">
        <v>0.99655866997400888</v>
      </c>
      <c r="N155" s="113"/>
      <c r="O155" s="113"/>
      <c r="P155" s="113"/>
      <c r="Q155" s="113"/>
      <c r="R155" s="113"/>
      <c r="S155" s="113"/>
    </row>
    <row r="156" spans="1:21" ht="14.4" customHeight="1">
      <c r="A156" s="94">
        <v>38</v>
      </c>
      <c r="B156" s="11"/>
      <c r="C156" s="116" t="s">
        <v>158</v>
      </c>
      <c r="F156" s="113"/>
      <c r="G156" s="113">
        <v>528</v>
      </c>
      <c r="H156" s="113"/>
      <c r="I156" s="113"/>
      <c r="J156" s="113">
        <v>526.18297774627672</v>
      </c>
      <c r="L156" s="113"/>
      <c r="M156" s="261">
        <v>0.99655866997400888</v>
      </c>
      <c r="N156" s="113"/>
      <c r="O156" s="113"/>
      <c r="P156" s="113"/>
      <c r="Q156" s="113"/>
      <c r="R156" s="113"/>
      <c r="S156" s="113"/>
    </row>
    <row r="157" spans="1:21" ht="14.4" customHeight="1">
      <c r="A157" s="94">
        <v>39</v>
      </c>
      <c r="B157" s="11"/>
      <c r="C157" s="112" t="s">
        <v>159</v>
      </c>
      <c r="F157" s="113"/>
      <c r="G157" s="263">
        <v>512263.14081362222</v>
      </c>
      <c r="H157" s="113"/>
      <c r="I157" s="113"/>
      <c r="J157" s="263">
        <v>510500.92469730659</v>
      </c>
      <c r="K157" s="259"/>
      <c r="L157" s="113"/>
      <c r="M157" s="261">
        <v>0.99655993965617606</v>
      </c>
      <c r="N157" s="113"/>
      <c r="O157" s="113"/>
      <c r="P157" s="113"/>
      <c r="Q157" s="113"/>
      <c r="R157" s="113"/>
      <c r="S157" s="113"/>
    </row>
    <row r="158" spans="1:21" ht="14.4" customHeight="1" thickBot="1">
      <c r="A158" s="97">
        <v>40</v>
      </c>
      <c r="B158" s="97" t="s">
        <v>51</v>
      </c>
      <c r="C158" s="97"/>
      <c r="D158" s="97"/>
      <c r="E158" s="97"/>
      <c r="F158" s="97"/>
      <c r="G158" s="97"/>
      <c r="H158" s="97"/>
      <c r="I158" s="97"/>
      <c r="J158" s="97"/>
      <c r="K158" s="117"/>
      <c r="L158" s="97"/>
      <c r="M158" s="123"/>
      <c r="N158" s="97"/>
      <c r="O158" s="97"/>
      <c r="P158" s="97"/>
      <c r="Q158" s="97"/>
      <c r="R158" s="97"/>
      <c r="S158" s="97"/>
    </row>
    <row r="159" spans="1:21" ht="14.4" customHeight="1">
      <c r="A159" s="94" t="s">
        <v>102</v>
      </c>
      <c r="J159" s="122"/>
      <c r="Q159" s="94" t="s">
        <v>103</v>
      </c>
    </row>
    <row r="160" spans="1:21" ht="14.4" customHeight="1" thickBot="1">
      <c r="A160" s="97" t="s">
        <v>54</v>
      </c>
      <c r="B160" s="97"/>
      <c r="C160" s="97"/>
      <c r="D160" s="97"/>
      <c r="E160" s="97"/>
      <c r="F160" s="97"/>
      <c r="G160" s="97"/>
      <c r="H160" s="97" t="s">
        <v>55</v>
      </c>
      <c r="I160" s="97"/>
      <c r="J160" s="97"/>
      <c r="K160" s="97"/>
      <c r="L160" s="97"/>
      <c r="M160" s="97"/>
      <c r="N160" s="97"/>
      <c r="O160" s="97"/>
      <c r="P160" s="97"/>
      <c r="Q160" s="97"/>
      <c r="R160" s="97"/>
      <c r="S160" s="109" t="s">
        <v>160</v>
      </c>
      <c r="T160" s="94" t="s">
        <v>105</v>
      </c>
      <c r="U160" s="94" t="s">
        <v>105</v>
      </c>
    </row>
    <row r="161" spans="1:19" ht="14.4" customHeight="1">
      <c r="A161" s="94" t="s">
        <v>3</v>
      </c>
      <c r="E161" s="94" t="s">
        <v>57</v>
      </c>
      <c r="G161" s="94" t="s">
        <v>58</v>
      </c>
      <c r="K161" s="107"/>
      <c r="L161" s="107"/>
      <c r="N161" s="107"/>
      <c r="O161" s="107"/>
      <c r="P161" s="107" t="s">
        <v>6</v>
      </c>
      <c r="S161" s="96"/>
    </row>
    <row r="162" spans="1:19" ht="14.4" customHeight="1">
      <c r="G162" s="94" t="s">
        <v>59</v>
      </c>
      <c r="J162" s="94" t="s">
        <v>60</v>
      </c>
      <c r="K162" s="108"/>
      <c r="L162" s="96"/>
      <c r="O162" s="108"/>
      <c r="P162" s="108" t="s">
        <v>8</v>
      </c>
      <c r="Q162" s="96" t="s">
        <v>9</v>
      </c>
      <c r="S162" s="108"/>
    </row>
    <row r="163" spans="1:19" ht="14.4" customHeight="1">
      <c r="A163" s="94" t="s">
        <v>10</v>
      </c>
      <c r="G163" s="94" t="s">
        <v>60</v>
      </c>
      <c r="J163" s="94" t="s">
        <v>60</v>
      </c>
      <c r="K163" s="108"/>
      <c r="L163" s="96"/>
      <c r="M163" s="108"/>
      <c r="P163" s="108"/>
      <c r="Q163" s="96" t="s">
        <v>12</v>
      </c>
      <c r="S163" s="108"/>
    </row>
    <row r="164" spans="1:19" ht="14.4" customHeight="1">
      <c r="G164" s="94" t="s">
        <v>60</v>
      </c>
      <c r="J164" s="94" t="s">
        <v>60</v>
      </c>
      <c r="K164" s="108"/>
      <c r="L164" s="96"/>
      <c r="M164" s="108"/>
      <c r="P164" s="108"/>
      <c r="Q164" s="96" t="s">
        <v>13</v>
      </c>
      <c r="S164" s="108"/>
    </row>
    <row r="165" spans="1:19" ht="14.4" customHeight="1" thickBot="1">
      <c r="A165" s="97" t="s">
        <v>61</v>
      </c>
      <c r="B165" s="97"/>
      <c r="C165" s="97"/>
      <c r="D165" s="97"/>
      <c r="E165" s="97"/>
      <c r="F165" s="97"/>
      <c r="G165" s="97" t="s">
        <v>60</v>
      </c>
      <c r="H165" s="97"/>
      <c r="I165" s="97"/>
      <c r="J165" s="97" t="s">
        <v>14</v>
      </c>
      <c r="K165" s="109"/>
      <c r="L165" s="110"/>
      <c r="M165" s="109"/>
      <c r="N165" s="97"/>
      <c r="O165" s="97"/>
      <c r="P165" s="109"/>
      <c r="Q165" s="110" t="s">
        <v>62</v>
      </c>
      <c r="R165" s="97"/>
      <c r="S165" s="109"/>
    </row>
    <row r="166" spans="1:19" ht="14.4" customHeight="1">
      <c r="C166" s="95"/>
      <c r="D166" s="95"/>
      <c r="E166" s="95"/>
      <c r="F166" s="95"/>
      <c r="G166" s="95"/>
      <c r="H166" s="95"/>
      <c r="I166" s="95"/>
      <c r="J166" s="95"/>
      <c r="K166" s="95"/>
      <c r="L166" s="95"/>
      <c r="M166" s="95"/>
      <c r="N166" s="95"/>
      <c r="O166" s="95"/>
      <c r="P166" s="95"/>
      <c r="Q166" s="95"/>
      <c r="R166" s="95"/>
      <c r="S166" s="95"/>
    </row>
    <row r="167" spans="1:19" ht="14.4" customHeight="1">
      <c r="C167" s="95"/>
      <c r="D167" s="95"/>
      <c r="E167" s="95"/>
      <c r="F167" s="95"/>
      <c r="G167" s="95"/>
      <c r="H167" s="95"/>
      <c r="I167" s="95"/>
      <c r="J167" s="95"/>
      <c r="K167" s="291"/>
      <c r="L167" s="291"/>
      <c r="M167" s="95"/>
      <c r="N167" s="95"/>
      <c r="O167" s="95"/>
      <c r="P167" s="95"/>
      <c r="Q167" s="95"/>
      <c r="R167" s="95"/>
      <c r="S167" s="95"/>
    </row>
    <row r="168" spans="1:19" ht="14.4" customHeight="1">
      <c r="G168" s="95" t="s">
        <v>15</v>
      </c>
      <c r="H168" s="122"/>
      <c r="I168" s="95"/>
      <c r="J168" s="95" t="s">
        <v>16</v>
      </c>
      <c r="K168" s="95"/>
      <c r="L168" s="122"/>
      <c r="M168" s="95" t="s">
        <v>17</v>
      </c>
      <c r="N168" s="122"/>
      <c r="S168" s="122"/>
    </row>
    <row r="169" spans="1:19" ht="14.4" customHeight="1">
      <c r="A169" s="94" t="s">
        <v>21</v>
      </c>
      <c r="B169" s="122"/>
      <c r="C169" s="122"/>
      <c r="D169" s="122"/>
      <c r="E169" s="122"/>
      <c r="F169" s="95"/>
      <c r="G169" s="122" t="s">
        <v>63</v>
      </c>
      <c r="H169" s="122"/>
      <c r="I169" s="122"/>
      <c r="J169" s="122" t="s">
        <v>64</v>
      </c>
      <c r="K169" s="122"/>
      <c r="L169" s="95"/>
      <c r="M169" s="122" t="s">
        <v>20</v>
      </c>
      <c r="N169" s="96"/>
      <c r="O169" s="96"/>
      <c r="P169" s="95"/>
      <c r="Q169" s="95"/>
      <c r="R169" s="95"/>
      <c r="S169" s="122"/>
    </row>
    <row r="170" spans="1:19" ht="14.4" customHeight="1" thickBot="1">
      <c r="A170" s="97" t="s">
        <v>25</v>
      </c>
      <c r="B170" s="98"/>
      <c r="C170" s="98" t="s">
        <v>65</v>
      </c>
      <c r="D170" s="98"/>
      <c r="E170" s="98"/>
      <c r="F170" s="98"/>
      <c r="G170" s="99" t="s">
        <v>66</v>
      </c>
      <c r="H170" s="99"/>
      <c r="I170" s="99"/>
      <c r="J170" s="99" t="s">
        <v>20</v>
      </c>
      <c r="K170" s="99"/>
      <c r="L170" s="100"/>
      <c r="M170" s="99" t="s">
        <v>27</v>
      </c>
      <c r="N170" s="101"/>
      <c r="O170" s="101"/>
      <c r="P170" s="101"/>
      <c r="Q170" s="101"/>
      <c r="R170" s="101"/>
      <c r="S170" s="101"/>
    </row>
    <row r="171" spans="1:19" ht="14.4" customHeight="1">
      <c r="A171" s="94">
        <v>1</v>
      </c>
      <c r="B171" s="102"/>
      <c r="C171" s="112"/>
      <c r="D171" s="112"/>
      <c r="E171" s="112"/>
      <c r="F171" s="112"/>
      <c r="G171" s="112"/>
      <c r="H171" s="112"/>
      <c r="I171" s="112"/>
      <c r="J171" s="112"/>
      <c r="K171" s="259"/>
      <c r="L171" s="112"/>
      <c r="M171" s="259"/>
      <c r="N171" s="112"/>
      <c r="O171" s="112"/>
      <c r="P171" s="112"/>
      <c r="Q171" s="112"/>
      <c r="R171" s="112"/>
      <c r="S171" s="112"/>
    </row>
    <row r="172" spans="1:19" ht="14.4" customHeight="1">
      <c r="A172" s="94">
        <v>2</v>
      </c>
      <c r="B172" s="11"/>
      <c r="C172" s="112" t="s">
        <v>161</v>
      </c>
      <c r="F172" s="113"/>
      <c r="G172" s="260"/>
      <c r="H172" s="113"/>
      <c r="I172" s="113"/>
      <c r="K172" s="259"/>
      <c r="L172" s="113"/>
      <c r="M172" s="261"/>
      <c r="O172" s="113"/>
      <c r="R172" s="112"/>
      <c r="S172" s="112"/>
    </row>
    <row r="173" spans="1:19" ht="14.4" customHeight="1">
      <c r="A173" s="94">
        <v>3</v>
      </c>
      <c r="B173" s="11"/>
      <c r="C173" s="116" t="s">
        <v>162</v>
      </c>
      <c r="F173" s="113"/>
      <c r="G173" s="113">
        <v>788092.49424105207</v>
      </c>
      <c r="H173" s="113"/>
      <c r="I173" s="289"/>
      <c r="J173" s="113">
        <v>785380.40787736198</v>
      </c>
      <c r="K173" s="259"/>
      <c r="L173" s="113"/>
      <c r="M173" s="261">
        <v>0.99655866997400877</v>
      </c>
      <c r="O173" s="113"/>
      <c r="R173" s="112"/>
      <c r="S173" s="112"/>
    </row>
    <row r="174" spans="1:19" ht="14.4" customHeight="1">
      <c r="A174" s="94">
        <v>4</v>
      </c>
      <c r="B174" s="11"/>
      <c r="C174" s="116" t="s">
        <v>163</v>
      </c>
      <c r="G174" s="113">
        <v>6566.744626923075</v>
      </c>
      <c r="J174" s="113">
        <v>6544.1462914654285</v>
      </c>
      <c r="M174" s="261">
        <v>0.99655866997400877</v>
      </c>
      <c r="O174" s="113"/>
      <c r="R174" s="113"/>
      <c r="S174" s="113"/>
    </row>
    <row r="175" spans="1:19" ht="14.4" customHeight="1">
      <c r="A175" s="94">
        <v>5</v>
      </c>
      <c r="B175" s="11"/>
      <c r="C175" s="116" t="s">
        <v>164</v>
      </c>
      <c r="G175" s="113">
        <v>0</v>
      </c>
      <c r="J175" s="113">
        <v>0</v>
      </c>
      <c r="M175" s="261">
        <v>0.99655866997400877</v>
      </c>
      <c r="O175" s="113"/>
      <c r="R175" s="113"/>
      <c r="S175" s="113"/>
    </row>
    <row r="176" spans="1:19" ht="14.4" customHeight="1">
      <c r="A176" s="94">
        <v>6</v>
      </c>
      <c r="B176" s="11"/>
      <c r="C176" s="116" t="s">
        <v>165</v>
      </c>
      <c r="G176" s="113">
        <v>4110.4833084615384</v>
      </c>
      <c r="J176" s="113">
        <v>4096.3377788307944</v>
      </c>
      <c r="M176" s="261">
        <v>0.99655866997400877</v>
      </c>
      <c r="O176" s="113"/>
      <c r="R176" s="113"/>
      <c r="S176" s="113"/>
    </row>
    <row r="177" spans="1:19" ht="14.4" customHeight="1">
      <c r="A177" s="94">
        <v>7</v>
      </c>
      <c r="C177" s="111" t="s">
        <v>166</v>
      </c>
      <c r="F177" s="113"/>
      <c r="G177" s="263">
        <v>798769.72217643668</v>
      </c>
      <c r="H177" s="113"/>
      <c r="I177" s="289"/>
      <c r="J177" s="263">
        <v>796020.89194765815</v>
      </c>
      <c r="K177" s="259"/>
      <c r="L177" s="113"/>
      <c r="M177" s="261">
        <v>0.99655866997400866</v>
      </c>
      <c r="R177" s="113"/>
      <c r="S177" s="113"/>
    </row>
    <row r="178" spans="1:19" ht="14.4" customHeight="1">
      <c r="A178" s="94">
        <v>8</v>
      </c>
      <c r="R178" s="113"/>
      <c r="S178" s="113"/>
    </row>
    <row r="179" spans="1:19" ht="14.4" customHeight="1">
      <c r="A179" s="94">
        <v>9</v>
      </c>
      <c r="B179" s="11"/>
      <c r="C179" s="111" t="s">
        <v>167</v>
      </c>
      <c r="F179" s="113"/>
      <c r="G179" s="263">
        <v>1327410.8976431359</v>
      </c>
      <c r="H179" s="113"/>
      <c r="I179" s="113"/>
      <c r="J179" s="263">
        <v>1322843.4890756235</v>
      </c>
      <c r="K179" s="259"/>
      <c r="L179" s="113"/>
      <c r="M179" s="261">
        <v>0.99655915995896827</v>
      </c>
      <c r="N179" s="112"/>
      <c r="R179" s="113"/>
      <c r="S179" s="113"/>
    </row>
    <row r="180" spans="1:19" ht="14.4" customHeight="1">
      <c r="A180" s="94">
        <v>10</v>
      </c>
      <c r="B180" s="11"/>
      <c r="N180" s="112"/>
      <c r="R180" s="113"/>
      <c r="S180" s="113"/>
    </row>
    <row r="181" spans="1:19" ht="14.4" customHeight="1">
      <c r="A181" s="94">
        <v>11</v>
      </c>
      <c r="B181" s="11"/>
      <c r="C181" s="112" t="s">
        <v>168</v>
      </c>
      <c r="N181" s="113"/>
      <c r="R181" s="113"/>
      <c r="S181" s="113"/>
    </row>
    <row r="182" spans="1:19" ht="14.4" customHeight="1">
      <c r="A182" s="94">
        <v>12</v>
      </c>
      <c r="B182" s="11"/>
      <c r="C182" s="116" t="s">
        <v>169</v>
      </c>
      <c r="G182" s="113">
        <v>32180.446293427492</v>
      </c>
      <c r="J182" s="113">
        <v>32069.702757348117</v>
      </c>
      <c r="M182" s="261">
        <v>0.99655866997400866</v>
      </c>
      <c r="N182" s="113"/>
      <c r="R182" s="113"/>
      <c r="S182" s="113"/>
    </row>
    <row r="183" spans="1:19" ht="14.4" customHeight="1">
      <c r="A183" s="94">
        <v>13</v>
      </c>
      <c r="B183" s="11"/>
      <c r="C183" s="116" t="s">
        <v>170</v>
      </c>
      <c r="D183" s="112"/>
      <c r="E183" s="112"/>
      <c r="F183" s="112"/>
      <c r="G183" s="113">
        <v>17835.4555666667</v>
      </c>
      <c r="H183" s="112"/>
      <c r="I183" s="112"/>
      <c r="J183" s="113">
        <v>17774.077877897897</v>
      </c>
      <c r="K183" s="112"/>
      <c r="L183" s="112"/>
      <c r="M183" s="261">
        <v>0.99655866997400866</v>
      </c>
      <c r="N183" s="113"/>
      <c r="R183" s="113"/>
      <c r="S183" s="113"/>
    </row>
    <row r="184" spans="1:19" ht="14.4" customHeight="1">
      <c r="A184" s="94">
        <v>14</v>
      </c>
      <c r="B184" s="11"/>
      <c r="C184" s="116" t="s">
        <v>171</v>
      </c>
      <c r="G184" s="113">
        <v>84600.025623157082</v>
      </c>
      <c r="J184" s="113">
        <v>84308.889014780478</v>
      </c>
      <c r="M184" s="261">
        <v>0.99655866997400866</v>
      </c>
      <c r="N184" s="113"/>
      <c r="R184" s="113"/>
      <c r="S184" s="113"/>
    </row>
    <row r="185" spans="1:19" ht="14.4" customHeight="1">
      <c r="A185" s="94">
        <v>15</v>
      </c>
      <c r="B185" s="11"/>
      <c r="C185" s="116" t="s">
        <v>97</v>
      </c>
      <c r="G185" s="113">
        <v>34647.242676153845</v>
      </c>
      <c r="J185" s="113">
        <v>34528.010079614585</v>
      </c>
      <c r="M185" s="261">
        <v>0.99655866997400866</v>
      </c>
      <c r="N185" s="113"/>
      <c r="R185" s="113"/>
      <c r="S185" s="113"/>
    </row>
    <row r="186" spans="1:19" ht="14.4" customHeight="1">
      <c r="A186" s="94">
        <v>16</v>
      </c>
      <c r="B186" s="11"/>
      <c r="C186" s="111" t="s">
        <v>172</v>
      </c>
      <c r="G186" s="263">
        <v>169263.1701594051</v>
      </c>
      <c r="J186" s="263">
        <v>168680.67972964107</v>
      </c>
      <c r="M186" s="261">
        <v>0.99655866997400877</v>
      </c>
      <c r="N186" s="113"/>
      <c r="O186" s="113"/>
      <c r="R186" s="113"/>
      <c r="S186" s="113"/>
    </row>
    <row r="187" spans="1:19" ht="14.4" customHeight="1">
      <c r="A187" s="94">
        <v>17</v>
      </c>
      <c r="B187" s="11"/>
      <c r="R187" s="113"/>
      <c r="S187" s="113"/>
    </row>
    <row r="188" spans="1:19" ht="14.4" customHeight="1">
      <c r="A188" s="94">
        <v>18</v>
      </c>
      <c r="B188" s="11"/>
      <c r="C188" s="112" t="s">
        <v>173</v>
      </c>
      <c r="F188" s="112"/>
      <c r="G188" s="112"/>
      <c r="H188" s="112"/>
      <c r="I188" s="112"/>
      <c r="J188" s="112"/>
      <c r="K188" s="112"/>
      <c r="L188" s="112"/>
      <c r="M188" s="112"/>
      <c r="R188" s="113"/>
      <c r="S188" s="113"/>
    </row>
    <row r="189" spans="1:19" ht="14.4" customHeight="1">
      <c r="A189" s="94">
        <v>19</v>
      </c>
      <c r="B189" s="11"/>
      <c r="C189" s="116" t="s">
        <v>174</v>
      </c>
      <c r="F189" s="113"/>
      <c r="G189" s="113">
        <v>262287.35123794485</v>
      </c>
      <c r="H189" s="113"/>
      <c r="I189" s="113"/>
      <c r="J189" s="113">
        <v>261384.73390069196</v>
      </c>
      <c r="K189" s="113"/>
      <c r="L189" s="113"/>
      <c r="M189" s="261">
        <v>0.99655866997400866</v>
      </c>
      <c r="R189" s="113"/>
      <c r="S189" s="113"/>
    </row>
    <row r="190" spans="1:19" ht="14.4" customHeight="1">
      <c r="A190" s="94">
        <v>20</v>
      </c>
      <c r="B190" s="11"/>
      <c r="C190" s="116" t="s">
        <v>175</v>
      </c>
      <c r="F190" s="113"/>
      <c r="G190" s="113">
        <v>0</v>
      </c>
      <c r="H190" s="113"/>
      <c r="I190" s="113"/>
      <c r="J190" s="113">
        <v>0</v>
      </c>
      <c r="K190" s="113"/>
      <c r="L190" s="113"/>
      <c r="M190" s="261">
        <v>0.99655866997400866</v>
      </c>
      <c r="R190" s="113"/>
      <c r="S190" s="113"/>
    </row>
    <row r="191" spans="1:19" ht="14.4" customHeight="1">
      <c r="A191" s="94">
        <v>21</v>
      </c>
      <c r="B191" s="11"/>
      <c r="C191" s="116" t="s">
        <v>176</v>
      </c>
      <c r="F191" s="113"/>
      <c r="G191" s="113">
        <v>11430.237184311907</v>
      </c>
      <c r="H191" s="113"/>
      <c r="I191" s="113"/>
      <c r="J191" s="113">
        <v>11390.901965885332</v>
      </c>
      <c r="K191" s="113"/>
      <c r="L191" s="113"/>
      <c r="M191" s="261">
        <v>0.99655866997400866</v>
      </c>
      <c r="N191" s="113"/>
      <c r="P191" s="113"/>
      <c r="Q191" s="113"/>
      <c r="R191" s="113"/>
      <c r="S191" s="113"/>
    </row>
    <row r="192" spans="1:19" ht="14.4" customHeight="1">
      <c r="A192" s="94">
        <v>22</v>
      </c>
      <c r="B192" s="11"/>
      <c r="C192" s="116" t="s">
        <v>177</v>
      </c>
      <c r="F192" s="113"/>
      <c r="G192" s="113">
        <v>43425.895166709408</v>
      </c>
      <c r="H192" s="113"/>
      <c r="I192" s="113"/>
      <c r="J192" s="113">
        <v>43276.45232976666</v>
      </c>
      <c r="K192" s="113"/>
      <c r="L192" s="113"/>
      <c r="M192" s="261">
        <v>0.99655866997400866</v>
      </c>
      <c r="N192" s="113"/>
      <c r="P192" s="113"/>
      <c r="Q192" s="113"/>
      <c r="R192" s="113"/>
      <c r="S192" s="113"/>
    </row>
    <row r="193" spans="1:19" ht="14.4" customHeight="1">
      <c r="A193" s="94">
        <v>23</v>
      </c>
      <c r="B193" s="11"/>
      <c r="C193" s="116" t="s">
        <v>178</v>
      </c>
      <c r="F193" s="113"/>
      <c r="G193" s="113">
        <v>894.78109538461445</v>
      </c>
      <c r="H193" s="113"/>
      <c r="I193" s="113"/>
      <c r="J193" s="113">
        <v>891.7018583343779</v>
      </c>
      <c r="K193" s="113"/>
      <c r="L193" s="113"/>
      <c r="M193" s="261">
        <v>0.99655866997400866</v>
      </c>
      <c r="N193" s="113"/>
      <c r="P193" s="113"/>
      <c r="Q193" s="113"/>
      <c r="R193" s="113"/>
      <c r="S193" s="113"/>
    </row>
    <row r="194" spans="1:19" ht="14.4" customHeight="1">
      <c r="A194" s="94">
        <v>24</v>
      </c>
      <c r="B194" s="11"/>
      <c r="C194" s="116" t="s">
        <v>179</v>
      </c>
      <c r="F194" s="113"/>
      <c r="G194" s="113">
        <v>46827.295570384485</v>
      </c>
      <c r="H194" s="113"/>
      <c r="I194" s="113"/>
      <c r="J194" s="113">
        <v>46666.147392102153</v>
      </c>
      <c r="K194" s="113"/>
      <c r="L194" s="113"/>
      <c r="M194" s="261">
        <v>0.99655866997400866</v>
      </c>
      <c r="N194" s="113"/>
      <c r="P194" s="113"/>
      <c r="Q194" s="113"/>
      <c r="R194" s="113"/>
      <c r="S194" s="113"/>
    </row>
    <row r="195" spans="1:19" ht="14.4" customHeight="1">
      <c r="A195" s="94">
        <v>25</v>
      </c>
      <c r="B195" s="11"/>
      <c r="C195" s="116" t="s">
        <v>180</v>
      </c>
      <c r="F195" s="113"/>
      <c r="G195" s="113">
        <v>0</v>
      </c>
      <c r="H195" s="113"/>
      <c r="I195" s="113"/>
      <c r="J195" s="113">
        <v>0</v>
      </c>
      <c r="K195" s="113"/>
      <c r="L195" s="113"/>
      <c r="M195" s="261">
        <v>0.99655866997400866</v>
      </c>
      <c r="N195" s="113"/>
      <c r="P195" s="113"/>
      <c r="Q195" s="113"/>
      <c r="R195" s="113"/>
      <c r="S195" s="113"/>
    </row>
    <row r="196" spans="1:19" ht="14.4" customHeight="1">
      <c r="A196" s="94">
        <v>26</v>
      </c>
      <c r="B196" s="11"/>
      <c r="C196" s="116" t="s">
        <v>181</v>
      </c>
      <c r="F196" s="113"/>
      <c r="G196" s="113">
        <v>14207.134949230762</v>
      </c>
      <c r="H196" s="113"/>
      <c r="I196" s="113"/>
      <c r="J196" s="113">
        <v>14158.243509146663</v>
      </c>
      <c r="K196" s="113"/>
      <c r="L196" s="113"/>
      <c r="M196" s="261">
        <v>0.99655866997400866</v>
      </c>
      <c r="N196" s="113"/>
      <c r="P196" s="113"/>
      <c r="Q196" s="113"/>
      <c r="R196" s="113"/>
      <c r="S196" s="113"/>
    </row>
    <row r="197" spans="1:19" ht="14.4" customHeight="1">
      <c r="A197" s="94">
        <v>27</v>
      </c>
      <c r="B197" s="11"/>
      <c r="C197" s="116" t="s">
        <v>182</v>
      </c>
      <c r="G197" s="113">
        <v>41537.637464034953</v>
      </c>
      <c r="H197" s="113"/>
      <c r="I197" s="113"/>
      <c r="J197" s="113">
        <v>41394.692745021224</v>
      </c>
      <c r="K197" s="113"/>
      <c r="L197" s="113"/>
      <c r="M197" s="261">
        <v>0.99655866997400866</v>
      </c>
      <c r="P197" s="113"/>
      <c r="Q197" s="113"/>
      <c r="R197" s="113"/>
      <c r="S197" s="113"/>
    </row>
    <row r="198" spans="1:19" ht="14.4" customHeight="1">
      <c r="A198" s="94">
        <v>28</v>
      </c>
      <c r="B198" s="11"/>
      <c r="C198" s="116" t="s">
        <v>183</v>
      </c>
      <c r="G198" s="113">
        <v>944.40400110644623</v>
      </c>
      <c r="H198" s="113"/>
      <c r="I198" s="113"/>
      <c r="J198" s="113">
        <v>941.15399526077226</v>
      </c>
      <c r="K198" s="113"/>
      <c r="L198" s="113"/>
      <c r="M198" s="261">
        <v>0.99655866997400866</v>
      </c>
      <c r="P198" s="113"/>
      <c r="Q198" s="113"/>
      <c r="R198" s="113"/>
      <c r="S198" s="113"/>
    </row>
    <row r="199" spans="1:19" ht="14.4" customHeight="1">
      <c r="A199" s="94">
        <v>29</v>
      </c>
      <c r="B199" s="11"/>
      <c r="C199" s="116" t="s">
        <v>158</v>
      </c>
      <c r="G199" s="113">
        <v>0</v>
      </c>
      <c r="J199" s="113">
        <v>0</v>
      </c>
      <c r="M199" s="261">
        <v>0.99655866997400866</v>
      </c>
      <c r="N199" s="113"/>
      <c r="P199" s="113"/>
      <c r="Q199" s="113"/>
      <c r="R199" s="113"/>
      <c r="S199" s="113"/>
    </row>
    <row r="200" spans="1:19" ht="14.4" customHeight="1">
      <c r="A200" s="94">
        <v>30</v>
      </c>
      <c r="B200" s="11"/>
      <c r="C200" s="94" t="s">
        <v>184</v>
      </c>
      <c r="G200" s="263">
        <v>421554.73666910746</v>
      </c>
      <c r="H200" s="113"/>
      <c r="I200" s="113"/>
      <c r="J200" s="263">
        <v>420104.02769620909</v>
      </c>
      <c r="M200" s="261">
        <v>0.99655866997400844</v>
      </c>
      <c r="N200" s="113"/>
      <c r="P200" s="113"/>
      <c r="Q200" s="113"/>
      <c r="R200" s="113"/>
      <c r="S200" s="113"/>
    </row>
    <row r="201" spans="1:19" ht="14.4" customHeight="1">
      <c r="A201" s="94">
        <v>31</v>
      </c>
      <c r="B201" s="11"/>
      <c r="N201" s="113"/>
      <c r="O201" s="113"/>
      <c r="P201" s="113"/>
      <c r="Q201" s="113"/>
      <c r="R201" s="113"/>
      <c r="S201" s="113"/>
    </row>
    <row r="202" spans="1:19" ht="14.4" customHeight="1">
      <c r="A202" s="94">
        <v>32</v>
      </c>
      <c r="B202" s="11"/>
      <c r="C202" s="112" t="s">
        <v>185</v>
      </c>
      <c r="F202" s="113"/>
      <c r="G202" s="113"/>
      <c r="H202" s="113"/>
      <c r="I202" s="113"/>
      <c r="J202" s="113"/>
      <c r="K202" s="113"/>
      <c r="L202" s="113"/>
      <c r="M202" s="261"/>
      <c r="N202" s="113"/>
      <c r="O202" s="113"/>
      <c r="P202" s="113"/>
      <c r="Q202" s="113"/>
      <c r="R202" s="113"/>
      <c r="S202" s="113"/>
    </row>
    <row r="203" spans="1:19" ht="14.4" customHeight="1">
      <c r="A203" s="94">
        <v>33</v>
      </c>
      <c r="B203" s="11"/>
      <c r="C203" s="116" t="s">
        <v>186</v>
      </c>
      <c r="F203" s="113"/>
      <c r="G203" s="113">
        <v>36211.952579107608</v>
      </c>
      <c r="H203" s="113"/>
      <c r="I203" s="113"/>
      <c r="J203" s="113">
        <v>36087.33529939736</v>
      </c>
      <c r="K203" s="113"/>
      <c r="L203" s="113"/>
      <c r="M203" s="261">
        <v>0.99655866997400888</v>
      </c>
      <c r="N203" s="113"/>
      <c r="P203" s="113"/>
      <c r="Q203" s="113"/>
      <c r="R203" s="113"/>
      <c r="S203" s="113"/>
    </row>
    <row r="204" spans="1:19" ht="14.4" customHeight="1">
      <c r="A204" s="94">
        <v>34</v>
      </c>
      <c r="B204" s="11"/>
      <c r="C204" s="116" t="s">
        <v>187</v>
      </c>
      <c r="F204" s="113"/>
      <c r="G204" s="113">
        <v>93556.356676485768</v>
      </c>
      <c r="H204" s="113"/>
      <c r="I204" s="113"/>
      <c r="J204" s="113">
        <v>93234.398377132646</v>
      </c>
      <c r="K204" s="113"/>
      <c r="L204" s="113"/>
      <c r="M204" s="261">
        <v>0.99655866997400888</v>
      </c>
      <c r="N204" s="113"/>
      <c r="O204" s="113"/>
      <c r="P204" s="113"/>
      <c r="Q204" s="113"/>
      <c r="R204" s="113"/>
      <c r="S204" s="113"/>
    </row>
    <row r="205" spans="1:19" ht="14.4" customHeight="1">
      <c r="A205" s="94">
        <v>35</v>
      </c>
      <c r="B205" s="11"/>
      <c r="C205" s="116" t="s">
        <v>188</v>
      </c>
      <c r="F205" s="113"/>
      <c r="G205" s="113">
        <v>-7.8490156717556907</v>
      </c>
      <c r="H205" s="113"/>
      <c r="I205" s="113"/>
      <c r="J205" s="113">
        <v>-7.8220046184500029</v>
      </c>
      <c r="K205" s="113"/>
      <c r="L205" s="113"/>
      <c r="M205" s="261">
        <v>0.99655866997400888</v>
      </c>
      <c r="O205" s="114"/>
      <c r="P205" s="113"/>
      <c r="Q205" s="113"/>
      <c r="R205" s="113"/>
      <c r="S205" s="113"/>
    </row>
    <row r="206" spans="1:19" ht="14.4" customHeight="1">
      <c r="A206" s="94">
        <v>36</v>
      </c>
      <c r="B206" s="12"/>
      <c r="C206" s="116" t="s">
        <v>189</v>
      </c>
      <c r="F206" s="113"/>
      <c r="G206" s="118">
        <v>0</v>
      </c>
      <c r="H206" s="113"/>
      <c r="I206" s="113"/>
      <c r="J206" s="113">
        <v>0</v>
      </c>
      <c r="K206" s="113"/>
      <c r="L206" s="113"/>
      <c r="M206" s="261">
        <v>0.99655866997400888</v>
      </c>
      <c r="N206" s="112"/>
      <c r="O206" s="113"/>
      <c r="P206" s="113"/>
      <c r="Q206" s="113"/>
      <c r="R206" s="113"/>
      <c r="S206" s="113"/>
    </row>
    <row r="207" spans="1:19" ht="14.4" customHeight="1">
      <c r="A207" s="94">
        <v>37</v>
      </c>
      <c r="B207" s="11"/>
      <c r="C207" s="112" t="s">
        <v>190</v>
      </c>
      <c r="F207" s="113"/>
      <c r="G207" s="263">
        <v>129760.46023992161</v>
      </c>
      <c r="H207" s="113"/>
      <c r="I207" s="113"/>
      <c r="J207" s="263">
        <v>129313.91167191157</v>
      </c>
      <c r="K207" s="113"/>
      <c r="L207" s="113"/>
      <c r="M207" s="261">
        <v>0.9965586699740091</v>
      </c>
      <c r="N207" s="113"/>
      <c r="O207" s="113"/>
      <c r="P207" s="113"/>
      <c r="Q207" s="113"/>
      <c r="R207" s="113"/>
      <c r="S207" s="113"/>
    </row>
    <row r="208" spans="1:19" ht="14.4" customHeight="1">
      <c r="A208" s="94">
        <v>38</v>
      </c>
      <c r="B208" s="11"/>
      <c r="P208" s="113"/>
      <c r="Q208" s="113"/>
      <c r="R208" s="113"/>
      <c r="S208" s="113"/>
    </row>
    <row r="209" spans="1:21" ht="14.4" customHeight="1">
      <c r="A209" s="94">
        <v>39</v>
      </c>
      <c r="B209" s="11"/>
      <c r="P209" s="113"/>
      <c r="Q209" s="113"/>
      <c r="R209" s="113"/>
      <c r="S209" s="113"/>
    </row>
    <row r="210" spans="1:21" ht="14.4" customHeight="1" thickBot="1">
      <c r="A210" s="97">
        <v>40</v>
      </c>
      <c r="B210" s="97" t="s">
        <v>51</v>
      </c>
      <c r="C210" s="97"/>
      <c r="D210" s="97"/>
      <c r="E210" s="97"/>
      <c r="F210" s="97"/>
      <c r="G210" s="97"/>
      <c r="H210" s="97"/>
      <c r="I210" s="97"/>
      <c r="J210" s="97"/>
      <c r="K210" s="117"/>
      <c r="L210" s="97"/>
      <c r="M210" s="123"/>
      <c r="N210" s="97"/>
      <c r="O210" s="97"/>
      <c r="P210" s="97"/>
      <c r="Q210" s="97"/>
      <c r="R210" s="97"/>
      <c r="S210" s="97"/>
    </row>
    <row r="211" spans="1:21" ht="14.4" customHeight="1">
      <c r="A211" s="94" t="s">
        <v>102</v>
      </c>
      <c r="J211" s="122"/>
      <c r="Q211" s="94" t="s">
        <v>103</v>
      </c>
    </row>
    <row r="212" spans="1:21" ht="14.4" customHeight="1" thickBot="1">
      <c r="A212" s="106" t="s">
        <v>54</v>
      </c>
      <c r="B212" s="97"/>
      <c r="C212" s="97"/>
      <c r="D212" s="97"/>
      <c r="E212" s="97"/>
      <c r="F212" s="97"/>
      <c r="G212" s="97"/>
      <c r="H212" s="97" t="s">
        <v>55</v>
      </c>
      <c r="I212" s="97"/>
      <c r="J212" s="97"/>
      <c r="K212" s="97"/>
      <c r="L212" s="97"/>
      <c r="M212" s="97"/>
      <c r="N212" s="97"/>
      <c r="O212" s="97"/>
      <c r="P212" s="97"/>
      <c r="Q212" s="97"/>
      <c r="R212" s="97"/>
      <c r="S212" s="109" t="s">
        <v>191</v>
      </c>
      <c r="T212" s="94" t="s">
        <v>105</v>
      </c>
      <c r="U212" s="94" t="s">
        <v>105</v>
      </c>
    </row>
    <row r="213" spans="1:21" ht="14.4" customHeight="1">
      <c r="A213" s="94" t="s">
        <v>3</v>
      </c>
      <c r="E213" s="94" t="s">
        <v>57</v>
      </c>
      <c r="G213" s="94" t="s">
        <v>58</v>
      </c>
      <c r="K213" s="107"/>
      <c r="L213" s="107"/>
      <c r="N213" s="107"/>
      <c r="O213" s="107"/>
      <c r="P213" s="107" t="s">
        <v>6</v>
      </c>
      <c r="S213" s="96"/>
    </row>
    <row r="214" spans="1:21" ht="14.4" customHeight="1">
      <c r="G214" s="94" t="s">
        <v>59</v>
      </c>
      <c r="K214" s="108"/>
      <c r="L214" s="96"/>
      <c r="O214" s="108"/>
      <c r="P214" s="108" t="s">
        <v>8</v>
      </c>
      <c r="Q214" s="96" t="s">
        <v>9</v>
      </c>
      <c r="S214" s="108"/>
    </row>
    <row r="215" spans="1:21" ht="14.4" customHeight="1">
      <c r="A215" s="94" t="s">
        <v>10</v>
      </c>
      <c r="G215" s="94" t="s">
        <v>60</v>
      </c>
      <c r="K215" s="108"/>
      <c r="L215" s="96"/>
      <c r="M215" s="108"/>
      <c r="P215" s="108"/>
      <c r="Q215" s="96" t="s">
        <v>12</v>
      </c>
      <c r="S215" s="108"/>
    </row>
    <row r="216" spans="1:21" ht="14.4" customHeight="1">
      <c r="G216" s="94" t="s">
        <v>60</v>
      </c>
      <c r="K216" s="108"/>
      <c r="L216" s="96"/>
      <c r="M216" s="108"/>
      <c r="P216" s="108"/>
      <c r="Q216" s="96" t="s">
        <v>13</v>
      </c>
      <c r="S216" s="108"/>
    </row>
    <row r="217" spans="1:21" ht="14.4" customHeight="1" thickBot="1">
      <c r="A217" s="290" t="s">
        <v>61</v>
      </c>
      <c r="B217" s="97"/>
      <c r="C217" s="97"/>
      <c r="D217" s="97"/>
      <c r="E217" s="97"/>
      <c r="F217" s="97"/>
      <c r="G217" s="97"/>
      <c r="H217" s="97"/>
      <c r="I217" s="97"/>
      <c r="J217" s="97" t="s">
        <v>14</v>
      </c>
      <c r="K217" s="109"/>
      <c r="L217" s="110"/>
      <c r="M217" s="109"/>
      <c r="N217" s="97"/>
      <c r="O217" s="97"/>
      <c r="P217" s="109"/>
      <c r="Q217" s="110" t="s">
        <v>62</v>
      </c>
      <c r="R217" s="97"/>
      <c r="S217" s="109"/>
    </row>
    <row r="218" spans="1:21" ht="14.4" customHeight="1">
      <c r="C218" s="95"/>
      <c r="D218" s="95"/>
      <c r="E218" s="95"/>
      <c r="F218" s="95"/>
      <c r="G218" s="95"/>
      <c r="H218" s="95"/>
      <c r="I218" s="95"/>
      <c r="J218" s="95"/>
      <c r="K218" s="95"/>
      <c r="L218" s="95"/>
      <c r="M218" s="95"/>
      <c r="N218" s="95"/>
      <c r="O218" s="95"/>
      <c r="P218" s="95"/>
      <c r="Q218" s="95"/>
      <c r="R218" s="95"/>
      <c r="S218" s="95"/>
    </row>
    <row r="219" spans="1:21" ht="14.4" customHeight="1">
      <c r="C219" s="95"/>
      <c r="D219" s="95"/>
      <c r="E219" s="95"/>
      <c r="F219" s="95"/>
      <c r="G219" s="95"/>
      <c r="H219" s="95"/>
      <c r="I219" s="95"/>
      <c r="J219" s="95"/>
      <c r="K219" s="291"/>
      <c r="L219" s="291"/>
      <c r="M219" s="95"/>
      <c r="N219" s="95"/>
      <c r="O219" s="95"/>
      <c r="P219" s="95"/>
      <c r="Q219" s="95"/>
      <c r="R219" s="95"/>
      <c r="S219" s="95"/>
    </row>
    <row r="220" spans="1:21" ht="14.4" customHeight="1">
      <c r="G220" s="95" t="s">
        <v>15</v>
      </c>
      <c r="H220" s="122"/>
      <c r="I220" s="95"/>
      <c r="J220" s="95" t="s">
        <v>16</v>
      </c>
      <c r="K220" s="95"/>
      <c r="L220" s="122"/>
      <c r="M220" s="95" t="s">
        <v>17</v>
      </c>
      <c r="N220" s="122"/>
      <c r="S220" s="122"/>
    </row>
    <row r="221" spans="1:21" ht="14.4" customHeight="1">
      <c r="A221" s="94" t="s">
        <v>21</v>
      </c>
      <c r="B221" s="122"/>
      <c r="C221" s="122"/>
      <c r="D221" s="122"/>
      <c r="E221" s="122"/>
      <c r="F221" s="95"/>
      <c r="G221" s="122" t="s">
        <v>63</v>
      </c>
      <c r="H221" s="122"/>
      <c r="I221" s="122"/>
      <c r="J221" s="122" t="s">
        <v>64</v>
      </c>
      <c r="K221" s="122"/>
      <c r="L221" s="95"/>
      <c r="M221" s="122" t="s">
        <v>20</v>
      </c>
      <c r="N221" s="96"/>
      <c r="O221" s="96"/>
      <c r="P221" s="95"/>
      <c r="Q221" s="95"/>
      <c r="R221" s="95"/>
      <c r="S221" s="122"/>
    </row>
    <row r="222" spans="1:21" ht="14.4" customHeight="1" thickBot="1">
      <c r="A222" s="97" t="s">
        <v>25</v>
      </c>
      <c r="B222" s="98"/>
      <c r="C222" s="98" t="s">
        <v>65</v>
      </c>
      <c r="D222" s="98"/>
      <c r="E222" s="98"/>
      <c r="F222" s="98"/>
      <c r="G222" s="99" t="s">
        <v>66</v>
      </c>
      <c r="H222" s="99"/>
      <c r="I222" s="99"/>
      <c r="J222" s="99" t="s">
        <v>20</v>
      </c>
      <c r="K222" s="99"/>
      <c r="L222" s="100"/>
      <c r="M222" s="99" t="s">
        <v>27</v>
      </c>
      <c r="N222" s="101"/>
      <c r="O222" s="101"/>
      <c r="P222" s="101"/>
      <c r="Q222" s="101"/>
      <c r="R222" s="101"/>
      <c r="S222" s="101"/>
    </row>
    <row r="223" spans="1:21" ht="14.4" customHeight="1">
      <c r="A223" s="94">
        <v>1</v>
      </c>
      <c r="B223" s="11"/>
      <c r="G223" s="113"/>
      <c r="N223" s="258"/>
      <c r="O223" s="112"/>
      <c r="P223" s="112"/>
      <c r="Q223" s="112"/>
      <c r="R223" s="112"/>
      <c r="S223" s="112"/>
    </row>
    <row r="224" spans="1:21" ht="14.4" customHeight="1">
      <c r="A224" s="94">
        <v>2</v>
      </c>
      <c r="C224" s="104" t="s">
        <v>192</v>
      </c>
      <c r="G224" s="263">
        <v>720578.36706843413</v>
      </c>
      <c r="H224" s="113"/>
      <c r="I224" s="113"/>
      <c r="J224" s="263">
        <v>718098.61909776181</v>
      </c>
      <c r="K224" s="113"/>
      <c r="L224" s="113"/>
      <c r="M224" s="261">
        <v>0.99655866997400877</v>
      </c>
      <c r="N224" s="258"/>
      <c r="O224" s="112"/>
      <c r="P224" s="112"/>
      <c r="R224" s="112"/>
      <c r="S224" s="112"/>
    </row>
    <row r="225" spans="1:19" ht="14.4" customHeight="1">
      <c r="A225" s="94">
        <v>3</v>
      </c>
      <c r="B225" s="11"/>
      <c r="N225" s="113"/>
      <c r="O225" s="112"/>
      <c r="P225" s="112"/>
      <c r="R225" s="112"/>
      <c r="S225" s="112"/>
    </row>
    <row r="226" spans="1:19" ht="14.4" customHeight="1">
      <c r="A226" s="94">
        <v>4</v>
      </c>
      <c r="B226" s="112"/>
      <c r="C226" s="104" t="s">
        <v>193</v>
      </c>
      <c r="G226" s="263">
        <v>606833</v>
      </c>
      <c r="H226" s="113"/>
      <c r="I226" s="113"/>
      <c r="J226" s="263">
        <v>604745</v>
      </c>
      <c r="K226" s="113"/>
      <c r="L226" s="113"/>
      <c r="M226" s="261">
        <v>0.99655918514649</v>
      </c>
      <c r="N226" s="112"/>
      <c r="O226" s="112"/>
      <c r="P226" s="112"/>
      <c r="R226" s="112"/>
      <c r="S226" s="112"/>
    </row>
    <row r="227" spans="1:19" ht="14.4" customHeight="1">
      <c r="A227" s="94">
        <v>5</v>
      </c>
      <c r="M227" s="262"/>
      <c r="O227" s="113"/>
      <c r="P227" s="113"/>
      <c r="R227" s="113"/>
      <c r="S227" s="113"/>
    </row>
    <row r="228" spans="1:19" ht="14.4" customHeight="1">
      <c r="A228" s="94">
        <v>6</v>
      </c>
      <c r="B228" s="12"/>
      <c r="N228" s="112"/>
      <c r="O228" s="113"/>
      <c r="P228" s="113"/>
      <c r="R228" s="113"/>
      <c r="S228" s="113"/>
    </row>
    <row r="229" spans="1:19" ht="14.4" customHeight="1" thickBot="1">
      <c r="A229" s="94">
        <v>7</v>
      </c>
      <c r="B229" s="11"/>
      <c r="C229" s="104" t="s">
        <v>194</v>
      </c>
      <c r="F229" s="113"/>
      <c r="G229" s="124">
        <v>12028516.378313076</v>
      </c>
      <c r="H229" s="113"/>
      <c r="I229" s="113"/>
      <c r="J229" s="124">
        <v>11958510.133119652</v>
      </c>
      <c r="K229" s="113"/>
      <c r="L229" s="113"/>
      <c r="M229" s="261">
        <v>0.9941799767326549</v>
      </c>
      <c r="N229" s="113"/>
      <c r="O229" s="113"/>
      <c r="P229" s="113"/>
      <c r="R229" s="113"/>
      <c r="S229" s="113"/>
    </row>
    <row r="230" spans="1:19" ht="14.4" customHeight="1" thickTop="1">
      <c r="A230" s="94">
        <v>8</v>
      </c>
      <c r="C230" s="258"/>
      <c r="L230" s="113"/>
      <c r="M230" s="261"/>
      <c r="O230" s="113"/>
      <c r="P230" s="113"/>
      <c r="R230" s="113"/>
      <c r="S230" s="113"/>
    </row>
    <row r="231" spans="1:19" ht="14.4" customHeight="1">
      <c r="A231" s="94">
        <v>9</v>
      </c>
      <c r="B231" s="11"/>
      <c r="N231" s="113"/>
      <c r="O231" s="113"/>
      <c r="P231" s="113"/>
      <c r="Q231" s="113"/>
      <c r="R231" s="113"/>
      <c r="S231" s="113"/>
    </row>
    <row r="232" spans="1:19" ht="14.4" customHeight="1">
      <c r="A232" s="94">
        <v>10</v>
      </c>
      <c r="B232" s="11"/>
      <c r="N232" s="113"/>
      <c r="O232" s="113"/>
      <c r="P232" s="113"/>
      <c r="Q232" s="113"/>
      <c r="R232" s="113"/>
      <c r="S232" s="113"/>
    </row>
    <row r="233" spans="1:19" ht="14.4" customHeight="1">
      <c r="A233" s="94">
        <v>11</v>
      </c>
      <c r="B233" s="11"/>
      <c r="N233" s="113"/>
      <c r="O233" s="113"/>
      <c r="P233" s="113"/>
      <c r="Q233" s="113"/>
      <c r="R233" s="113"/>
      <c r="S233" s="113"/>
    </row>
    <row r="234" spans="1:19" ht="14.4" customHeight="1">
      <c r="A234" s="94">
        <v>12</v>
      </c>
      <c r="B234" s="11"/>
      <c r="N234" s="113"/>
      <c r="O234" s="113"/>
      <c r="P234" s="113"/>
      <c r="Q234" s="113"/>
      <c r="R234" s="113"/>
      <c r="S234" s="113"/>
    </row>
    <row r="235" spans="1:19" ht="14.4" customHeight="1">
      <c r="A235" s="94">
        <v>13</v>
      </c>
      <c r="B235" s="11"/>
      <c r="N235" s="113"/>
      <c r="O235" s="113"/>
      <c r="P235" s="113"/>
      <c r="Q235" s="113"/>
      <c r="R235" s="113"/>
      <c r="S235" s="113"/>
    </row>
    <row r="236" spans="1:19" ht="14.4" customHeight="1">
      <c r="A236" s="94">
        <v>14</v>
      </c>
      <c r="B236" s="11"/>
      <c r="N236" s="113"/>
      <c r="O236" s="113"/>
      <c r="P236" s="113"/>
      <c r="Q236" s="113"/>
      <c r="R236" s="113"/>
      <c r="S236" s="113"/>
    </row>
    <row r="237" spans="1:19" ht="14.4" customHeight="1">
      <c r="A237" s="94">
        <v>15</v>
      </c>
      <c r="B237" s="11"/>
      <c r="N237" s="113"/>
      <c r="O237" s="113"/>
      <c r="P237" s="113"/>
      <c r="Q237" s="113"/>
      <c r="R237" s="113"/>
      <c r="S237" s="113"/>
    </row>
    <row r="238" spans="1:19" ht="14.4" customHeight="1">
      <c r="A238" s="94">
        <v>16</v>
      </c>
      <c r="B238" s="11"/>
      <c r="N238" s="113"/>
      <c r="O238" s="113"/>
      <c r="P238" s="113"/>
      <c r="Q238" s="113"/>
      <c r="R238" s="113"/>
      <c r="S238" s="113"/>
    </row>
    <row r="239" spans="1:19" ht="14.4" customHeight="1">
      <c r="A239" s="94">
        <v>17</v>
      </c>
      <c r="B239" s="11"/>
      <c r="N239" s="113"/>
      <c r="O239" s="113"/>
      <c r="P239" s="113"/>
      <c r="Q239" s="113"/>
      <c r="R239" s="113"/>
      <c r="S239" s="113"/>
    </row>
    <row r="240" spans="1:19" ht="14.4" customHeight="1">
      <c r="A240" s="94">
        <v>18</v>
      </c>
      <c r="B240" s="11"/>
      <c r="N240" s="113"/>
      <c r="O240" s="113"/>
      <c r="P240" s="113"/>
      <c r="Q240" s="113"/>
      <c r="R240" s="113"/>
      <c r="S240" s="113"/>
    </row>
    <row r="241" spans="1:19" ht="14.4" customHeight="1">
      <c r="A241" s="94">
        <v>19</v>
      </c>
      <c r="B241" s="11"/>
      <c r="N241" s="113"/>
      <c r="O241" s="113"/>
      <c r="P241" s="113"/>
      <c r="Q241" s="113"/>
      <c r="R241" s="113"/>
      <c r="S241" s="113"/>
    </row>
    <row r="242" spans="1:19" ht="14.4" customHeight="1">
      <c r="A242" s="94">
        <v>20</v>
      </c>
      <c r="B242" s="11"/>
      <c r="N242" s="113"/>
      <c r="O242" s="113"/>
      <c r="P242" s="113"/>
      <c r="Q242" s="113"/>
      <c r="R242" s="113"/>
      <c r="S242" s="113"/>
    </row>
    <row r="243" spans="1:19" ht="14.4" customHeight="1">
      <c r="A243" s="94">
        <v>21</v>
      </c>
      <c r="B243" s="11"/>
      <c r="N243" s="113"/>
      <c r="O243" s="113"/>
      <c r="P243" s="113"/>
      <c r="Q243" s="113"/>
      <c r="R243" s="113"/>
      <c r="S243" s="113"/>
    </row>
    <row r="244" spans="1:19" ht="14.4" customHeight="1">
      <c r="A244" s="94">
        <v>22</v>
      </c>
      <c r="O244" s="113"/>
      <c r="P244" s="113"/>
      <c r="Q244" s="113"/>
      <c r="R244" s="113"/>
      <c r="S244" s="113"/>
    </row>
    <row r="245" spans="1:19" ht="14.4" customHeight="1">
      <c r="A245" s="94">
        <v>23</v>
      </c>
      <c r="B245" s="11"/>
      <c r="C245" s="104"/>
      <c r="F245" s="113"/>
      <c r="L245" s="113"/>
      <c r="M245" s="114"/>
      <c r="O245" s="113"/>
      <c r="P245" s="113"/>
      <c r="Q245" s="113"/>
      <c r="R245" s="113"/>
      <c r="S245" s="113"/>
    </row>
    <row r="246" spans="1:19" ht="14.4" customHeight="1">
      <c r="A246" s="94">
        <v>24</v>
      </c>
      <c r="B246" s="11"/>
      <c r="N246" s="113"/>
      <c r="O246" s="113"/>
      <c r="P246" s="113"/>
      <c r="Q246" s="113"/>
      <c r="R246" s="113"/>
      <c r="S246" s="113"/>
    </row>
    <row r="247" spans="1:19" ht="14.4" customHeight="1">
      <c r="A247" s="94">
        <v>25</v>
      </c>
      <c r="B247" s="11"/>
      <c r="N247" s="113"/>
      <c r="O247" s="113"/>
      <c r="P247" s="113"/>
      <c r="Q247" s="113"/>
      <c r="R247" s="113"/>
      <c r="S247" s="113"/>
    </row>
    <row r="248" spans="1:19" ht="14.4" customHeight="1">
      <c r="A248" s="94">
        <v>26</v>
      </c>
      <c r="B248" s="11"/>
      <c r="O248" s="113"/>
      <c r="P248" s="113"/>
      <c r="Q248" s="113"/>
      <c r="R248" s="113"/>
      <c r="S248" s="113"/>
    </row>
    <row r="249" spans="1:19" ht="14.4" customHeight="1">
      <c r="A249" s="94">
        <v>27</v>
      </c>
      <c r="B249" s="11"/>
      <c r="N249" s="113"/>
      <c r="O249" s="113"/>
      <c r="P249" s="113"/>
      <c r="Q249" s="113"/>
      <c r="R249" s="113"/>
      <c r="S249" s="113"/>
    </row>
    <row r="250" spans="1:19" ht="14.4" customHeight="1">
      <c r="A250" s="94">
        <v>28</v>
      </c>
      <c r="B250" s="11"/>
      <c r="N250" s="113"/>
      <c r="O250" s="113"/>
      <c r="P250" s="113"/>
      <c r="Q250" s="113"/>
      <c r="R250" s="113"/>
      <c r="S250" s="113"/>
    </row>
    <row r="251" spans="1:19" ht="14.4" customHeight="1">
      <c r="A251" s="94">
        <v>29</v>
      </c>
      <c r="B251" s="11"/>
      <c r="N251" s="113"/>
      <c r="O251" s="113"/>
      <c r="P251" s="113"/>
      <c r="Q251" s="113"/>
      <c r="R251" s="113"/>
      <c r="S251" s="113"/>
    </row>
    <row r="252" spans="1:19" ht="14.4" customHeight="1">
      <c r="A252" s="94">
        <v>30</v>
      </c>
      <c r="B252" s="11"/>
      <c r="N252" s="113"/>
      <c r="O252" s="113"/>
      <c r="P252" s="113"/>
      <c r="Q252" s="113"/>
      <c r="R252" s="113"/>
      <c r="S252" s="113"/>
    </row>
    <row r="253" spans="1:19" ht="14.4" customHeight="1">
      <c r="A253" s="94">
        <v>31</v>
      </c>
      <c r="N253" s="113"/>
      <c r="O253" s="113"/>
      <c r="P253" s="113"/>
      <c r="Q253" s="113"/>
      <c r="R253" s="113"/>
      <c r="S253" s="113"/>
    </row>
    <row r="254" spans="1:19" ht="14.4" customHeight="1">
      <c r="A254" s="94">
        <v>32</v>
      </c>
      <c r="B254" s="11"/>
      <c r="H254" s="113"/>
      <c r="I254" s="113"/>
      <c r="J254" s="260"/>
      <c r="K254" s="113"/>
      <c r="L254" s="113"/>
      <c r="M254" s="114"/>
      <c r="N254" s="113"/>
      <c r="O254" s="113"/>
      <c r="P254" s="113"/>
      <c r="Q254" s="113"/>
      <c r="R254" s="113"/>
      <c r="S254" s="113"/>
    </row>
    <row r="255" spans="1:19" ht="14.4" customHeight="1">
      <c r="A255" s="94">
        <v>33</v>
      </c>
      <c r="B255" s="11"/>
      <c r="O255" s="113"/>
      <c r="P255" s="113"/>
      <c r="Q255" s="113"/>
      <c r="R255" s="113"/>
      <c r="S255" s="113"/>
    </row>
    <row r="256" spans="1:19" ht="14.4" customHeight="1">
      <c r="A256" s="94">
        <v>34</v>
      </c>
      <c r="B256" s="11"/>
      <c r="N256" s="113"/>
      <c r="O256" s="113"/>
      <c r="P256" s="113"/>
      <c r="Q256" s="113"/>
      <c r="R256" s="113"/>
      <c r="S256" s="113"/>
    </row>
    <row r="257" spans="1:21" ht="14.4" customHeight="1">
      <c r="A257" s="94">
        <v>35</v>
      </c>
      <c r="B257" s="13"/>
      <c r="N257" s="113"/>
      <c r="O257" s="113"/>
      <c r="P257" s="113"/>
      <c r="Q257" s="113"/>
      <c r="R257" s="113"/>
      <c r="S257" s="113"/>
    </row>
    <row r="258" spans="1:21" ht="14.4" customHeight="1">
      <c r="A258" s="94">
        <v>36</v>
      </c>
      <c r="B258" s="11"/>
      <c r="N258" s="113"/>
      <c r="O258" s="113"/>
      <c r="P258" s="113"/>
      <c r="Q258" s="113"/>
      <c r="R258" s="113"/>
      <c r="S258" s="113"/>
    </row>
    <row r="259" spans="1:21" ht="14.4" customHeight="1">
      <c r="A259" s="94">
        <v>37</v>
      </c>
      <c r="N259" s="113"/>
      <c r="O259" s="113"/>
      <c r="P259" s="113"/>
      <c r="Q259" s="113"/>
      <c r="R259" s="113"/>
      <c r="S259" s="113"/>
    </row>
    <row r="260" spans="1:21" ht="14.4" customHeight="1">
      <c r="A260" s="94">
        <v>38</v>
      </c>
      <c r="N260" s="113"/>
      <c r="O260" s="113"/>
      <c r="P260" s="113"/>
      <c r="Q260" s="113"/>
      <c r="R260" s="113"/>
      <c r="S260" s="113"/>
    </row>
    <row r="261" spans="1:21" ht="14.4" customHeight="1">
      <c r="A261" s="94">
        <v>39</v>
      </c>
      <c r="N261" s="113"/>
      <c r="O261" s="113"/>
      <c r="P261" s="113"/>
      <c r="Q261" s="113"/>
      <c r="R261" s="113"/>
      <c r="S261" s="113"/>
    </row>
    <row r="262" spans="1:21" ht="14.4" customHeight="1" thickBot="1">
      <c r="A262" s="97">
        <v>40</v>
      </c>
      <c r="B262" s="97" t="s">
        <v>51</v>
      </c>
      <c r="C262" s="97"/>
      <c r="D262" s="97"/>
      <c r="E262" s="97"/>
      <c r="F262" s="97"/>
      <c r="G262" s="97"/>
      <c r="H262" s="97"/>
      <c r="I262" s="97"/>
      <c r="J262" s="97"/>
      <c r="K262" s="97"/>
      <c r="L262" s="97"/>
      <c r="M262" s="97"/>
      <c r="N262" s="97"/>
      <c r="O262" s="97"/>
      <c r="P262" s="97"/>
      <c r="Q262" s="97"/>
      <c r="R262" s="97"/>
      <c r="S262" s="97"/>
    </row>
    <row r="263" spans="1:21" ht="14.4" customHeight="1">
      <c r="A263" s="94" t="s">
        <v>102</v>
      </c>
      <c r="Q263" s="94" t="s">
        <v>103</v>
      </c>
      <c r="T263" s="94" t="s">
        <v>105</v>
      </c>
      <c r="U263" s="94" t="s">
        <v>105</v>
      </c>
    </row>
    <row r="264" spans="1:21" ht="14.4" customHeight="1"/>
    <row r="265" spans="1:21" ht="14.4" customHeight="1"/>
    <row r="266" spans="1:21" ht="14.4" customHeight="1"/>
    <row r="267" spans="1:21" ht="14.4" customHeight="1"/>
    <row r="268" spans="1:21" ht="14.4" customHeight="1"/>
    <row r="269" spans="1:21" ht="14.4" customHeight="1"/>
    <row r="270" spans="1:21" ht="14.4" customHeight="1"/>
    <row r="271" spans="1:21" ht="14.4" customHeight="1"/>
    <row r="272" spans="1:21"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row r="358" ht="14.4" customHeight="1"/>
    <row r="359" ht="14.4" customHeight="1"/>
    <row r="360" ht="14.4" customHeight="1"/>
    <row r="361" ht="14.4" customHeight="1"/>
    <row r="362" ht="14.4" customHeight="1"/>
    <row r="363" ht="14.4" customHeight="1"/>
    <row r="364" ht="14.4" customHeight="1"/>
    <row r="365" ht="14.4" customHeight="1"/>
    <row r="366" ht="14.4" customHeight="1"/>
    <row r="367" ht="14.4" customHeight="1"/>
    <row r="368" ht="14.4" customHeight="1"/>
    <row r="369" ht="14.4" customHeight="1"/>
    <row r="370" ht="14.4" customHeight="1"/>
    <row r="371" ht="14.4" customHeight="1"/>
    <row r="372" ht="14.4" customHeight="1"/>
    <row r="373" ht="14.4" customHeight="1"/>
    <row r="374" ht="14.4" customHeight="1"/>
    <row r="375" ht="14.4" customHeight="1"/>
    <row r="376" ht="14.4" customHeight="1"/>
    <row r="377" ht="14.4" customHeight="1"/>
    <row r="378" ht="14.4" customHeight="1"/>
    <row r="379" ht="14.4" customHeight="1"/>
    <row r="380" ht="14.4" customHeight="1"/>
    <row r="381" ht="14.4" customHeight="1"/>
    <row r="382" ht="14.4" customHeight="1"/>
    <row r="383" ht="14.4" customHeight="1"/>
    <row r="384" ht="14.4" customHeight="1"/>
    <row r="385" ht="14.4" customHeight="1"/>
    <row r="386" ht="14.4" customHeight="1"/>
    <row r="387" ht="14.4" customHeight="1"/>
    <row r="388" ht="14.4" customHeight="1"/>
    <row r="389" ht="14.4" customHeight="1"/>
    <row r="390" ht="14.4" customHeight="1"/>
    <row r="391" ht="14.4" customHeight="1"/>
    <row r="392" ht="14.4" customHeight="1"/>
    <row r="393" ht="14.4" customHeight="1"/>
    <row r="394" ht="14.4" customHeight="1"/>
    <row r="395" ht="14.4" customHeight="1"/>
    <row r="396" ht="14.4" customHeight="1"/>
    <row r="397" ht="14.4" customHeight="1"/>
    <row r="398" ht="14.4" customHeight="1"/>
    <row r="399" ht="14.4" customHeight="1"/>
    <row r="400" ht="14.4" customHeight="1"/>
    <row r="401" ht="14.4" customHeight="1"/>
    <row r="402" ht="14.4" customHeight="1"/>
    <row r="403" ht="14.4" customHeight="1"/>
    <row r="404" ht="14.4" customHeight="1"/>
    <row r="405" ht="14.4" customHeight="1"/>
    <row r="406" ht="14.4" customHeight="1"/>
    <row r="407" ht="14.4" customHeight="1"/>
    <row r="408" ht="14.4" customHeight="1"/>
  </sheetData>
  <mergeCells count="5">
    <mergeCell ref="K219:L219"/>
    <mergeCell ref="K167:L167"/>
    <mergeCell ref="K115:L115"/>
    <mergeCell ref="K62:L62"/>
    <mergeCell ref="K8:L8"/>
  </mergeCells>
  <pageMargins left="0.7" right="0.7" top="0.75" bottom="0.75" header="0.3" footer="0.3"/>
  <customProperties>
    <customPr name="EpmWorksheetKeyString_GUID" r:id="rId1"/>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B9BE4-D71C-4D23-8874-FABECFE62470}">
  <sheetPr>
    <tabColor rgb="FF92D050"/>
    <pageSetUpPr fitToPage="1"/>
  </sheetPr>
  <dimension ref="A1:K28"/>
  <sheetViews>
    <sheetView workbookViewId="0">
      <selection activeCell="E24" sqref="E24"/>
    </sheetView>
  </sheetViews>
  <sheetFormatPr defaultColWidth="9.109375" defaultRowHeight="13.2"/>
  <cols>
    <col min="1" max="1" width="9.109375" style="267"/>
    <col min="2" max="2" width="17.88671875" style="267" customWidth="1"/>
    <col min="3" max="4" width="9.109375" style="267"/>
    <col min="5" max="5" width="15.44140625" style="267" customWidth="1"/>
    <col min="6" max="6" width="1.109375" style="267" customWidth="1"/>
    <col min="7" max="7" width="17.33203125" style="267" customWidth="1"/>
    <col min="8" max="8" width="9.109375" style="267"/>
    <col min="9" max="9" width="13.6640625" style="267" customWidth="1"/>
    <col min="10" max="10" width="4.44140625" style="267" customWidth="1"/>
    <col min="11" max="11" width="15.6640625" style="267" customWidth="1"/>
    <col min="12" max="16384" width="9.109375" style="267"/>
  </cols>
  <sheetData>
    <row r="1" spans="1:11" ht="15.6">
      <c r="A1" s="266"/>
    </row>
    <row r="2" spans="1:11">
      <c r="B2" s="268"/>
    </row>
    <row r="4" spans="1:11">
      <c r="B4" s="269" t="s">
        <v>195</v>
      </c>
      <c r="H4" s="270"/>
    </row>
    <row r="5" spans="1:11">
      <c r="B5" s="269" t="s">
        <v>196</v>
      </c>
    </row>
    <row r="6" spans="1:11">
      <c r="B6" s="269" t="s">
        <v>197</v>
      </c>
    </row>
    <row r="7" spans="1:11">
      <c r="B7" s="269"/>
    </row>
    <row r="8" spans="1:11" ht="14.4">
      <c r="B8" s="269"/>
      <c r="E8" s="292" t="s">
        <v>105</v>
      </c>
      <c r="F8" s="292"/>
      <c r="G8" s="292"/>
    </row>
    <row r="9" spans="1:11" ht="15" thickBot="1">
      <c r="B9" s="269"/>
      <c r="E9" s="293" t="s">
        <v>198</v>
      </c>
      <c r="F9" s="294"/>
      <c r="G9" s="294"/>
    </row>
    <row r="10" spans="1:11" ht="13.8" thickBot="1">
      <c r="E10" s="295" t="s">
        <v>199</v>
      </c>
      <c r="F10" s="295"/>
      <c r="G10" s="295"/>
    </row>
    <row r="11" spans="1:11">
      <c r="E11" s="271" t="s">
        <v>200</v>
      </c>
      <c r="F11" s="271"/>
      <c r="G11" s="271" t="s">
        <v>201</v>
      </c>
      <c r="H11" s="272"/>
    </row>
    <row r="12" spans="1:11">
      <c r="E12" s="273"/>
    </row>
    <row r="13" spans="1:11">
      <c r="B13" s="267" t="s">
        <v>202</v>
      </c>
      <c r="E13" s="274">
        <v>0</v>
      </c>
      <c r="G13" s="275">
        <v>1</v>
      </c>
      <c r="I13" s="276"/>
    </row>
    <row r="14" spans="1:11">
      <c r="B14" s="277" t="s">
        <v>203</v>
      </c>
      <c r="E14" s="274"/>
      <c r="G14" s="275"/>
      <c r="I14" s="276"/>
    </row>
    <row r="15" spans="1:11">
      <c r="B15" s="267" t="s">
        <v>204</v>
      </c>
      <c r="E15" s="274">
        <v>1</v>
      </c>
      <c r="G15" s="275">
        <v>0</v>
      </c>
      <c r="I15" s="276"/>
      <c r="K15" s="276"/>
    </row>
    <row r="16" spans="1:11">
      <c r="B16" s="267" t="s">
        <v>205</v>
      </c>
      <c r="E16" s="274">
        <v>0.99729032490967606</v>
      </c>
      <c r="G16" s="275">
        <v>2.7096750903239375E-3</v>
      </c>
      <c r="I16" s="276"/>
      <c r="K16" s="276"/>
    </row>
    <row r="17" spans="2:11">
      <c r="B17" s="267" t="s">
        <v>206</v>
      </c>
      <c r="E17" s="274">
        <v>0.99607960060513745</v>
      </c>
      <c r="G17" s="275">
        <v>3.9203993948625504E-3</v>
      </c>
      <c r="I17" s="276"/>
      <c r="K17" s="276"/>
    </row>
    <row r="18" spans="2:11">
      <c r="B18" s="267" t="s">
        <v>207</v>
      </c>
      <c r="E18" s="274">
        <v>0.99482743406556395</v>
      </c>
      <c r="G18" s="275">
        <v>5.1725659344360464E-3</v>
      </c>
      <c r="I18" s="276"/>
      <c r="K18" s="276"/>
    </row>
    <row r="19" spans="2:11">
      <c r="B19" s="267" t="s">
        <v>208</v>
      </c>
      <c r="E19" s="274">
        <v>0.98034565409783847</v>
      </c>
      <c r="G19" s="275">
        <v>1.965434590216153E-2</v>
      </c>
      <c r="I19" s="276"/>
      <c r="K19" s="276"/>
    </row>
    <row r="20" spans="2:11">
      <c r="B20" s="267" t="s">
        <v>209</v>
      </c>
      <c r="E20" s="274">
        <v>0</v>
      </c>
      <c r="G20" s="275">
        <v>0</v>
      </c>
      <c r="I20" s="276"/>
      <c r="K20" s="276"/>
    </row>
    <row r="21" spans="2:11">
      <c r="E21" s="274"/>
      <c r="G21" s="275"/>
      <c r="I21" s="276"/>
    </row>
    <row r="22" spans="2:11">
      <c r="B22" s="277" t="s">
        <v>210</v>
      </c>
      <c r="E22" s="274"/>
      <c r="G22" s="275"/>
      <c r="I22" s="276"/>
    </row>
    <row r="23" spans="2:11">
      <c r="B23" s="267" t="s">
        <v>211</v>
      </c>
      <c r="E23" s="274">
        <v>0.99451296220285568</v>
      </c>
      <c r="G23" s="275">
        <v>5.4870377971443229E-3</v>
      </c>
      <c r="I23" s="276"/>
      <c r="K23" s="276"/>
    </row>
    <row r="24" spans="2:11">
      <c r="B24" s="267" t="s">
        <v>212</v>
      </c>
      <c r="E24" s="274">
        <v>0.97897700849918134</v>
      </c>
      <c r="G24" s="275">
        <v>2.1022991500818655E-2</v>
      </c>
      <c r="I24" s="276"/>
      <c r="K24" s="276"/>
    </row>
    <row r="25" spans="2:11">
      <c r="B25" s="267" t="s">
        <v>213</v>
      </c>
      <c r="E25" s="274">
        <v>0.99655866997400888</v>
      </c>
      <c r="G25" s="275">
        <v>3.4413300259911184E-3</v>
      </c>
      <c r="I25" s="276"/>
      <c r="K25" s="276"/>
    </row>
    <row r="26" spans="2:11">
      <c r="B26" s="267" t="s">
        <v>127</v>
      </c>
      <c r="E26" s="274">
        <v>0.99378663145800572</v>
      </c>
      <c r="G26" s="275">
        <v>6.2133685419942797E-3</v>
      </c>
      <c r="I26" s="276"/>
      <c r="K26" s="276"/>
    </row>
    <row r="27" spans="2:11">
      <c r="B27" s="267" t="s">
        <v>214</v>
      </c>
      <c r="E27" s="274">
        <v>0.99533018792854322</v>
      </c>
      <c r="G27" s="275">
        <v>4.6698120714567803E-3</v>
      </c>
      <c r="I27" s="276"/>
      <c r="K27" s="276"/>
    </row>
    <row r="28" spans="2:11">
      <c r="B28" s="267" t="s">
        <v>151</v>
      </c>
      <c r="E28" s="274">
        <v>1</v>
      </c>
      <c r="G28" s="275">
        <v>0</v>
      </c>
      <c r="I28" s="276"/>
      <c r="K28" s="276"/>
    </row>
  </sheetData>
  <mergeCells count="3">
    <mergeCell ref="E8:G8"/>
    <mergeCell ref="E9:G9"/>
    <mergeCell ref="E10:G10"/>
  </mergeCells>
  <printOptions horizontalCentered="1"/>
  <pageMargins left="0.7" right="0.7" top="0.75" bottom="0.75" header="0.3" footer="0.3"/>
  <pageSetup scale="79" orientation="landscape" r:id="rId1"/>
  <headerFooter scaleWithDoc="0" alignWithMargins="0">
    <oddFooter>&amp;R&amp;Z&amp;F</oddFooter>
  </headerFooter>
  <customProperties>
    <customPr name="_pios_id" r:id="rId2"/>
    <customPr name="EpmWorksheetKeyString_GUID" r:id="rId3"/>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2FCFD-0D57-4595-8105-155B25F0A143}">
  <sheetPr>
    <tabColor rgb="FF92D050"/>
    <pageSetUpPr fitToPage="1"/>
  </sheetPr>
  <dimension ref="A2:V119"/>
  <sheetViews>
    <sheetView zoomScaleNormal="100" workbookViewId="0">
      <selection activeCell="J16" sqref="J16"/>
    </sheetView>
  </sheetViews>
  <sheetFormatPr defaultColWidth="8.88671875" defaultRowHeight="14.4"/>
  <cols>
    <col min="1" max="1" width="8.88671875" style="233"/>
    <col min="2" max="2" width="42.88671875" style="233" customWidth="1"/>
    <col min="3" max="3" width="2.6640625" style="233" customWidth="1"/>
    <col min="4" max="4" width="17.88671875" style="233" customWidth="1"/>
    <col min="5" max="5" width="2.6640625" style="233" customWidth="1"/>
    <col min="6" max="6" width="17.88671875" style="233" customWidth="1"/>
    <col min="7" max="7" width="2.6640625" style="233" customWidth="1"/>
    <col min="8" max="8" width="20.5546875" style="233" customWidth="1"/>
    <col min="9" max="9" width="2.6640625" style="233" customWidth="1"/>
    <col min="10" max="10" width="17.88671875" style="233" customWidth="1"/>
    <col min="11" max="11" width="2.6640625" style="233" customWidth="1"/>
    <col min="12" max="12" width="17.88671875" style="233" customWidth="1"/>
    <col min="13" max="13" width="2.6640625" style="233" customWidth="1"/>
    <col min="14" max="14" width="17.88671875" style="233" customWidth="1"/>
    <col min="15" max="15" width="2.6640625" style="233" customWidth="1"/>
    <col min="16" max="16" width="17.88671875" style="233" customWidth="1"/>
    <col min="17" max="17" width="2.6640625" style="233" customWidth="1"/>
    <col min="18" max="18" width="17.88671875" style="233" customWidth="1"/>
    <col min="19" max="19" width="2.6640625" style="233" customWidth="1"/>
    <col min="20" max="20" width="17.88671875" style="233" customWidth="1"/>
    <col min="21" max="21" width="8.88671875" style="119"/>
    <col min="22" max="22" width="18.33203125" style="119" bestFit="1" customWidth="1"/>
    <col min="23" max="16384" width="8.88671875" style="119"/>
  </cols>
  <sheetData>
    <row r="2" spans="2:22" ht="15.6">
      <c r="C2" s="234"/>
      <c r="D2" s="234"/>
      <c r="E2" s="234"/>
      <c r="J2" s="235" t="s">
        <v>215</v>
      </c>
      <c r="K2" s="234"/>
      <c r="L2" s="236"/>
      <c r="M2" s="234"/>
      <c r="N2" s="234"/>
      <c r="O2" s="234"/>
      <c r="P2" s="234"/>
      <c r="Q2" s="234"/>
      <c r="R2" s="234"/>
      <c r="S2" s="234"/>
      <c r="T2" s="237" t="s">
        <v>216</v>
      </c>
    </row>
    <row r="3" spans="2:22" ht="15.6">
      <c r="B3" s="238"/>
      <c r="C3" s="238"/>
      <c r="D3" s="238"/>
      <c r="E3" s="238"/>
      <c r="G3" s="234"/>
      <c r="I3" s="239"/>
      <c r="J3" s="235" t="s">
        <v>217</v>
      </c>
      <c r="K3" s="234"/>
      <c r="L3" s="236"/>
      <c r="M3" s="234"/>
      <c r="N3" s="234"/>
      <c r="O3" s="234"/>
      <c r="P3" s="234"/>
      <c r="Q3" s="234"/>
      <c r="R3" s="238"/>
      <c r="S3" s="238"/>
      <c r="T3" s="237" t="s">
        <v>218</v>
      </c>
    </row>
    <row r="4" spans="2:22" ht="15.6">
      <c r="B4" s="296" t="s">
        <v>219</v>
      </c>
      <c r="C4" s="296"/>
      <c r="D4" s="296"/>
      <c r="E4" s="296"/>
      <c r="F4" s="296"/>
      <c r="G4" s="296"/>
      <c r="H4" s="296"/>
      <c r="I4" s="296"/>
      <c r="J4" s="296"/>
      <c r="K4" s="296"/>
      <c r="L4" s="296"/>
      <c r="M4" s="296"/>
      <c r="N4" s="296"/>
      <c r="O4" s="296"/>
      <c r="P4" s="296"/>
      <c r="Q4" s="296"/>
      <c r="R4" s="296"/>
      <c r="S4" s="296"/>
      <c r="T4" s="296"/>
    </row>
    <row r="5" spans="2:22" ht="15.6">
      <c r="B5" s="297">
        <v>46022</v>
      </c>
      <c r="C5" s="297"/>
      <c r="D5" s="297"/>
      <c r="E5" s="297"/>
      <c r="F5" s="297"/>
      <c r="G5" s="297"/>
      <c r="H5" s="297"/>
      <c r="I5" s="297"/>
      <c r="J5" s="297"/>
      <c r="K5" s="297"/>
      <c r="L5" s="297"/>
      <c r="M5" s="297"/>
      <c r="N5" s="297"/>
      <c r="O5" s="297"/>
      <c r="P5" s="297"/>
      <c r="Q5" s="297"/>
      <c r="R5" s="297"/>
      <c r="S5" s="297"/>
      <c r="T5" s="297"/>
    </row>
    <row r="6" spans="2:22" ht="15.6">
      <c r="B6" s="240"/>
      <c r="C6" s="240"/>
      <c r="D6" s="241"/>
      <c r="E6" s="240"/>
      <c r="F6" s="241"/>
      <c r="G6" s="240"/>
      <c r="H6" s="241"/>
      <c r="I6" s="237"/>
      <c r="J6" s="241"/>
      <c r="K6" s="240"/>
      <c r="L6" s="241"/>
      <c r="M6" s="240"/>
      <c r="N6" s="241"/>
      <c r="O6" s="240"/>
      <c r="P6" s="241"/>
      <c r="Q6" s="240"/>
      <c r="R6" s="241"/>
      <c r="S6" s="240"/>
      <c r="T6" s="241"/>
    </row>
    <row r="7" spans="2:22" ht="15.6">
      <c r="B7" s="240"/>
      <c r="C7" s="240"/>
      <c r="D7" s="240"/>
      <c r="E7" s="240"/>
      <c r="F7" s="240"/>
      <c r="G7" s="240"/>
      <c r="H7" s="240"/>
      <c r="I7" s="240"/>
      <c r="J7" s="240"/>
      <c r="K7" s="240"/>
      <c r="L7" s="240"/>
      <c r="M7" s="240"/>
      <c r="N7" s="240"/>
      <c r="O7" s="240"/>
      <c r="P7" s="240"/>
      <c r="Q7" s="240"/>
      <c r="R7" s="240"/>
      <c r="S7" s="240"/>
      <c r="T7" s="240"/>
    </row>
    <row r="8" spans="2:22" ht="15.6">
      <c r="B8" s="240"/>
      <c r="C8" s="240"/>
      <c r="D8" s="242" t="s">
        <v>15</v>
      </c>
      <c r="E8" s="240"/>
      <c r="F8" s="242" t="s">
        <v>16</v>
      </c>
      <c r="G8" s="240"/>
      <c r="H8" s="242" t="s">
        <v>17</v>
      </c>
      <c r="I8" s="240"/>
      <c r="J8" s="242" t="s">
        <v>18</v>
      </c>
      <c r="K8" s="240"/>
      <c r="L8" s="242" t="s">
        <v>220</v>
      </c>
      <c r="M8" s="240"/>
      <c r="N8" s="242" t="s">
        <v>221</v>
      </c>
      <c r="O8" s="240"/>
      <c r="P8" s="242" t="s">
        <v>222</v>
      </c>
      <c r="Q8" s="240"/>
      <c r="R8" s="242" t="s">
        <v>223</v>
      </c>
      <c r="S8" s="240"/>
      <c r="T8" s="242" t="s">
        <v>224</v>
      </c>
    </row>
    <row r="9" spans="2:22" ht="15.6">
      <c r="B9" s="240"/>
      <c r="C9" s="240"/>
      <c r="D9" s="242"/>
      <c r="E9" s="242"/>
      <c r="F9" s="242" t="s">
        <v>225</v>
      </c>
      <c r="G9" s="242"/>
      <c r="H9" s="242" t="s">
        <v>226</v>
      </c>
      <c r="I9" s="242"/>
      <c r="J9" s="242"/>
      <c r="K9" s="242"/>
      <c r="L9" s="242" t="s">
        <v>227</v>
      </c>
      <c r="M9" s="242"/>
      <c r="N9" s="242"/>
      <c r="O9" s="240"/>
      <c r="P9" s="240"/>
      <c r="Q9" s="240"/>
      <c r="R9" s="240"/>
      <c r="S9" s="240"/>
      <c r="T9" s="240"/>
    </row>
    <row r="10" spans="2:22" ht="15.6">
      <c r="B10" s="240"/>
      <c r="C10" s="240"/>
      <c r="D10" s="242" t="s">
        <v>228</v>
      </c>
      <c r="E10" s="242"/>
      <c r="F10" s="242" t="s">
        <v>229</v>
      </c>
      <c r="G10" s="242"/>
      <c r="H10" s="242" t="s">
        <v>228</v>
      </c>
      <c r="I10" s="242"/>
      <c r="J10" s="242" t="s">
        <v>230</v>
      </c>
      <c r="K10" s="242"/>
      <c r="L10" s="242" t="s">
        <v>231</v>
      </c>
      <c r="M10" s="242"/>
      <c r="N10" s="242" t="s">
        <v>232</v>
      </c>
      <c r="O10" s="240"/>
      <c r="P10" s="242" t="s">
        <v>226</v>
      </c>
      <c r="Q10" s="240"/>
      <c r="R10" s="242" t="s">
        <v>233</v>
      </c>
      <c r="S10" s="240"/>
      <c r="T10" s="242" t="s">
        <v>63</v>
      </c>
    </row>
    <row r="11" spans="2:22" ht="15.6">
      <c r="B11" s="240"/>
      <c r="C11" s="240"/>
      <c r="D11" s="242" t="s">
        <v>234</v>
      </c>
      <c r="E11" s="242"/>
      <c r="F11" s="242" t="s">
        <v>235</v>
      </c>
      <c r="G11" s="242"/>
      <c r="H11" s="242" t="s">
        <v>234</v>
      </c>
      <c r="I11" s="242"/>
      <c r="J11" s="242" t="s">
        <v>236</v>
      </c>
      <c r="K11" s="242"/>
      <c r="L11" s="242" t="s">
        <v>237</v>
      </c>
      <c r="M11" s="242"/>
      <c r="N11" s="242" t="s">
        <v>238</v>
      </c>
      <c r="O11" s="240"/>
      <c r="P11" s="242" t="s">
        <v>239</v>
      </c>
      <c r="Q11" s="240"/>
      <c r="R11" s="242" t="s">
        <v>240</v>
      </c>
      <c r="S11" s="240"/>
      <c r="T11" s="242" t="s">
        <v>241</v>
      </c>
    </row>
    <row r="12" spans="2:22" ht="15.6">
      <c r="B12" s="240"/>
      <c r="C12" s="240"/>
      <c r="D12" s="243" t="s">
        <v>242</v>
      </c>
      <c r="E12" s="240"/>
      <c r="F12" s="243" t="s">
        <v>242</v>
      </c>
      <c r="G12" s="240"/>
      <c r="H12" s="243" t="s">
        <v>242</v>
      </c>
      <c r="I12" s="240"/>
      <c r="J12" s="243" t="s">
        <v>242</v>
      </c>
      <c r="K12" s="240"/>
      <c r="L12" s="243" t="s">
        <v>242</v>
      </c>
      <c r="M12" s="240"/>
      <c r="N12" s="243" t="s">
        <v>242</v>
      </c>
      <c r="O12" s="240"/>
      <c r="P12" s="243" t="s">
        <v>242</v>
      </c>
      <c r="Q12" s="240"/>
      <c r="R12" s="243" t="s">
        <v>242</v>
      </c>
      <c r="S12" s="240"/>
      <c r="T12" s="243" t="s">
        <v>242</v>
      </c>
    </row>
    <row r="13" spans="2:22" ht="15.6">
      <c r="B13" s="240" t="s">
        <v>243</v>
      </c>
      <c r="C13" s="244" t="s">
        <v>244</v>
      </c>
      <c r="D13" s="240">
        <v>14471335398</v>
      </c>
      <c r="E13" s="244" t="s">
        <v>244</v>
      </c>
      <c r="F13" s="240">
        <v>-4169650370</v>
      </c>
      <c r="G13" s="244" t="s">
        <v>244</v>
      </c>
      <c r="H13" s="245">
        <v>10301685028</v>
      </c>
      <c r="I13" s="244" t="s">
        <v>244</v>
      </c>
      <c r="J13" s="257">
        <v>69494543</v>
      </c>
      <c r="K13" s="244" t="s">
        <v>244</v>
      </c>
      <c r="L13" s="240">
        <v>1050507012</v>
      </c>
      <c r="M13" s="244" t="s">
        <v>244</v>
      </c>
      <c r="N13" s="240">
        <v>0</v>
      </c>
      <c r="O13" s="244" t="s">
        <v>244</v>
      </c>
      <c r="P13" s="240">
        <v>11421686583</v>
      </c>
      <c r="Q13" s="244" t="s">
        <v>244</v>
      </c>
      <c r="R13" s="240">
        <v>606832557.67902982</v>
      </c>
      <c r="S13" s="244" t="s">
        <v>244</v>
      </c>
      <c r="T13" s="240">
        <v>12028519140.679029</v>
      </c>
      <c r="V13" s="121"/>
    </row>
    <row r="14" spans="2:22" ht="15.6">
      <c r="B14" s="240"/>
      <c r="C14" s="240"/>
      <c r="D14" s="243" t="s">
        <v>242</v>
      </c>
      <c r="E14" s="240"/>
      <c r="F14" s="243" t="s">
        <v>242</v>
      </c>
      <c r="G14" s="240"/>
      <c r="H14" s="243" t="s">
        <v>242</v>
      </c>
      <c r="I14" s="240"/>
      <c r="J14" s="243" t="s">
        <v>242</v>
      </c>
      <c r="K14" s="240"/>
      <c r="L14" s="243" t="s">
        <v>242</v>
      </c>
      <c r="M14" s="240"/>
      <c r="N14" s="243" t="s">
        <v>242</v>
      </c>
      <c r="O14" s="240"/>
      <c r="P14" s="243" t="s">
        <v>242</v>
      </c>
      <c r="Q14" s="240"/>
      <c r="R14" s="243" t="s">
        <v>242</v>
      </c>
      <c r="S14" s="240"/>
      <c r="T14" s="243" t="s">
        <v>242</v>
      </c>
    </row>
    <row r="15" spans="2:22" ht="15.6">
      <c r="B15" s="246"/>
      <c r="C15" s="240"/>
      <c r="D15" s="240"/>
      <c r="E15" s="240"/>
      <c r="F15" s="240"/>
      <c r="G15" s="240"/>
      <c r="H15" s="240"/>
      <c r="I15" s="240"/>
      <c r="J15" s="240"/>
      <c r="K15" s="240"/>
      <c r="L15" s="240"/>
      <c r="M15" s="240"/>
      <c r="N15" s="240"/>
      <c r="O15" s="240"/>
      <c r="P15" s="240"/>
      <c r="Q15" s="240"/>
      <c r="R15" s="240"/>
      <c r="S15" s="240"/>
      <c r="T15" s="240"/>
    </row>
    <row r="16" spans="2:22" ht="15.6">
      <c r="B16" s="240" t="s">
        <v>245</v>
      </c>
      <c r="C16" s="240"/>
      <c r="D16" s="240">
        <v>14391930634</v>
      </c>
      <c r="E16" s="240"/>
      <c r="F16" s="240">
        <v>-4150178886</v>
      </c>
      <c r="G16" s="240"/>
      <c r="H16" s="245">
        <v>10241751748</v>
      </c>
      <c r="I16" s="240"/>
      <c r="J16" s="257">
        <v>68033560</v>
      </c>
      <c r="K16" s="240"/>
      <c r="L16" s="240">
        <v>1043979825</v>
      </c>
      <c r="M16" s="240"/>
      <c r="N16" s="240">
        <v>0</v>
      </c>
      <c r="O16" s="240"/>
      <c r="P16" s="240">
        <v>11353765133</v>
      </c>
      <c r="Q16" s="240"/>
      <c r="R16" s="240">
        <v>604744897</v>
      </c>
      <c r="S16" s="240"/>
      <c r="T16" s="240">
        <v>11958510030</v>
      </c>
    </row>
    <row r="17" spans="2:20" ht="15.6">
      <c r="B17" s="240"/>
      <c r="C17" s="240"/>
      <c r="D17" s="243" t="s">
        <v>246</v>
      </c>
      <c r="E17" s="240"/>
      <c r="F17" s="243" t="s">
        <v>246</v>
      </c>
      <c r="G17" s="240"/>
      <c r="H17" s="243" t="s">
        <v>246</v>
      </c>
      <c r="I17" s="240"/>
      <c r="J17" s="243" t="s">
        <v>246</v>
      </c>
      <c r="K17" s="240"/>
      <c r="L17" s="243" t="s">
        <v>246</v>
      </c>
      <c r="M17" s="240"/>
      <c r="N17" s="243" t="s">
        <v>246</v>
      </c>
      <c r="O17" s="240"/>
      <c r="P17" s="243" t="s">
        <v>246</v>
      </c>
      <c r="Q17" s="240"/>
      <c r="R17" s="243" t="s">
        <v>246</v>
      </c>
      <c r="S17" s="240"/>
      <c r="T17" s="243" t="s">
        <v>246</v>
      </c>
    </row>
    <row r="18" spans="2:20" ht="15.6">
      <c r="B18" s="240"/>
      <c r="C18" s="240"/>
      <c r="D18" s="238"/>
      <c r="E18" s="240"/>
      <c r="F18" s="240"/>
      <c r="G18" s="240"/>
      <c r="H18" s="240"/>
      <c r="I18" s="240"/>
      <c r="J18" s="240"/>
      <c r="K18" s="240"/>
      <c r="L18" s="240"/>
      <c r="M18" s="240"/>
      <c r="N18" s="240"/>
      <c r="O18" s="240"/>
      <c r="P18" s="240"/>
      <c r="Q18" s="240"/>
      <c r="R18" s="240"/>
      <c r="S18" s="240"/>
      <c r="T18" s="240"/>
    </row>
    <row r="19" spans="2:20" ht="15.6">
      <c r="B19" s="240" t="s">
        <v>247</v>
      </c>
      <c r="C19" s="240"/>
      <c r="D19" s="240"/>
      <c r="E19" s="240"/>
      <c r="F19" s="240"/>
      <c r="G19" s="240"/>
      <c r="H19" s="240"/>
      <c r="I19" s="240"/>
      <c r="J19" s="240"/>
      <c r="K19" s="240"/>
      <c r="L19" s="240"/>
      <c r="M19" s="240"/>
      <c r="N19" s="240"/>
      <c r="O19" s="240"/>
      <c r="P19" s="240"/>
      <c r="Q19" s="240"/>
      <c r="R19" s="240"/>
      <c r="S19" s="240"/>
      <c r="T19" s="240"/>
    </row>
    <row r="20" spans="2:20" ht="15.6">
      <c r="B20" s="243" t="s">
        <v>242</v>
      </c>
      <c r="C20" s="240"/>
      <c r="D20" s="240"/>
      <c r="E20" s="240"/>
      <c r="F20" s="240"/>
      <c r="G20" s="240"/>
      <c r="H20" s="240"/>
      <c r="I20" s="240"/>
      <c r="J20" s="240"/>
      <c r="K20" s="240"/>
      <c r="L20" s="240"/>
      <c r="M20" s="240"/>
      <c r="N20" s="240"/>
      <c r="O20" s="240"/>
      <c r="P20" s="240"/>
      <c r="Q20" s="240"/>
      <c r="R20" s="240"/>
      <c r="S20" s="240"/>
      <c r="T20" s="240"/>
    </row>
    <row r="21" spans="2:20" ht="15.6">
      <c r="B21" s="240" t="s">
        <v>248</v>
      </c>
      <c r="C21" s="240"/>
      <c r="D21" s="247">
        <v>0</v>
      </c>
      <c r="E21" s="248"/>
      <c r="F21" s="247">
        <v>0</v>
      </c>
      <c r="G21" s="240"/>
      <c r="H21" s="245">
        <v>0</v>
      </c>
      <c r="I21" s="240"/>
      <c r="J21" s="240"/>
      <c r="K21" s="240"/>
      <c r="L21" s="240"/>
      <c r="M21" s="240"/>
      <c r="N21" s="240"/>
      <c r="O21" s="240"/>
      <c r="P21" s="240">
        <v>0</v>
      </c>
      <c r="Q21" s="240"/>
      <c r="R21" s="240">
        <v>-4728459</v>
      </c>
      <c r="S21" s="240"/>
      <c r="T21" s="240">
        <v>-4728459</v>
      </c>
    </row>
    <row r="22" spans="2:20" ht="15.6">
      <c r="B22" s="240" t="s">
        <v>249</v>
      </c>
      <c r="C22" s="240"/>
      <c r="D22" s="240">
        <v>-4165550.3611144135</v>
      </c>
      <c r="E22" s="240"/>
      <c r="F22" s="240">
        <v>3396156.1809291029</v>
      </c>
      <c r="G22" s="240"/>
      <c r="H22" s="245">
        <v>-769394.18018531054</v>
      </c>
      <c r="I22" s="240"/>
      <c r="J22" s="240"/>
      <c r="K22" s="240"/>
      <c r="L22" s="240">
        <v>0</v>
      </c>
      <c r="M22" s="240"/>
      <c r="N22" s="240"/>
      <c r="O22" s="240"/>
      <c r="P22" s="240">
        <v>-769394.18018531054</v>
      </c>
      <c r="Q22" s="240"/>
      <c r="R22" s="240">
        <v>-3782136</v>
      </c>
      <c r="S22" s="240"/>
      <c r="T22" s="240">
        <v>-4551530.1801853105</v>
      </c>
    </row>
    <row r="23" spans="2:20" ht="15.6">
      <c r="B23" s="249" t="s">
        <v>72</v>
      </c>
      <c r="C23" s="240"/>
      <c r="D23" s="240"/>
      <c r="E23" s="240"/>
      <c r="F23" s="240"/>
      <c r="G23" s="240"/>
      <c r="H23" s="245">
        <v>0</v>
      </c>
      <c r="I23" s="240"/>
      <c r="J23" s="240"/>
      <c r="K23" s="240"/>
      <c r="L23" s="240"/>
      <c r="M23" s="240"/>
      <c r="N23" s="240"/>
      <c r="O23" s="240"/>
      <c r="P23" s="240">
        <v>0</v>
      </c>
      <c r="Q23" s="240"/>
      <c r="R23" s="240">
        <v>-19982702</v>
      </c>
      <c r="S23" s="240"/>
      <c r="T23" s="240">
        <v>-19982702</v>
      </c>
    </row>
    <row r="24" spans="2:20" ht="15.6">
      <c r="B24" s="249" t="s">
        <v>250</v>
      </c>
      <c r="C24" s="240"/>
      <c r="D24" s="240">
        <v>-260920068.70595258</v>
      </c>
      <c r="E24" s="240"/>
      <c r="F24" s="240">
        <v>113988351.3976593</v>
      </c>
      <c r="G24" s="240"/>
      <c r="H24" s="245">
        <v>-146931717.30829328</v>
      </c>
      <c r="I24" s="240"/>
      <c r="J24" s="240"/>
      <c r="K24" s="240"/>
      <c r="L24" s="240">
        <v>-536429.12928829668</v>
      </c>
      <c r="M24" s="240"/>
      <c r="N24" s="240"/>
      <c r="O24" s="240"/>
      <c r="P24" s="240">
        <v>-147468146.43758157</v>
      </c>
      <c r="Q24" s="240"/>
      <c r="R24" s="240">
        <v>0</v>
      </c>
      <c r="S24" s="240"/>
      <c r="T24" s="240">
        <v>-147468146.43758157</v>
      </c>
    </row>
    <row r="25" spans="2:20" ht="15.6">
      <c r="B25" s="249" t="s">
        <v>251</v>
      </c>
      <c r="C25" s="240"/>
      <c r="D25" s="240">
        <v>-669998904.34419513</v>
      </c>
      <c r="E25" s="240"/>
      <c r="F25" s="240">
        <v>21018297.998770133</v>
      </c>
      <c r="G25" s="240"/>
      <c r="H25" s="245">
        <v>-648980606.34542501</v>
      </c>
      <c r="I25" s="240"/>
      <c r="J25" s="240"/>
      <c r="K25" s="240"/>
      <c r="L25" s="240">
        <v>-32561783.699415304</v>
      </c>
      <c r="M25" s="240"/>
      <c r="N25" s="240"/>
      <c r="O25" s="240"/>
      <c r="P25" s="240">
        <v>-681542390.04484034</v>
      </c>
      <c r="Q25" s="240"/>
      <c r="R25" s="240">
        <v>-3348782</v>
      </c>
      <c r="S25" s="240"/>
      <c r="T25" s="240">
        <v>-684891172.04484034</v>
      </c>
    </row>
    <row r="26" spans="2:20" ht="15.6">
      <c r="B26" s="249" t="s">
        <v>252</v>
      </c>
      <c r="C26" s="240"/>
      <c r="D26" s="240"/>
      <c r="E26" s="240"/>
      <c r="F26" s="240"/>
      <c r="G26" s="240"/>
      <c r="H26" s="245"/>
      <c r="I26" s="240"/>
      <c r="J26" s="240"/>
      <c r="K26" s="240"/>
      <c r="L26" s="240"/>
      <c r="M26" s="240"/>
      <c r="N26" s="240"/>
      <c r="O26" s="240"/>
      <c r="P26" s="240">
        <v>0</v>
      </c>
      <c r="Q26" s="240"/>
      <c r="R26" s="240">
        <v>-519054278</v>
      </c>
      <c r="S26" s="240"/>
      <c r="T26" s="240">
        <v>-519054278</v>
      </c>
    </row>
    <row r="27" spans="2:20" ht="15.6">
      <c r="B27" s="240" t="s">
        <v>151</v>
      </c>
      <c r="C27" s="240"/>
      <c r="D27" s="240"/>
      <c r="E27" s="240"/>
      <c r="F27" s="240"/>
      <c r="G27" s="240"/>
      <c r="H27" s="240"/>
      <c r="I27" s="240"/>
      <c r="J27" s="240"/>
      <c r="K27" s="240"/>
      <c r="L27" s="240"/>
      <c r="M27" s="240"/>
      <c r="N27" s="240"/>
      <c r="O27" s="240"/>
      <c r="P27" s="240">
        <v>0</v>
      </c>
      <c r="Q27" s="240"/>
      <c r="R27" s="240">
        <v>-188876</v>
      </c>
      <c r="S27" s="240"/>
      <c r="T27" s="240">
        <v>-188876</v>
      </c>
    </row>
    <row r="28" spans="2:20" ht="15.6">
      <c r="B28" s="240" t="s">
        <v>127</v>
      </c>
      <c r="C28" s="240"/>
      <c r="D28" s="240"/>
      <c r="E28" s="240"/>
      <c r="F28" s="240"/>
      <c r="G28" s="240"/>
      <c r="H28" s="240"/>
      <c r="I28" s="240"/>
      <c r="J28" s="240"/>
      <c r="K28" s="240"/>
      <c r="L28" s="240">
        <v>-1010881612.1712964</v>
      </c>
      <c r="M28" s="240"/>
      <c r="N28" s="240"/>
      <c r="O28" s="240"/>
      <c r="P28" s="240">
        <v>-1010881612.1712964</v>
      </c>
      <c r="Q28" s="240"/>
      <c r="R28" s="241"/>
      <c r="S28" s="240"/>
      <c r="T28" s="240">
        <v>-1010881612.1712964</v>
      </c>
    </row>
    <row r="29" spans="2:20" ht="15.6">
      <c r="B29" s="240" t="s">
        <v>253</v>
      </c>
      <c r="C29" s="240"/>
      <c r="D29" s="240"/>
      <c r="E29" s="240"/>
      <c r="F29" s="240"/>
      <c r="G29" s="240"/>
      <c r="H29" s="240"/>
      <c r="I29" s="240"/>
      <c r="J29" s="240"/>
      <c r="K29" s="240"/>
      <c r="L29" s="240">
        <v>230174822.73426303</v>
      </c>
      <c r="M29" s="240"/>
      <c r="N29" s="240"/>
      <c r="O29" s="240"/>
      <c r="P29" s="240">
        <v>230174822.73426303</v>
      </c>
      <c r="Q29" s="240"/>
      <c r="R29" s="241"/>
      <c r="S29" s="240"/>
      <c r="T29" s="240">
        <v>230174822.73426303</v>
      </c>
    </row>
    <row r="30" spans="2:20" ht="15.6">
      <c r="B30" s="240" t="s">
        <v>254</v>
      </c>
      <c r="C30" s="240"/>
      <c r="D30" s="240">
        <v>0</v>
      </c>
      <c r="E30" s="240"/>
      <c r="F30" s="240"/>
      <c r="G30" s="240"/>
      <c r="H30" s="245">
        <v>0</v>
      </c>
      <c r="I30" s="240"/>
      <c r="J30" s="240"/>
      <c r="K30" s="240"/>
      <c r="L30" s="240"/>
      <c r="M30" s="240"/>
      <c r="N30" s="240"/>
      <c r="O30" s="240"/>
      <c r="P30" s="240">
        <v>0</v>
      </c>
      <c r="Q30" s="240"/>
      <c r="R30" s="240"/>
      <c r="S30" s="240"/>
      <c r="T30" s="240">
        <v>0</v>
      </c>
    </row>
    <row r="31" spans="2:20" ht="15.6">
      <c r="B31" s="249" t="s">
        <v>255</v>
      </c>
      <c r="C31" s="240"/>
      <c r="D31" s="240"/>
      <c r="E31" s="240"/>
      <c r="F31" s="240">
        <v>0</v>
      </c>
      <c r="G31" s="240"/>
      <c r="H31" s="245">
        <v>0</v>
      </c>
      <c r="I31" s="240"/>
      <c r="J31" s="240"/>
      <c r="K31" s="240"/>
      <c r="L31" s="240"/>
      <c r="M31" s="240"/>
      <c r="N31" s="240"/>
      <c r="O31" s="240"/>
      <c r="P31" s="240">
        <v>0</v>
      </c>
      <c r="Q31" s="240"/>
      <c r="R31" s="240"/>
      <c r="S31" s="240"/>
      <c r="T31" s="240">
        <v>0</v>
      </c>
    </row>
    <row r="32" spans="2:20" ht="15.6">
      <c r="B32" s="240" t="s">
        <v>256</v>
      </c>
      <c r="C32" s="240"/>
      <c r="D32" s="240">
        <v>-7443753.0855437499</v>
      </c>
      <c r="E32" s="240"/>
      <c r="F32" s="240">
        <v>6969022.8753376622</v>
      </c>
      <c r="G32" s="240"/>
      <c r="H32" s="245">
        <v>-474730.21020608768</v>
      </c>
      <c r="I32" s="240"/>
      <c r="J32" s="240"/>
      <c r="K32" s="240"/>
      <c r="L32" s="240"/>
      <c r="M32" s="240"/>
      <c r="N32" s="240"/>
      <c r="O32" s="240"/>
      <c r="P32" s="240">
        <v>-474730.21020608768</v>
      </c>
      <c r="Q32" s="240"/>
      <c r="R32" s="240"/>
      <c r="S32" s="240"/>
      <c r="T32" s="240">
        <v>-474730.21020608768</v>
      </c>
    </row>
    <row r="33" spans="2:20" ht="15.6">
      <c r="B33" s="240" t="s">
        <v>257</v>
      </c>
      <c r="C33" s="240"/>
      <c r="D33" s="240"/>
      <c r="E33" s="240"/>
      <c r="F33" s="240"/>
      <c r="G33" s="240"/>
      <c r="H33" s="245"/>
      <c r="I33" s="240"/>
      <c r="J33" s="240"/>
      <c r="K33" s="240"/>
      <c r="L33" s="240"/>
      <c r="M33" s="240"/>
      <c r="N33" s="240"/>
      <c r="O33" s="240"/>
      <c r="P33" s="240">
        <v>0</v>
      </c>
      <c r="Q33" s="240"/>
      <c r="R33" s="240">
        <v>0</v>
      </c>
      <c r="S33" s="240"/>
      <c r="T33" s="240">
        <v>0</v>
      </c>
    </row>
    <row r="34" spans="2:20" ht="15.6">
      <c r="B34" s="240" t="s">
        <v>258</v>
      </c>
      <c r="C34" s="240"/>
      <c r="D34" s="240">
        <v>-31323863.264378093</v>
      </c>
      <c r="E34" s="240"/>
      <c r="F34" s="240"/>
      <c r="G34" s="240"/>
      <c r="H34" s="245">
        <v>-31323863.264378093</v>
      </c>
      <c r="I34" s="240"/>
      <c r="J34" s="240"/>
      <c r="K34" s="240"/>
      <c r="L34" s="240"/>
      <c r="M34" s="240"/>
      <c r="N34" s="240"/>
      <c r="O34" s="240"/>
      <c r="P34" s="240">
        <v>-31323863.264378093</v>
      </c>
      <c r="Q34" s="240"/>
      <c r="R34" s="240">
        <v>33010857</v>
      </c>
      <c r="S34" s="240"/>
      <c r="T34" s="240">
        <v>1686993.7356219068</v>
      </c>
    </row>
    <row r="35" spans="2:20" ht="15.6">
      <c r="B35" s="240"/>
      <c r="C35" s="240"/>
      <c r="D35" s="240"/>
      <c r="E35" s="240"/>
      <c r="F35" s="240"/>
      <c r="G35" s="240"/>
      <c r="H35" s="240"/>
      <c r="I35" s="240"/>
      <c r="J35" s="240"/>
      <c r="K35" s="240"/>
      <c r="L35" s="240"/>
      <c r="M35" s="240"/>
      <c r="N35" s="240"/>
      <c r="O35" s="240"/>
      <c r="P35" s="240"/>
      <c r="Q35" s="240"/>
      <c r="R35" s="240"/>
      <c r="S35" s="240"/>
      <c r="T35" s="240"/>
    </row>
    <row r="36" spans="2:20" ht="15.6">
      <c r="B36" s="240"/>
      <c r="C36" s="240"/>
      <c r="D36" s="243" t="s">
        <v>242</v>
      </c>
      <c r="E36" s="240"/>
      <c r="F36" s="243" t="s">
        <v>242</v>
      </c>
      <c r="G36" s="240"/>
      <c r="H36" s="243" t="s">
        <v>242</v>
      </c>
      <c r="I36" s="240"/>
      <c r="J36" s="243" t="s">
        <v>242</v>
      </c>
      <c r="K36" s="240"/>
      <c r="L36" s="243" t="s">
        <v>242</v>
      </c>
      <c r="M36" s="240"/>
      <c r="N36" s="243" t="s">
        <v>242</v>
      </c>
      <c r="O36" s="240"/>
      <c r="P36" s="243" t="s">
        <v>242</v>
      </c>
      <c r="Q36" s="240"/>
      <c r="R36" s="243" t="s">
        <v>242</v>
      </c>
      <c r="S36" s="240"/>
      <c r="T36" s="243" t="s">
        <v>242</v>
      </c>
    </row>
    <row r="37" spans="2:20" ht="15.6">
      <c r="B37" s="240" t="s">
        <v>259</v>
      </c>
      <c r="C37" s="240"/>
      <c r="D37" s="240">
        <v>-973852139.76118398</v>
      </c>
      <c r="E37" s="240"/>
      <c r="F37" s="240">
        <v>145371828.4526962</v>
      </c>
      <c r="G37" s="240"/>
      <c r="H37" s="240">
        <v>-828480311.30848765</v>
      </c>
      <c r="I37" s="240"/>
      <c r="J37" s="240">
        <v>0</v>
      </c>
      <c r="K37" s="240"/>
      <c r="L37" s="240">
        <v>-813805002.26573694</v>
      </c>
      <c r="M37" s="240"/>
      <c r="N37" s="240">
        <v>0</v>
      </c>
      <c r="O37" s="240"/>
      <c r="P37" s="240">
        <v>-1642285313.5742247</v>
      </c>
      <c r="Q37" s="240"/>
      <c r="R37" s="240">
        <v>-518074376</v>
      </c>
      <c r="S37" s="240"/>
      <c r="T37" s="240">
        <v>-2160359689.5742245</v>
      </c>
    </row>
    <row r="38" spans="2:20" ht="15.6">
      <c r="B38" s="240"/>
      <c r="C38" s="240"/>
      <c r="D38" s="243" t="s">
        <v>242</v>
      </c>
      <c r="E38" s="240"/>
      <c r="F38" s="243" t="s">
        <v>242</v>
      </c>
      <c r="G38" s="240"/>
      <c r="H38" s="243" t="s">
        <v>242</v>
      </c>
      <c r="I38" s="240"/>
      <c r="J38" s="243" t="s">
        <v>242</v>
      </c>
      <c r="K38" s="240"/>
      <c r="L38" s="243" t="s">
        <v>242</v>
      </c>
      <c r="M38" s="240"/>
      <c r="N38" s="243" t="s">
        <v>242</v>
      </c>
      <c r="O38" s="240"/>
      <c r="P38" s="243" t="s">
        <v>242</v>
      </c>
      <c r="Q38" s="240"/>
      <c r="R38" s="243" t="s">
        <v>242</v>
      </c>
      <c r="S38" s="240"/>
      <c r="T38" s="243" t="s">
        <v>242</v>
      </c>
    </row>
    <row r="39" spans="2:20" ht="15.6">
      <c r="B39" s="240" t="s">
        <v>260</v>
      </c>
      <c r="C39" s="240"/>
      <c r="D39" s="240">
        <v>13418078494.238815</v>
      </c>
      <c r="E39" s="240"/>
      <c r="F39" s="240">
        <v>-4004807057.5473037</v>
      </c>
      <c r="G39" s="240"/>
      <c r="H39" s="240">
        <v>9413271436.6915131</v>
      </c>
      <c r="I39" s="240"/>
      <c r="J39" s="240">
        <v>68033560</v>
      </c>
      <c r="K39" s="240"/>
      <c r="L39" s="240">
        <v>230174822.73426306</v>
      </c>
      <c r="M39" s="240"/>
      <c r="N39" s="240">
        <v>0</v>
      </c>
      <c r="O39" s="240"/>
      <c r="P39" s="240">
        <v>9711479819.4257755</v>
      </c>
      <c r="Q39" s="240"/>
      <c r="R39" s="240">
        <v>86670521</v>
      </c>
      <c r="S39" s="240"/>
      <c r="T39" s="240">
        <v>9798150340.4257755</v>
      </c>
    </row>
    <row r="40" spans="2:20" ht="15.6">
      <c r="B40" s="240"/>
      <c r="C40" s="240"/>
      <c r="D40" s="243" t="s">
        <v>242</v>
      </c>
      <c r="E40" s="240"/>
      <c r="F40" s="243" t="s">
        <v>242</v>
      </c>
      <c r="G40" s="240"/>
      <c r="H40" s="243" t="s">
        <v>242</v>
      </c>
      <c r="I40" s="240"/>
      <c r="J40" s="243" t="s">
        <v>242</v>
      </c>
      <c r="K40" s="240"/>
      <c r="L40" s="243" t="s">
        <v>242</v>
      </c>
      <c r="M40" s="240"/>
      <c r="N40" s="243" t="s">
        <v>242</v>
      </c>
      <c r="O40" s="240"/>
      <c r="P40" s="243" t="s">
        <v>242</v>
      </c>
      <c r="Q40" s="240"/>
      <c r="R40" s="243" t="s">
        <v>242</v>
      </c>
      <c r="S40" s="240"/>
      <c r="T40" s="243" t="s">
        <v>242</v>
      </c>
    </row>
    <row r="41" spans="2:20" ht="15.6">
      <c r="B41" s="240" t="s">
        <v>261</v>
      </c>
      <c r="C41" s="240"/>
      <c r="D41" s="240"/>
      <c r="E41" s="240"/>
      <c r="F41" s="240"/>
      <c r="G41" s="240"/>
      <c r="H41" s="240"/>
      <c r="I41" s="240"/>
      <c r="J41" s="240"/>
      <c r="K41" s="240"/>
      <c r="L41" s="240"/>
      <c r="M41" s="240"/>
      <c r="N41" s="240"/>
      <c r="O41" s="240"/>
      <c r="P41" s="240"/>
      <c r="Q41" s="240"/>
      <c r="R41" s="240"/>
      <c r="S41" s="240"/>
      <c r="T41" s="240"/>
    </row>
    <row r="42" spans="2:20" ht="15.6">
      <c r="B42" s="240"/>
      <c r="C42" s="240"/>
      <c r="D42" s="240"/>
      <c r="E42" s="240"/>
      <c r="F42" s="240"/>
      <c r="G42" s="240"/>
      <c r="H42" s="240"/>
      <c r="I42" s="240"/>
      <c r="J42" s="240"/>
      <c r="K42" s="240"/>
      <c r="L42" s="240"/>
      <c r="M42" s="240"/>
      <c r="N42" s="240"/>
      <c r="O42" s="240"/>
      <c r="P42" s="240"/>
      <c r="Q42" s="240"/>
      <c r="R42" s="240"/>
      <c r="S42" s="240"/>
      <c r="T42" s="240"/>
    </row>
    <row r="43" spans="2:20" ht="15.6">
      <c r="B43" s="243" t="s">
        <v>242</v>
      </c>
      <c r="C43" s="240"/>
      <c r="D43" s="240"/>
      <c r="E43" s="240"/>
      <c r="F43" s="240"/>
      <c r="G43" s="240"/>
      <c r="H43" s="240"/>
      <c r="I43" s="240"/>
      <c r="J43" s="240"/>
      <c r="K43" s="240"/>
      <c r="L43" s="240"/>
      <c r="M43" s="240"/>
      <c r="N43" s="240"/>
      <c r="O43" s="240"/>
      <c r="P43" s="240"/>
      <c r="Q43" s="240"/>
      <c r="R43" s="240"/>
      <c r="S43" s="240"/>
      <c r="T43" s="240"/>
    </row>
    <row r="44" spans="2:20" ht="15.6">
      <c r="B44" s="250"/>
      <c r="C44" s="250"/>
      <c r="D44" s="250"/>
      <c r="E44" s="250"/>
      <c r="F44" s="250"/>
      <c r="G44" s="250"/>
      <c r="H44" s="250"/>
      <c r="I44" s="250"/>
      <c r="J44" s="250"/>
      <c r="K44" s="250"/>
      <c r="L44" s="250"/>
      <c r="M44" s="250"/>
      <c r="N44" s="250"/>
      <c r="O44" s="250"/>
      <c r="P44" s="250"/>
      <c r="Q44" s="250"/>
      <c r="R44" s="250"/>
      <c r="S44" s="250"/>
      <c r="T44" s="250"/>
    </row>
    <row r="45" spans="2:20" ht="15.6">
      <c r="B45" s="240"/>
      <c r="C45" s="240"/>
      <c r="D45" s="240"/>
      <c r="E45" s="240"/>
      <c r="F45" s="240"/>
      <c r="G45" s="240"/>
      <c r="H45" s="240"/>
      <c r="I45" s="240"/>
      <c r="J45" s="240"/>
      <c r="K45" s="240"/>
      <c r="L45" s="240"/>
      <c r="M45" s="240"/>
      <c r="N45" s="240"/>
      <c r="O45" s="240"/>
      <c r="P45" s="240"/>
      <c r="Q45" s="240"/>
      <c r="R45" s="240"/>
      <c r="S45" s="240"/>
      <c r="T45" s="240"/>
    </row>
    <row r="46" spans="2:20" ht="15.6">
      <c r="B46" s="240"/>
      <c r="C46" s="240"/>
      <c r="D46" s="243" t="s">
        <v>242</v>
      </c>
      <c r="E46" s="240"/>
      <c r="F46" s="243" t="s">
        <v>242</v>
      </c>
      <c r="G46" s="240"/>
      <c r="H46" s="243" t="s">
        <v>242</v>
      </c>
      <c r="I46" s="240"/>
      <c r="J46" s="243" t="s">
        <v>242</v>
      </c>
      <c r="K46" s="240"/>
      <c r="L46" s="243" t="s">
        <v>242</v>
      </c>
      <c r="M46" s="240"/>
      <c r="N46" s="243" t="s">
        <v>242</v>
      </c>
      <c r="O46" s="240"/>
      <c r="P46" s="243" t="s">
        <v>242</v>
      </c>
      <c r="Q46" s="240"/>
      <c r="R46" s="243" t="s">
        <v>242</v>
      </c>
      <c r="S46" s="240"/>
      <c r="T46" s="243" t="s">
        <v>242</v>
      </c>
    </row>
    <row r="47" spans="2:20" ht="15.6">
      <c r="B47" s="240" t="s">
        <v>262</v>
      </c>
      <c r="C47" s="240"/>
      <c r="D47" s="240">
        <v>0</v>
      </c>
      <c r="E47" s="240"/>
      <c r="F47" s="240">
        <v>0</v>
      </c>
      <c r="G47" s="240"/>
      <c r="H47" s="240">
        <v>0</v>
      </c>
      <c r="I47" s="240"/>
      <c r="J47" s="240">
        <v>0</v>
      </c>
      <c r="K47" s="240"/>
      <c r="L47" s="240">
        <v>0</v>
      </c>
      <c r="M47" s="240"/>
      <c r="N47" s="240">
        <v>0</v>
      </c>
      <c r="O47" s="240"/>
      <c r="P47" s="240">
        <v>0</v>
      </c>
      <c r="Q47" s="240"/>
      <c r="R47" s="240">
        <v>0</v>
      </c>
      <c r="S47" s="240"/>
      <c r="T47" s="240">
        <v>0</v>
      </c>
    </row>
    <row r="48" spans="2:20" ht="15.6">
      <c r="B48" s="240"/>
      <c r="C48" s="240"/>
      <c r="D48" s="243" t="s">
        <v>242</v>
      </c>
      <c r="E48" s="240"/>
      <c r="F48" s="243" t="s">
        <v>242</v>
      </c>
      <c r="G48" s="240"/>
      <c r="H48" s="243" t="s">
        <v>242</v>
      </c>
      <c r="I48" s="240"/>
      <c r="J48" s="243" t="s">
        <v>242</v>
      </c>
      <c r="K48" s="240"/>
      <c r="L48" s="243" t="s">
        <v>242</v>
      </c>
      <c r="M48" s="240"/>
      <c r="N48" s="243" t="s">
        <v>242</v>
      </c>
      <c r="O48" s="240"/>
      <c r="P48" s="243" t="s">
        <v>242</v>
      </c>
      <c r="Q48" s="240"/>
      <c r="R48" s="243" t="s">
        <v>242</v>
      </c>
      <c r="S48" s="240"/>
      <c r="T48" s="243" t="s">
        <v>242</v>
      </c>
    </row>
    <row r="49" spans="2:20" ht="15.6">
      <c r="B49" s="240" t="s">
        <v>263</v>
      </c>
      <c r="C49" s="251" t="s">
        <v>244</v>
      </c>
      <c r="D49" s="240">
        <v>13418078494.238815</v>
      </c>
      <c r="E49" s="251" t="s">
        <v>244</v>
      </c>
      <c r="F49" s="240">
        <v>-4004807057.5473037</v>
      </c>
      <c r="G49" s="251" t="s">
        <v>244</v>
      </c>
      <c r="H49" s="240">
        <v>9413271436.6915131</v>
      </c>
      <c r="I49" s="251" t="s">
        <v>244</v>
      </c>
      <c r="J49" s="240">
        <v>68033560</v>
      </c>
      <c r="K49" s="251" t="s">
        <v>244</v>
      </c>
      <c r="L49" s="240">
        <v>230174822.73426306</v>
      </c>
      <c r="M49" s="251" t="s">
        <v>244</v>
      </c>
      <c r="N49" s="240">
        <v>0</v>
      </c>
      <c r="O49" s="251" t="s">
        <v>244</v>
      </c>
      <c r="P49" s="240">
        <v>9711479819.4257755</v>
      </c>
      <c r="Q49" s="251" t="s">
        <v>244</v>
      </c>
      <c r="R49" s="240">
        <v>86670521</v>
      </c>
      <c r="S49" s="251" t="s">
        <v>244</v>
      </c>
      <c r="T49" s="240">
        <v>9798150340.4257755</v>
      </c>
    </row>
    <row r="50" spans="2:20" ht="15.6">
      <c r="B50" s="240"/>
      <c r="C50" s="240"/>
      <c r="D50" s="243" t="s">
        <v>246</v>
      </c>
      <c r="E50" s="240"/>
      <c r="F50" s="243" t="s">
        <v>246</v>
      </c>
      <c r="G50" s="240"/>
      <c r="H50" s="243" t="s">
        <v>246</v>
      </c>
      <c r="I50" s="240"/>
      <c r="J50" s="243" t="s">
        <v>246</v>
      </c>
      <c r="K50" s="240"/>
      <c r="L50" s="243" t="s">
        <v>246</v>
      </c>
      <c r="M50" s="240"/>
      <c r="N50" s="243" t="s">
        <v>246</v>
      </c>
      <c r="O50" s="240"/>
      <c r="P50" s="243" t="s">
        <v>246</v>
      </c>
      <c r="Q50" s="240"/>
      <c r="R50" s="243" t="s">
        <v>246</v>
      </c>
      <c r="S50" s="240"/>
      <c r="T50" s="243" t="s">
        <v>246</v>
      </c>
    </row>
    <row r="51" spans="2:20" ht="15.6">
      <c r="B51" s="240"/>
      <c r="C51" s="240"/>
      <c r="D51" s="240"/>
      <c r="E51" s="240"/>
      <c r="F51" s="240"/>
      <c r="G51" s="240"/>
      <c r="H51" s="120"/>
      <c r="I51" s="240"/>
      <c r="J51" s="240"/>
      <c r="K51" s="240"/>
      <c r="L51" s="240"/>
      <c r="M51" s="240"/>
      <c r="N51" s="240"/>
      <c r="O51" s="240"/>
      <c r="P51" s="240"/>
      <c r="Q51" s="240"/>
      <c r="R51" s="240"/>
      <c r="S51" s="240"/>
      <c r="T51" s="240"/>
    </row>
    <row r="54" spans="2:20" ht="15.6">
      <c r="B54" s="240"/>
      <c r="C54" s="240"/>
      <c r="D54" s="240"/>
      <c r="E54" s="240"/>
      <c r="F54" s="240"/>
      <c r="G54" s="240"/>
      <c r="H54" s="240"/>
      <c r="I54" s="240"/>
      <c r="J54" s="240"/>
      <c r="K54" s="240"/>
      <c r="L54" s="240"/>
      <c r="M54" s="240"/>
      <c r="N54" s="240"/>
      <c r="O54" s="240"/>
      <c r="P54" s="240"/>
      <c r="Q54" s="240"/>
      <c r="R54" s="240"/>
      <c r="S54" s="240"/>
      <c r="T54" s="240"/>
    </row>
    <row r="55" spans="2:20" ht="15.6">
      <c r="B55" s="240"/>
      <c r="C55" s="240"/>
      <c r="D55" s="240"/>
      <c r="E55" s="240"/>
      <c r="F55" s="240"/>
      <c r="G55" s="240"/>
      <c r="H55" s="240"/>
      <c r="I55" s="240"/>
      <c r="J55" s="240"/>
      <c r="K55" s="240"/>
      <c r="L55" s="240"/>
      <c r="M55" s="240"/>
      <c r="N55" s="240"/>
      <c r="O55" s="240"/>
      <c r="P55" s="240"/>
      <c r="Q55" s="240"/>
      <c r="R55" s="240"/>
      <c r="S55" s="240"/>
      <c r="T55" s="240"/>
    </row>
    <row r="56" spans="2:20" ht="15.6">
      <c r="B56" s="252" t="s">
        <v>264</v>
      </c>
      <c r="C56" s="240"/>
      <c r="D56" s="240"/>
      <c r="E56" s="240"/>
      <c r="F56" s="240"/>
      <c r="G56" s="240"/>
      <c r="H56" s="240"/>
      <c r="I56" s="240"/>
      <c r="J56" s="240"/>
      <c r="K56" s="240"/>
      <c r="L56" s="240"/>
      <c r="M56" s="240"/>
      <c r="N56" s="240"/>
      <c r="O56" s="240"/>
      <c r="P56" s="240"/>
      <c r="Q56" s="240"/>
      <c r="R56" s="240"/>
      <c r="S56" s="240"/>
      <c r="T56" s="240"/>
    </row>
    <row r="57" spans="2:20" ht="15.6">
      <c r="B57" s="252" t="s">
        <v>265</v>
      </c>
      <c r="C57" s="240"/>
      <c r="D57" s="240"/>
      <c r="E57" s="240"/>
      <c r="F57" s="240"/>
      <c r="G57" s="240"/>
      <c r="H57" s="240"/>
      <c r="I57" s="240"/>
      <c r="J57" s="240"/>
      <c r="K57" s="240"/>
      <c r="L57" s="240"/>
      <c r="M57" s="240"/>
      <c r="N57" s="240"/>
      <c r="O57" s="240"/>
      <c r="P57" s="240"/>
      <c r="Q57" s="240"/>
      <c r="R57" s="240"/>
      <c r="S57" s="240"/>
      <c r="T57" s="240"/>
    </row>
    <row r="58" spans="2:20" ht="15.6">
      <c r="B58" s="252" t="s">
        <v>266</v>
      </c>
      <c r="C58" s="240"/>
      <c r="D58" s="240"/>
      <c r="E58" s="240"/>
      <c r="F58" s="240"/>
      <c r="G58" s="240"/>
      <c r="H58" s="240"/>
      <c r="I58" s="240"/>
      <c r="J58" s="240"/>
      <c r="K58" s="240"/>
      <c r="L58" s="240"/>
      <c r="M58" s="240"/>
      <c r="N58" s="240"/>
      <c r="O58" s="240"/>
      <c r="P58" s="240"/>
      <c r="Q58" s="240"/>
      <c r="R58" s="240"/>
      <c r="S58" s="240"/>
      <c r="T58" s="240"/>
    </row>
    <row r="63" spans="2:20" ht="15.6">
      <c r="B63" s="238"/>
      <c r="C63" s="238"/>
      <c r="D63" s="240"/>
      <c r="E63" s="238"/>
      <c r="F63" s="238"/>
      <c r="G63" s="238"/>
      <c r="I63" s="238"/>
      <c r="J63" s="235" t="s">
        <v>215</v>
      </c>
      <c r="K63" s="235"/>
      <c r="M63" s="238"/>
      <c r="N63" s="238"/>
      <c r="O63" s="238"/>
      <c r="P63" s="238"/>
      <c r="Q63" s="238"/>
      <c r="R63" s="238"/>
      <c r="S63" s="238"/>
      <c r="T63" s="237" t="s">
        <v>267</v>
      </c>
    </row>
    <row r="64" spans="2:20" ht="15.6">
      <c r="B64" s="238"/>
      <c r="C64" s="238"/>
      <c r="D64" s="238"/>
      <c r="E64" s="238"/>
      <c r="F64" s="238"/>
      <c r="G64" s="238"/>
      <c r="I64" s="238"/>
      <c r="J64" s="235" t="s">
        <v>268</v>
      </c>
      <c r="K64" s="235"/>
      <c r="M64" s="238"/>
      <c r="N64" s="238"/>
      <c r="O64" s="238"/>
      <c r="P64" s="238"/>
      <c r="Q64" s="238"/>
      <c r="R64" s="238"/>
      <c r="S64" s="238"/>
      <c r="T64" s="237" t="s">
        <v>218</v>
      </c>
    </row>
    <row r="65" spans="2:20" ht="15.6">
      <c r="B65" s="253" t="s">
        <v>219</v>
      </c>
      <c r="C65" s="253"/>
      <c r="D65" s="253"/>
      <c r="E65" s="253"/>
      <c r="F65" s="253"/>
      <c r="G65" s="253"/>
      <c r="H65" s="253"/>
      <c r="I65" s="253"/>
      <c r="J65" s="253"/>
      <c r="K65" s="253"/>
      <c r="L65" s="253"/>
      <c r="M65" s="253"/>
      <c r="N65" s="253"/>
      <c r="O65" s="253"/>
      <c r="P65" s="253"/>
      <c r="Q65" s="253"/>
      <c r="R65" s="253"/>
      <c r="S65" s="253"/>
      <c r="T65" s="253"/>
    </row>
    <row r="66" spans="2:20" ht="15.6">
      <c r="B66" s="254">
        <v>46022</v>
      </c>
      <c r="C66" s="253"/>
      <c r="D66" s="255"/>
      <c r="E66" s="253"/>
      <c r="F66" s="253"/>
      <c r="G66" s="253"/>
      <c r="H66" s="253"/>
      <c r="I66" s="253"/>
      <c r="J66" s="253"/>
      <c r="K66" s="253"/>
      <c r="L66" s="253"/>
      <c r="M66" s="253"/>
      <c r="N66" s="253"/>
      <c r="O66" s="253"/>
      <c r="P66" s="253"/>
      <c r="Q66" s="253"/>
      <c r="R66" s="253"/>
      <c r="S66" s="253"/>
      <c r="T66" s="253"/>
    </row>
    <row r="67" spans="2:20" ht="15.6">
      <c r="B67" s="240"/>
      <c r="C67" s="240"/>
      <c r="D67" s="241"/>
      <c r="E67" s="240"/>
      <c r="F67" s="241"/>
      <c r="G67" s="240"/>
      <c r="H67" s="241"/>
      <c r="I67" s="237"/>
      <c r="J67" s="241"/>
      <c r="K67" s="240"/>
      <c r="L67" s="241"/>
      <c r="M67" s="240"/>
      <c r="N67" s="241"/>
      <c r="O67" s="240"/>
      <c r="P67" s="241"/>
      <c r="Q67" s="240"/>
      <c r="R67" s="241"/>
      <c r="S67" s="240"/>
      <c r="T67" s="241"/>
    </row>
    <row r="68" spans="2:20" ht="15.6">
      <c r="B68" s="240"/>
      <c r="C68" s="240"/>
      <c r="D68" s="240"/>
      <c r="E68" s="240"/>
      <c r="F68" s="240"/>
      <c r="G68" s="240"/>
      <c r="H68" s="240"/>
      <c r="I68" s="240"/>
      <c r="J68" s="240"/>
      <c r="K68" s="240"/>
      <c r="L68" s="240"/>
      <c r="M68" s="240"/>
      <c r="N68" s="240"/>
      <c r="O68" s="240"/>
      <c r="P68" s="240"/>
      <c r="Q68" s="240"/>
      <c r="R68" s="240"/>
      <c r="S68" s="240"/>
      <c r="T68" s="240"/>
    </row>
    <row r="69" spans="2:20" ht="15.6">
      <c r="B69" s="240"/>
      <c r="C69" s="240"/>
      <c r="D69" s="242" t="s">
        <v>15</v>
      </c>
      <c r="E69" s="240"/>
      <c r="F69" s="242" t="s">
        <v>16</v>
      </c>
      <c r="G69" s="240"/>
      <c r="H69" s="242" t="s">
        <v>17</v>
      </c>
      <c r="I69" s="240"/>
      <c r="J69" s="242" t="s">
        <v>18</v>
      </c>
      <c r="K69" s="240"/>
      <c r="L69" s="242" t="s">
        <v>220</v>
      </c>
      <c r="M69" s="240"/>
      <c r="N69" s="242" t="s">
        <v>221</v>
      </c>
      <c r="O69" s="240"/>
      <c r="P69" s="242" t="s">
        <v>222</v>
      </c>
      <c r="Q69" s="240"/>
      <c r="R69" s="242" t="s">
        <v>223</v>
      </c>
      <c r="S69" s="240"/>
      <c r="T69" s="242" t="s">
        <v>224</v>
      </c>
    </row>
    <row r="70" spans="2:20" ht="15.6">
      <c r="B70" s="240"/>
      <c r="C70" s="240"/>
      <c r="D70" s="242"/>
      <c r="E70" s="242"/>
      <c r="F70" s="242" t="s">
        <v>225</v>
      </c>
      <c r="G70" s="242"/>
      <c r="H70" s="242" t="s">
        <v>226</v>
      </c>
      <c r="I70" s="242"/>
      <c r="J70" s="242"/>
      <c r="K70" s="242"/>
      <c r="L70" s="242" t="s">
        <v>227</v>
      </c>
      <c r="M70" s="242"/>
      <c r="N70" s="242"/>
      <c r="O70" s="240"/>
      <c r="P70" s="240"/>
      <c r="Q70" s="240"/>
      <c r="R70" s="240"/>
      <c r="S70" s="240"/>
      <c r="T70" s="240"/>
    </row>
    <row r="71" spans="2:20" ht="15.6">
      <c r="B71" s="240"/>
      <c r="C71" s="240"/>
      <c r="D71" s="242" t="s">
        <v>228</v>
      </c>
      <c r="E71" s="242"/>
      <c r="F71" s="242" t="s">
        <v>229</v>
      </c>
      <c r="G71" s="242"/>
      <c r="H71" s="242" t="s">
        <v>228</v>
      </c>
      <c r="I71" s="242"/>
      <c r="J71" s="242" t="s">
        <v>230</v>
      </c>
      <c r="K71" s="242"/>
      <c r="L71" s="242" t="s">
        <v>231</v>
      </c>
      <c r="M71" s="242"/>
      <c r="N71" s="242" t="s">
        <v>232</v>
      </c>
      <c r="O71" s="240"/>
      <c r="P71" s="242" t="s">
        <v>226</v>
      </c>
      <c r="Q71" s="240"/>
      <c r="R71" s="242" t="s">
        <v>233</v>
      </c>
      <c r="S71" s="240"/>
      <c r="T71" s="242" t="s">
        <v>63</v>
      </c>
    </row>
    <row r="72" spans="2:20" ht="15.6">
      <c r="B72" s="240"/>
      <c r="C72" s="240"/>
      <c r="D72" s="242" t="s">
        <v>234</v>
      </c>
      <c r="E72" s="242"/>
      <c r="F72" s="242" t="s">
        <v>235</v>
      </c>
      <c r="G72" s="242"/>
      <c r="H72" s="242" t="s">
        <v>234</v>
      </c>
      <c r="I72" s="242"/>
      <c r="J72" s="242" t="s">
        <v>236</v>
      </c>
      <c r="K72" s="242"/>
      <c r="L72" s="242" t="s">
        <v>237</v>
      </c>
      <c r="M72" s="242"/>
      <c r="N72" s="242" t="s">
        <v>238</v>
      </c>
      <c r="O72" s="240"/>
      <c r="P72" s="242" t="s">
        <v>239</v>
      </c>
      <c r="Q72" s="240"/>
      <c r="R72" s="242" t="s">
        <v>240</v>
      </c>
      <c r="S72" s="240"/>
      <c r="T72" s="242" t="s">
        <v>241</v>
      </c>
    </row>
    <row r="73" spans="2:20" ht="15.6">
      <c r="B73" s="240"/>
      <c r="C73" s="240"/>
      <c r="D73" s="243" t="s">
        <v>242</v>
      </c>
      <c r="E73" s="240"/>
      <c r="F73" s="243" t="s">
        <v>242</v>
      </c>
      <c r="G73" s="240"/>
      <c r="H73" s="243" t="s">
        <v>242</v>
      </c>
      <c r="I73" s="240"/>
      <c r="J73" s="243" t="s">
        <v>242</v>
      </c>
      <c r="K73" s="240"/>
      <c r="L73" s="243" t="s">
        <v>242</v>
      </c>
      <c r="M73" s="240"/>
      <c r="N73" s="243" t="s">
        <v>242</v>
      </c>
      <c r="O73" s="240"/>
      <c r="P73" s="243" t="s">
        <v>242</v>
      </c>
      <c r="Q73" s="240"/>
      <c r="R73" s="243" t="s">
        <v>242</v>
      </c>
      <c r="S73" s="240"/>
      <c r="T73" s="243" t="s">
        <v>242</v>
      </c>
    </row>
    <row r="74" spans="2:20" ht="15.6">
      <c r="B74" s="240" t="s">
        <v>243</v>
      </c>
      <c r="C74" s="244" t="s">
        <v>244</v>
      </c>
      <c r="D74" s="240">
        <v>15452825599</v>
      </c>
      <c r="E74" s="244" t="s">
        <v>244</v>
      </c>
      <c r="F74" s="240">
        <v>-4362242965</v>
      </c>
      <c r="G74" s="244" t="s">
        <v>244</v>
      </c>
      <c r="H74" s="256">
        <v>11090582634</v>
      </c>
      <c r="I74" s="244" t="s">
        <v>244</v>
      </c>
      <c r="J74" s="240">
        <v>70764952</v>
      </c>
      <c r="K74" s="244" t="s">
        <v>244</v>
      </c>
      <c r="L74" s="240">
        <v>711966473</v>
      </c>
      <c r="M74" s="244" t="s">
        <v>244</v>
      </c>
      <c r="N74" s="240">
        <v>0</v>
      </c>
      <c r="O74" s="244" t="s">
        <v>244</v>
      </c>
      <c r="P74" s="240">
        <v>11873314059</v>
      </c>
      <c r="Q74" s="244" t="s">
        <v>244</v>
      </c>
      <c r="R74" s="240">
        <v>606832557.67902982</v>
      </c>
      <c r="S74" s="244" t="s">
        <v>244</v>
      </c>
      <c r="T74" s="240">
        <v>12480146616.679029</v>
      </c>
    </row>
    <row r="75" spans="2:20" ht="15.6">
      <c r="B75" s="240"/>
      <c r="C75" s="240"/>
      <c r="D75" s="243" t="s">
        <v>242</v>
      </c>
      <c r="E75" s="240"/>
      <c r="F75" s="243" t="s">
        <v>242</v>
      </c>
      <c r="G75" s="240"/>
      <c r="H75" s="243" t="s">
        <v>242</v>
      </c>
      <c r="I75" s="240"/>
      <c r="J75" s="243" t="s">
        <v>242</v>
      </c>
      <c r="K75" s="240"/>
      <c r="L75" s="243" t="s">
        <v>242</v>
      </c>
      <c r="M75" s="240"/>
      <c r="N75" s="243" t="s">
        <v>242</v>
      </c>
      <c r="O75" s="240"/>
      <c r="P75" s="243" t="s">
        <v>242</v>
      </c>
      <c r="Q75" s="240"/>
      <c r="R75" s="243" t="s">
        <v>242</v>
      </c>
      <c r="S75" s="240"/>
      <c r="T75" s="243" t="s">
        <v>242</v>
      </c>
    </row>
    <row r="76" spans="2:20" ht="15.6">
      <c r="B76" s="246"/>
      <c r="C76" s="240"/>
      <c r="D76" s="240"/>
      <c r="E76" s="240"/>
      <c r="F76" s="240"/>
      <c r="G76" s="240"/>
      <c r="H76" s="240"/>
      <c r="I76" s="240"/>
      <c r="J76" s="240"/>
      <c r="K76" s="240"/>
      <c r="L76" s="240"/>
      <c r="M76" s="240"/>
      <c r="N76" s="240"/>
      <c r="O76" s="240"/>
      <c r="P76" s="240"/>
      <c r="Q76" s="240"/>
      <c r="R76" s="240"/>
      <c r="S76" s="240"/>
      <c r="T76" s="240"/>
    </row>
    <row r="77" spans="2:20" ht="15.6">
      <c r="B77" s="240" t="s">
        <v>245</v>
      </c>
      <c r="C77" s="240"/>
      <c r="D77" s="240">
        <v>15368035361</v>
      </c>
      <c r="E77" s="240"/>
      <c r="F77" s="240">
        <v>-4341872110</v>
      </c>
      <c r="G77" s="240"/>
      <c r="H77" s="256">
        <v>11026163251</v>
      </c>
      <c r="I77" s="240"/>
      <c r="J77" s="240">
        <v>69277261</v>
      </c>
      <c r="K77" s="240"/>
      <c r="L77" s="240">
        <v>707542763</v>
      </c>
      <c r="M77" s="240"/>
      <c r="N77" s="240">
        <v>0</v>
      </c>
      <c r="O77" s="240"/>
      <c r="P77" s="240">
        <v>11802983275</v>
      </c>
      <c r="Q77" s="240"/>
      <c r="R77" s="240">
        <v>604744897</v>
      </c>
      <c r="S77" s="240"/>
      <c r="T77" s="240">
        <v>12407728172</v>
      </c>
    </row>
    <row r="78" spans="2:20" ht="15.6">
      <c r="B78" s="240"/>
      <c r="C78" s="240"/>
      <c r="D78" s="243" t="s">
        <v>246</v>
      </c>
      <c r="E78" s="240"/>
      <c r="F78" s="243" t="s">
        <v>246</v>
      </c>
      <c r="G78" s="240"/>
      <c r="H78" s="243" t="s">
        <v>246</v>
      </c>
      <c r="I78" s="240"/>
      <c r="J78" s="243" t="s">
        <v>246</v>
      </c>
      <c r="K78" s="240"/>
      <c r="L78" s="243" t="s">
        <v>246</v>
      </c>
      <c r="M78" s="240"/>
      <c r="N78" s="243" t="s">
        <v>246</v>
      </c>
      <c r="O78" s="240"/>
      <c r="P78" s="243" t="s">
        <v>246</v>
      </c>
      <c r="Q78" s="240"/>
      <c r="R78" s="243" t="s">
        <v>246</v>
      </c>
      <c r="S78" s="240"/>
      <c r="T78" s="243" t="s">
        <v>246</v>
      </c>
    </row>
    <row r="79" spans="2:20" ht="15.6">
      <c r="B79" s="240"/>
      <c r="C79" s="240"/>
      <c r="D79" s="238"/>
      <c r="E79" s="240"/>
      <c r="F79" s="240"/>
      <c r="G79" s="240"/>
      <c r="H79" s="240"/>
      <c r="I79" s="240"/>
      <c r="J79" s="240"/>
      <c r="K79" s="240"/>
      <c r="L79" s="240"/>
      <c r="M79" s="240"/>
      <c r="N79" s="240"/>
      <c r="O79" s="240"/>
      <c r="P79" s="240"/>
      <c r="Q79" s="240"/>
      <c r="R79" s="240"/>
      <c r="S79" s="240"/>
      <c r="T79" s="240"/>
    </row>
    <row r="80" spans="2:20" ht="15.6">
      <c r="B80" s="240" t="s">
        <v>247</v>
      </c>
      <c r="C80" s="240"/>
      <c r="D80" s="240"/>
      <c r="E80" s="240"/>
      <c r="F80" s="240"/>
      <c r="G80" s="240"/>
      <c r="H80" s="240"/>
      <c r="I80" s="240"/>
      <c r="J80" s="240"/>
      <c r="K80" s="240"/>
      <c r="L80" s="240"/>
      <c r="M80" s="240"/>
      <c r="N80" s="240"/>
      <c r="O80" s="240"/>
      <c r="P80" s="240"/>
      <c r="Q80" s="240"/>
      <c r="R80" s="240"/>
      <c r="S80" s="240"/>
      <c r="T80" s="240"/>
    </row>
    <row r="81" spans="2:20" ht="15.6">
      <c r="B81" s="243" t="s">
        <v>242</v>
      </c>
      <c r="C81" s="240"/>
      <c r="D81" s="240"/>
      <c r="E81" s="240"/>
      <c r="F81" s="240"/>
      <c r="G81" s="240"/>
      <c r="H81" s="240"/>
      <c r="I81" s="240"/>
      <c r="J81" s="240"/>
      <c r="K81" s="240"/>
      <c r="L81" s="240"/>
      <c r="M81" s="240"/>
      <c r="N81" s="240"/>
      <c r="O81" s="240"/>
      <c r="P81" s="240"/>
      <c r="Q81" s="240"/>
      <c r="R81" s="240"/>
      <c r="S81" s="240"/>
      <c r="T81" s="240"/>
    </row>
    <row r="82" spans="2:20" ht="15.6">
      <c r="B82" s="240" t="s">
        <v>248</v>
      </c>
      <c r="C82" s="240"/>
      <c r="D82" s="240">
        <v>0</v>
      </c>
      <c r="E82" s="240"/>
      <c r="F82" s="240">
        <v>0</v>
      </c>
      <c r="G82" s="240"/>
      <c r="H82" s="245">
        <v>0</v>
      </c>
      <c r="I82" s="240"/>
      <c r="J82" s="240"/>
      <c r="K82" s="240"/>
      <c r="L82" s="240"/>
      <c r="M82" s="240"/>
      <c r="N82" s="240"/>
      <c r="O82" s="240"/>
      <c r="P82" s="240">
        <v>0</v>
      </c>
      <c r="Q82" s="240"/>
      <c r="R82" s="240">
        <v>-4728459</v>
      </c>
      <c r="S82" s="240"/>
      <c r="T82" s="240">
        <v>-4728459</v>
      </c>
    </row>
    <row r="83" spans="2:20" ht="15.6">
      <c r="B83" s="240" t="s">
        <v>249</v>
      </c>
      <c r="C83" s="240"/>
      <c r="D83" s="240">
        <v>-4165550.3611144135</v>
      </c>
      <c r="E83" s="240"/>
      <c r="F83" s="240">
        <v>3813054.2114637252</v>
      </c>
      <c r="G83" s="240"/>
      <c r="H83" s="245">
        <v>-352496.14965068828</v>
      </c>
      <c r="I83" s="240"/>
      <c r="J83" s="240"/>
      <c r="K83" s="240"/>
      <c r="L83" s="240">
        <v>0</v>
      </c>
      <c r="M83" s="240"/>
      <c r="N83" s="240"/>
      <c r="O83" s="240"/>
      <c r="P83" s="240">
        <v>-352496.14965068828</v>
      </c>
      <c r="Q83" s="240"/>
      <c r="R83" s="240">
        <v>-3782136</v>
      </c>
      <c r="S83" s="240"/>
      <c r="T83" s="240">
        <v>-4134632.1496506883</v>
      </c>
    </row>
    <row r="84" spans="2:20" ht="15.6">
      <c r="B84" s="249" t="s">
        <v>72</v>
      </c>
      <c r="C84" s="240"/>
      <c r="D84" s="240"/>
      <c r="E84" s="240"/>
      <c r="F84" s="240"/>
      <c r="G84" s="240"/>
      <c r="H84" s="245">
        <v>0</v>
      </c>
      <c r="I84" s="240"/>
      <c r="J84" s="240"/>
      <c r="K84" s="240"/>
      <c r="L84" s="240"/>
      <c r="M84" s="240"/>
      <c r="N84" s="240"/>
      <c r="O84" s="240"/>
      <c r="P84" s="240"/>
      <c r="Q84" s="240"/>
      <c r="R84" s="240">
        <v>-19982702</v>
      </c>
      <c r="S84" s="240"/>
      <c r="T84" s="240">
        <v>-19982702</v>
      </c>
    </row>
    <row r="85" spans="2:20" ht="15.6">
      <c r="B85" s="249" t="s">
        <v>250</v>
      </c>
      <c r="C85" s="240"/>
      <c r="D85" s="240">
        <v>-261456890.00562578</v>
      </c>
      <c r="E85" s="240"/>
      <c r="F85" s="240">
        <v>119711097.29751429</v>
      </c>
      <c r="G85" s="240"/>
      <c r="H85" s="245">
        <v>-141745792.70811149</v>
      </c>
      <c r="I85" s="240"/>
      <c r="J85" s="240"/>
      <c r="K85" s="240"/>
      <c r="L85" s="240">
        <v>0.27826026169507129</v>
      </c>
      <c r="M85" s="240"/>
      <c r="N85" s="240"/>
      <c r="O85" s="240"/>
      <c r="P85" s="240">
        <v>-141745792.42985123</v>
      </c>
      <c r="Q85" s="240"/>
      <c r="R85" s="240">
        <v>0</v>
      </c>
      <c r="S85" s="240"/>
      <c r="T85" s="240">
        <v>-141745792.42985123</v>
      </c>
    </row>
    <row r="86" spans="2:20" ht="15.6">
      <c r="B86" s="249" t="s">
        <v>251</v>
      </c>
      <c r="C86" s="240"/>
      <c r="D86" s="240">
        <v>-784259422.47422302</v>
      </c>
      <c r="E86" s="240"/>
      <c r="F86" s="240">
        <v>30818659.43203884</v>
      </c>
      <c r="G86" s="240"/>
      <c r="H86" s="245">
        <v>-753440763.04218423</v>
      </c>
      <c r="I86" s="240"/>
      <c r="J86" s="240"/>
      <c r="K86" s="240"/>
      <c r="L86" s="240">
        <v>-2558442.0679174853</v>
      </c>
      <c r="M86" s="240"/>
      <c r="N86" s="240"/>
      <c r="O86" s="240"/>
      <c r="P86" s="240">
        <v>-755999205.1101017</v>
      </c>
      <c r="Q86" s="240"/>
      <c r="R86" s="240">
        <v>-3348782</v>
      </c>
      <c r="S86" s="240"/>
      <c r="T86" s="240">
        <v>-759347987.1101017</v>
      </c>
    </row>
    <row r="87" spans="2:20" ht="15.6">
      <c r="B87" s="249" t="s">
        <v>252</v>
      </c>
      <c r="C87" s="240"/>
      <c r="D87" s="240"/>
      <c r="E87" s="240"/>
      <c r="F87" s="240"/>
      <c r="G87" s="240"/>
      <c r="H87" s="245"/>
      <c r="I87" s="240"/>
      <c r="J87" s="240"/>
      <c r="K87" s="240"/>
      <c r="L87" s="240"/>
      <c r="M87" s="240"/>
      <c r="N87" s="240"/>
      <c r="O87" s="240"/>
      <c r="P87" s="240">
        <v>0</v>
      </c>
      <c r="Q87" s="240"/>
      <c r="R87" s="240">
        <v>-519054278</v>
      </c>
      <c r="S87" s="240"/>
      <c r="T87" s="240">
        <v>-519054278</v>
      </c>
    </row>
    <row r="88" spans="2:20" ht="15.6">
      <c r="B88" s="240" t="s">
        <v>151</v>
      </c>
      <c r="C88" s="240"/>
      <c r="D88" s="240"/>
      <c r="E88" s="240"/>
      <c r="F88" s="240"/>
      <c r="G88" s="240"/>
      <c r="H88" s="240"/>
      <c r="I88" s="240"/>
      <c r="J88" s="240"/>
      <c r="K88" s="240"/>
      <c r="L88" s="240"/>
      <c r="M88" s="240"/>
      <c r="N88" s="240"/>
      <c r="O88" s="240"/>
      <c r="P88" s="240"/>
      <c r="Q88" s="240"/>
      <c r="R88" s="240">
        <v>-188876</v>
      </c>
      <c r="S88" s="240"/>
      <c r="T88" s="240">
        <v>-188876</v>
      </c>
    </row>
    <row r="89" spans="2:20" ht="15.6">
      <c r="B89" s="240" t="s">
        <v>127</v>
      </c>
      <c r="C89" s="240"/>
      <c r="D89" s="240"/>
      <c r="E89" s="240"/>
      <c r="F89" s="240"/>
      <c r="G89" s="240"/>
      <c r="H89" s="240"/>
      <c r="I89" s="240"/>
      <c r="J89" s="240"/>
      <c r="K89" s="240"/>
      <c r="L89" s="240">
        <v>-704984321.21034276</v>
      </c>
      <c r="M89" s="240"/>
      <c r="N89" s="240"/>
      <c r="O89" s="240"/>
      <c r="P89" s="240">
        <v>-704984321.21034276</v>
      </c>
      <c r="Q89" s="240"/>
      <c r="R89" s="241"/>
      <c r="S89" s="240"/>
      <c r="T89" s="240">
        <v>-704984321.21034276</v>
      </c>
    </row>
    <row r="90" spans="2:20" ht="15.6">
      <c r="B90" s="240" t="s">
        <v>253</v>
      </c>
      <c r="C90" s="240"/>
      <c r="D90" s="240"/>
      <c r="E90" s="240"/>
      <c r="F90" s="240"/>
      <c r="G90" s="240"/>
      <c r="H90" s="240"/>
      <c r="I90" s="240"/>
      <c r="J90" s="240"/>
      <c r="K90" s="240"/>
      <c r="L90" s="240">
        <v>195133716.87984791</v>
      </c>
      <c r="M90" s="240"/>
      <c r="N90" s="240"/>
      <c r="O90" s="240"/>
      <c r="P90" s="240">
        <v>195133716.87984791</v>
      </c>
      <c r="Q90" s="240"/>
      <c r="R90" s="241"/>
      <c r="S90" s="240"/>
      <c r="T90" s="240">
        <v>195133716.87984791</v>
      </c>
    </row>
    <row r="91" spans="2:20" ht="15.6">
      <c r="B91" s="240" t="s">
        <v>254</v>
      </c>
      <c r="C91" s="240"/>
      <c r="D91" s="240">
        <v>0</v>
      </c>
      <c r="E91" s="240"/>
      <c r="F91" s="240"/>
      <c r="G91" s="240"/>
      <c r="H91" s="245">
        <v>0</v>
      </c>
      <c r="I91" s="240"/>
      <c r="J91" s="240"/>
      <c r="K91" s="240"/>
      <c r="L91" s="240"/>
      <c r="M91" s="240"/>
      <c r="N91" s="240"/>
      <c r="O91" s="240"/>
      <c r="P91" s="240">
        <v>0</v>
      </c>
      <c r="Q91" s="240"/>
      <c r="R91" s="240"/>
      <c r="S91" s="240"/>
      <c r="T91" s="240">
        <v>0</v>
      </c>
    </row>
    <row r="92" spans="2:20" ht="15.6">
      <c r="B92" s="249" t="s">
        <v>255</v>
      </c>
      <c r="C92" s="240"/>
      <c r="D92" s="240"/>
      <c r="E92" s="240"/>
      <c r="F92" s="240">
        <v>0</v>
      </c>
      <c r="G92" s="240"/>
      <c r="H92" s="245">
        <v>0</v>
      </c>
      <c r="I92" s="240"/>
      <c r="J92" s="240"/>
      <c r="K92" s="240"/>
      <c r="L92" s="240"/>
      <c r="M92" s="240"/>
      <c r="N92" s="240"/>
      <c r="O92" s="240"/>
      <c r="P92" s="240">
        <v>0</v>
      </c>
      <c r="Q92" s="240"/>
      <c r="R92" s="240"/>
      <c r="S92" s="240"/>
      <c r="T92" s="240">
        <v>0</v>
      </c>
    </row>
    <row r="93" spans="2:20" ht="15.6">
      <c r="B93" s="240" t="s">
        <v>256</v>
      </c>
      <c r="C93" s="240"/>
      <c r="D93" s="240">
        <v>-7443753.0855437499</v>
      </c>
      <c r="E93" s="240"/>
      <c r="F93" s="240">
        <v>7086825.1100568334</v>
      </c>
      <c r="G93" s="240"/>
      <c r="H93" s="245">
        <v>-356927.97548691649</v>
      </c>
      <c r="I93" s="240"/>
      <c r="J93" s="240"/>
      <c r="K93" s="240"/>
      <c r="L93" s="240"/>
      <c r="M93" s="240"/>
      <c r="N93" s="240"/>
      <c r="O93" s="240"/>
      <c r="P93" s="240">
        <v>-356927.97548691649</v>
      </c>
      <c r="Q93" s="240"/>
      <c r="R93" s="240"/>
      <c r="S93" s="240"/>
      <c r="T93" s="240">
        <v>-356927.97548691649</v>
      </c>
    </row>
    <row r="94" spans="2:20" ht="15.6">
      <c r="B94" s="240" t="s">
        <v>257</v>
      </c>
      <c r="C94" s="240"/>
      <c r="D94" s="240"/>
      <c r="E94" s="240"/>
      <c r="F94" s="240"/>
      <c r="G94" s="240"/>
      <c r="H94" s="245"/>
      <c r="I94" s="240"/>
      <c r="J94" s="240"/>
      <c r="K94" s="240"/>
      <c r="L94" s="240"/>
      <c r="M94" s="240"/>
      <c r="N94" s="240"/>
      <c r="O94" s="240"/>
      <c r="P94" s="240">
        <v>0</v>
      </c>
      <c r="Q94" s="240"/>
      <c r="R94" s="240">
        <v>0</v>
      </c>
      <c r="S94" s="240"/>
      <c r="T94" s="240">
        <v>0</v>
      </c>
    </row>
    <row r="95" spans="2:20" ht="15.6">
      <c r="B95" s="240" t="s">
        <v>258</v>
      </c>
      <c r="C95" s="240"/>
      <c r="D95" s="240">
        <v>-30396248.281296991</v>
      </c>
      <c r="E95" s="240"/>
      <c r="F95" s="240"/>
      <c r="G95" s="240"/>
      <c r="H95" s="245">
        <v>-30396248.281296991</v>
      </c>
      <c r="I95" s="240"/>
      <c r="J95" s="240"/>
      <c r="K95" s="240"/>
      <c r="L95" s="240"/>
      <c r="M95" s="240"/>
      <c r="N95" s="240"/>
      <c r="O95" s="240"/>
      <c r="P95" s="240">
        <v>-30396248.281296991</v>
      </c>
      <c r="Q95" s="240"/>
      <c r="R95" s="240">
        <v>33010857</v>
      </c>
      <c r="S95" s="240"/>
      <c r="T95" s="240">
        <v>2614608.7187030092</v>
      </c>
    </row>
    <row r="96" spans="2:20" ht="15.6">
      <c r="B96" s="240"/>
      <c r="C96" s="240"/>
      <c r="D96" s="240"/>
      <c r="E96" s="240"/>
      <c r="F96" s="240"/>
      <c r="G96" s="240"/>
      <c r="H96" s="240"/>
      <c r="I96" s="240"/>
      <c r="J96" s="240"/>
      <c r="K96" s="240"/>
      <c r="L96" s="240"/>
      <c r="M96" s="240"/>
      <c r="N96" s="240"/>
      <c r="O96" s="240"/>
      <c r="P96" s="240"/>
      <c r="Q96" s="240"/>
      <c r="R96" s="240"/>
      <c r="S96" s="240"/>
      <c r="T96" s="240"/>
    </row>
    <row r="97" spans="2:20" ht="15.6">
      <c r="B97" s="240"/>
      <c r="C97" s="240"/>
      <c r="D97" s="243" t="s">
        <v>242</v>
      </c>
      <c r="E97" s="240"/>
      <c r="F97" s="243" t="s">
        <v>242</v>
      </c>
      <c r="G97" s="240"/>
      <c r="H97" s="243" t="s">
        <v>242</v>
      </c>
      <c r="I97" s="240"/>
      <c r="J97" s="243" t="s">
        <v>242</v>
      </c>
      <c r="K97" s="240"/>
      <c r="L97" s="243" t="s">
        <v>242</v>
      </c>
      <c r="M97" s="240"/>
      <c r="N97" s="243" t="s">
        <v>242</v>
      </c>
      <c r="O97" s="240"/>
      <c r="P97" s="243" t="s">
        <v>242</v>
      </c>
      <c r="Q97" s="240"/>
      <c r="R97" s="243" t="s">
        <v>242</v>
      </c>
      <c r="S97" s="240"/>
      <c r="T97" s="243" t="s">
        <v>242</v>
      </c>
    </row>
    <row r="98" spans="2:20" ht="15.6">
      <c r="B98" s="240" t="s">
        <v>259</v>
      </c>
      <c r="C98" s="240"/>
      <c r="D98" s="240">
        <v>-1087721864.207804</v>
      </c>
      <c r="E98" s="240"/>
      <c r="F98" s="240">
        <v>161429636.0510737</v>
      </c>
      <c r="G98" s="240"/>
      <c r="H98" s="240">
        <v>-926292228.15673029</v>
      </c>
      <c r="I98" s="240"/>
      <c r="J98" s="240">
        <v>0</v>
      </c>
      <c r="K98" s="240"/>
      <c r="L98" s="240">
        <v>-512409046.12015212</v>
      </c>
      <c r="M98" s="240"/>
      <c r="N98" s="240">
        <v>0</v>
      </c>
      <c r="O98" s="240"/>
      <c r="P98" s="240">
        <v>-1438701274.2768822</v>
      </c>
      <c r="Q98" s="240"/>
      <c r="R98" s="240">
        <v>-518074376</v>
      </c>
      <c r="S98" s="240"/>
      <c r="T98" s="240">
        <v>-1956775650.2768822</v>
      </c>
    </row>
    <row r="99" spans="2:20" ht="15.6">
      <c r="B99" s="240"/>
      <c r="C99" s="240"/>
      <c r="D99" s="243" t="s">
        <v>242</v>
      </c>
      <c r="E99" s="240"/>
      <c r="F99" s="243" t="s">
        <v>242</v>
      </c>
      <c r="G99" s="240"/>
      <c r="H99" s="243" t="s">
        <v>242</v>
      </c>
      <c r="I99" s="240"/>
      <c r="J99" s="243" t="s">
        <v>242</v>
      </c>
      <c r="K99" s="240"/>
      <c r="L99" s="243" t="s">
        <v>242</v>
      </c>
      <c r="M99" s="240"/>
      <c r="N99" s="243" t="s">
        <v>242</v>
      </c>
      <c r="O99" s="240"/>
      <c r="P99" s="243" t="s">
        <v>242</v>
      </c>
      <c r="Q99" s="240"/>
      <c r="R99" s="243" t="s">
        <v>242</v>
      </c>
      <c r="S99" s="240"/>
      <c r="T99" s="243" t="s">
        <v>242</v>
      </c>
    </row>
    <row r="100" spans="2:20" ht="15.6">
      <c r="B100" s="240" t="s">
        <v>260</v>
      </c>
      <c r="C100" s="240"/>
      <c r="D100" s="240">
        <v>14280313496.792196</v>
      </c>
      <c r="E100" s="240"/>
      <c r="F100" s="240">
        <v>-4180442473.9489264</v>
      </c>
      <c r="G100" s="240"/>
      <c r="H100" s="240">
        <v>10099871022.843269</v>
      </c>
      <c r="I100" s="240"/>
      <c r="J100" s="240">
        <v>69277261</v>
      </c>
      <c r="K100" s="240"/>
      <c r="L100" s="240">
        <v>195133716.87984788</v>
      </c>
      <c r="M100" s="240"/>
      <c r="N100" s="240">
        <v>0</v>
      </c>
      <c r="O100" s="240"/>
      <c r="P100" s="240">
        <v>10364282000.723118</v>
      </c>
      <c r="Q100" s="240"/>
      <c r="R100" s="240">
        <v>86670521</v>
      </c>
      <c r="S100" s="240"/>
      <c r="T100" s="240">
        <v>10450952521.723118</v>
      </c>
    </row>
    <row r="101" spans="2:20" ht="15.6">
      <c r="B101" s="240"/>
      <c r="C101" s="240"/>
      <c r="D101" s="243" t="s">
        <v>242</v>
      </c>
      <c r="E101" s="240"/>
      <c r="F101" s="243" t="s">
        <v>242</v>
      </c>
      <c r="G101" s="240"/>
      <c r="H101" s="243" t="s">
        <v>242</v>
      </c>
      <c r="I101" s="240"/>
      <c r="J101" s="243" t="s">
        <v>242</v>
      </c>
      <c r="K101" s="240"/>
      <c r="L101" s="243" t="s">
        <v>242</v>
      </c>
      <c r="M101" s="240"/>
      <c r="N101" s="243" t="s">
        <v>242</v>
      </c>
      <c r="O101" s="240"/>
      <c r="P101" s="243" t="s">
        <v>242</v>
      </c>
      <c r="Q101" s="240"/>
      <c r="R101" s="243" t="s">
        <v>242</v>
      </c>
      <c r="S101" s="240"/>
      <c r="T101" s="243" t="s">
        <v>242</v>
      </c>
    </row>
    <row r="102" spans="2:20" ht="15.6">
      <c r="B102" s="240" t="s">
        <v>261</v>
      </c>
      <c r="C102" s="240"/>
      <c r="D102" s="240"/>
      <c r="E102" s="240"/>
      <c r="F102" s="240"/>
      <c r="G102" s="240"/>
      <c r="H102" s="240"/>
      <c r="I102" s="240"/>
      <c r="J102" s="240"/>
      <c r="K102" s="240"/>
      <c r="L102" s="240"/>
      <c r="M102" s="240"/>
      <c r="N102" s="240"/>
      <c r="O102" s="240"/>
      <c r="P102" s="240"/>
      <c r="Q102" s="240"/>
      <c r="R102" s="240"/>
      <c r="S102" s="240"/>
      <c r="T102" s="240"/>
    </row>
    <row r="103" spans="2:20" ht="15.6">
      <c r="B103" s="240" t="s">
        <v>269</v>
      </c>
      <c r="C103" s="240"/>
      <c r="D103" s="240"/>
      <c r="E103" s="240"/>
      <c r="F103" s="240"/>
      <c r="G103" s="240"/>
      <c r="H103" s="240"/>
      <c r="I103" s="240"/>
      <c r="J103" s="240"/>
      <c r="K103" s="240"/>
      <c r="L103" s="240"/>
      <c r="M103" s="240"/>
      <c r="N103" s="240"/>
      <c r="O103" s="240"/>
      <c r="P103" s="240"/>
      <c r="Q103" s="240"/>
      <c r="R103" s="240"/>
      <c r="S103" s="240"/>
      <c r="T103" s="240"/>
    </row>
    <row r="104" spans="2:20" ht="15.6">
      <c r="B104" s="243" t="s">
        <v>242</v>
      </c>
      <c r="C104" s="240"/>
      <c r="D104" s="240"/>
      <c r="E104" s="240"/>
      <c r="F104" s="240"/>
      <c r="G104" s="240"/>
      <c r="H104" s="240"/>
      <c r="I104" s="240"/>
      <c r="J104" s="240"/>
      <c r="K104" s="240"/>
      <c r="L104" s="240"/>
      <c r="M104" s="240"/>
      <c r="N104" s="240"/>
      <c r="O104" s="240"/>
      <c r="P104" s="240"/>
      <c r="Q104" s="240"/>
      <c r="R104" s="250"/>
      <c r="S104" s="250"/>
      <c r="T104" s="240"/>
    </row>
    <row r="105" spans="2:20" ht="15.6">
      <c r="B105" s="250"/>
      <c r="C105" s="250"/>
      <c r="D105" s="250"/>
      <c r="E105" s="250"/>
      <c r="F105" s="250"/>
      <c r="G105" s="250"/>
      <c r="H105" s="250"/>
      <c r="I105" s="250"/>
      <c r="J105" s="250"/>
      <c r="K105" s="250"/>
      <c r="L105" s="250"/>
      <c r="M105" s="250"/>
      <c r="N105" s="250"/>
      <c r="O105" s="250"/>
      <c r="P105" s="250"/>
      <c r="Q105" s="250"/>
      <c r="R105" s="250"/>
      <c r="S105" s="250"/>
      <c r="T105" s="250"/>
    </row>
    <row r="106" spans="2:20" ht="15.6">
      <c r="B106" s="240"/>
      <c r="C106" s="240"/>
      <c r="D106" s="240"/>
      <c r="E106" s="240"/>
      <c r="F106" s="240"/>
      <c r="G106" s="240"/>
      <c r="H106" s="240"/>
      <c r="I106" s="240"/>
      <c r="J106" s="240"/>
      <c r="K106" s="240"/>
      <c r="L106" s="240"/>
      <c r="M106" s="240"/>
      <c r="N106" s="240"/>
      <c r="O106" s="240"/>
      <c r="P106" s="240"/>
      <c r="Q106" s="240"/>
      <c r="R106" s="240"/>
      <c r="S106" s="240"/>
      <c r="T106" s="240"/>
    </row>
    <row r="107" spans="2:20" ht="15.6">
      <c r="B107" s="240"/>
      <c r="C107" s="240"/>
      <c r="D107" s="243" t="s">
        <v>242</v>
      </c>
      <c r="E107" s="240"/>
      <c r="F107" s="243" t="s">
        <v>242</v>
      </c>
      <c r="G107" s="240"/>
      <c r="H107" s="243" t="s">
        <v>242</v>
      </c>
      <c r="I107" s="240"/>
      <c r="J107" s="243" t="s">
        <v>242</v>
      </c>
      <c r="K107" s="240"/>
      <c r="L107" s="243" t="s">
        <v>242</v>
      </c>
      <c r="M107" s="240"/>
      <c r="N107" s="243" t="s">
        <v>242</v>
      </c>
      <c r="O107" s="240"/>
      <c r="P107" s="243" t="s">
        <v>242</v>
      </c>
      <c r="Q107" s="240"/>
      <c r="R107" s="243" t="s">
        <v>242</v>
      </c>
      <c r="S107" s="240"/>
      <c r="T107" s="243" t="s">
        <v>242</v>
      </c>
    </row>
    <row r="108" spans="2:20" ht="15.6">
      <c r="B108" s="240" t="s">
        <v>262</v>
      </c>
      <c r="C108" s="240"/>
      <c r="D108" s="240">
        <v>0</v>
      </c>
      <c r="E108" s="240"/>
      <c r="F108" s="240">
        <v>0</v>
      </c>
      <c r="G108" s="240"/>
      <c r="H108" s="240">
        <v>0</v>
      </c>
      <c r="I108" s="240"/>
      <c r="J108" s="240">
        <v>0</v>
      </c>
      <c r="K108" s="240"/>
      <c r="L108" s="240">
        <v>0</v>
      </c>
      <c r="M108" s="240"/>
      <c r="N108" s="240">
        <v>0</v>
      </c>
      <c r="O108" s="240"/>
      <c r="P108" s="240">
        <v>0</v>
      </c>
      <c r="Q108" s="240"/>
      <c r="R108" s="240">
        <v>0</v>
      </c>
      <c r="S108" s="240"/>
      <c r="T108" s="240">
        <v>0</v>
      </c>
    </row>
    <row r="109" spans="2:20" ht="15.6">
      <c r="B109" s="240"/>
      <c r="C109" s="240"/>
      <c r="D109" s="243" t="s">
        <v>242</v>
      </c>
      <c r="E109" s="240"/>
      <c r="F109" s="243" t="s">
        <v>242</v>
      </c>
      <c r="G109" s="240"/>
      <c r="H109" s="243" t="s">
        <v>242</v>
      </c>
      <c r="I109" s="240"/>
      <c r="J109" s="243" t="s">
        <v>242</v>
      </c>
      <c r="K109" s="240"/>
      <c r="L109" s="243" t="s">
        <v>242</v>
      </c>
      <c r="M109" s="240"/>
      <c r="N109" s="243" t="s">
        <v>242</v>
      </c>
      <c r="O109" s="240"/>
      <c r="P109" s="243" t="s">
        <v>242</v>
      </c>
      <c r="Q109" s="240"/>
      <c r="R109" s="243" t="s">
        <v>242</v>
      </c>
      <c r="S109" s="240"/>
      <c r="T109" s="243" t="s">
        <v>242</v>
      </c>
    </row>
    <row r="110" spans="2:20" ht="15.6">
      <c r="B110" s="240" t="s">
        <v>263</v>
      </c>
      <c r="C110" s="244" t="s">
        <v>244</v>
      </c>
      <c r="D110" s="240">
        <v>14280313496.792196</v>
      </c>
      <c r="E110" s="251" t="s">
        <v>244</v>
      </c>
      <c r="F110" s="240">
        <v>-4180442473.9489264</v>
      </c>
      <c r="G110" s="251" t="s">
        <v>244</v>
      </c>
      <c r="H110" s="240">
        <v>10099871022.843269</v>
      </c>
      <c r="I110" s="251" t="s">
        <v>244</v>
      </c>
      <c r="J110" s="240">
        <v>69277261</v>
      </c>
      <c r="K110" s="251" t="s">
        <v>244</v>
      </c>
      <c r="L110" s="240">
        <v>195133716.87984788</v>
      </c>
      <c r="M110" s="251" t="s">
        <v>244</v>
      </c>
      <c r="N110" s="240">
        <v>0</v>
      </c>
      <c r="O110" s="251" t="s">
        <v>244</v>
      </c>
      <c r="P110" s="240">
        <v>10364282000.723118</v>
      </c>
      <c r="Q110" s="251" t="s">
        <v>244</v>
      </c>
      <c r="R110" s="240">
        <v>86670521</v>
      </c>
      <c r="S110" s="251" t="s">
        <v>244</v>
      </c>
      <c r="T110" s="240">
        <v>10450952521.723118</v>
      </c>
    </row>
    <row r="111" spans="2:20" ht="15.6">
      <c r="B111" s="240"/>
      <c r="C111" s="240"/>
      <c r="D111" s="243" t="s">
        <v>246</v>
      </c>
      <c r="E111" s="240"/>
      <c r="F111" s="243" t="s">
        <v>246</v>
      </c>
      <c r="G111" s="240"/>
      <c r="H111" s="243" t="s">
        <v>246</v>
      </c>
      <c r="I111" s="240"/>
      <c r="J111" s="243" t="s">
        <v>246</v>
      </c>
      <c r="K111" s="240"/>
      <c r="L111" s="243" t="s">
        <v>246</v>
      </c>
      <c r="M111" s="240"/>
      <c r="N111" s="243" t="s">
        <v>246</v>
      </c>
      <c r="O111" s="240"/>
      <c r="P111" s="243" t="s">
        <v>246</v>
      </c>
      <c r="Q111" s="240"/>
      <c r="R111" s="243" t="s">
        <v>246</v>
      </c>
      <c r="S111" s="240"/>
      <c r="T111" s="243" t="s">
        <v>246</v>
      </c>
    </row>
    <row r="112" spans="2:20" ht="15.6">
      <c r="B112" s="240"/>
      <c r="C112" s="240"/>
      <c r="D112" s="240"/>
      <c r="E112" s="240"/>
      <c r="F112" s="240"/>
      <c r="G112" s="240"/>
      <c r="H112" s="120"/>
      <c r="I112" s="240"/>
      <c r="J112" s="240"/>
      <c r="K112" s="240"/>
      <c r="L112" s="240"/>
      <c r="M112" s="240"/>
      <c r="N112" s="240"/>
      <c r="O112" s="240"/>
      <c r="P112" s="240"/>
      <c r="Q112" s="240"/>
      <c r="R112" s="240"/>
      <c r="S112" s="240"/>
      <c r="T112" s="240"/>
    </row>
    <row r="113" spans="2:20" ht="15.6">
      <c r="B113" s="240"/>
      <c r="C113" s="240"/>
      <c r="D113" s="240"/>
      <c r="E113" s="240"/>
      <c r="F113" s="240"/>
      <c r="G113" s="240"/>
      <c r="H113" s="240"/>
      <c r="I113" s="240"/>
      <c r="J113" s="240"/>
      <c r="K113" s="240"/>
      <c r="L113" s="240"/>
      <c r="M113" s="240"/>
      <c r="N113" s="240"/>
      <c r="O113" s="240"/>
      <c r="P113" s="240"/>
      <c r="Q113" s="240"/>
      <c r="R113" s="240"/>
      <c r="S113" s="240"/>
      <c r="T113" s="240"/>
    </row>
    <row r="114" spans="2:20" ht="15.6">
      <c r="B114" s="240"/>
      <c r="C114" s="240"/>
      <c r="D114" s="240"/>
      <c r="E114" s="240"/>
      <c r="F114" s="240"/>
      <c r="G114" s="240"/>
      <c r="H114" s="240"/>
      <c r="I114" s="240"/>
      <c r="J114" s="240"/>
      <c r="K114" s="240"/>
      <c r="L114" s="240"/>
      <c r="M114" s="240"/>
      <c r="N114" s="240"/>
      <c r="O114" s="240"/>
      <c r="P114" s="240"/>
      <c r="Q114" s="240"/>
      <c r="R114" s="240"/>
      <c r="S114" s="240"/>
      <c r="T114" s="240"/>
    </row>
    <row r="115" spans="2:20" ht="15.6">
      <c r="B115" s="240"/>
      <c r="C115" s="240"/>
      <c r="D115" s="240"/>
      <c r="E115" s="240"/>
      <c r="F115" s="240"/>
      <c r="G115" s="240"/>
      <c r="H115" s="240"/>
      <c r="I115" s="240"/>
      <c r="J115" s="240"/>
      <c r="K115" s="240"/>
      <c r="L115" s="240"/>
      <c r="M115" s="240"/>
      <c r="N115" s="240"/>
      <c r="O115" s="240"/>
      <c r="P115" s="240"/>
      <c r="Q115" s="240"/>
      <c r="R115" s="240"/>
      <c r="S115" s="240"/>
      <c r="T115" s="240"/>
    </row>
    <row r="116" spans="2:20" ht="15.6">
      <c r="B116" s="240"/>
      <c r="C116" s="240"/>
      <c r="D116" s="240"/>
      <c r="E116" s="240"/>
      <c r="F116" s="240"/>
      <c r="G116" s="240"/>
      <c r="H116" s="240"/>
      <c r="I116" s="240"/>
      <c r="J116" s="240"/>
      <c r="K116" s="240"/>
      <c r="L116" s="240"/>
      <c r="M116" s="240"/>
      <c r="N116" s="240"/>
      <c r="O116" s="240"/>
      <c r="P116" s="240"/>
      <c r="Q116" s="240"/>
      <c r="R116" s="240"/>
      <c r="S116" s="240"/>
      <c r="T116" s="240"/>
    </row>
    <row r="117" spans="2:20" ht="15.6">
      <c r="B117" s="252" t="s">
        <v>264</v>
      </c>
      <c r="C117" s="240"/>
      <c r="D117" s="240"/>
      <c r="E117" s="240"/>
      <c r="F117" s="240"/>
      <c r="G117" s="240"/>
      <c r="H117" s="240"/>
      <c r="I117" s="240"/>
      <c r="J117" s="240"/>
      <c r="K117" s="240"/>
      <c r="L117" s="240"/>
      <c r="M117" s="240"/>
      <c r="N117" s="240"/>
      <c r="O117" s="240"/>
      <c r="P117" s="240"/>
      <c r="Q117" s="240"/>
      <c r="R117" s="240"/>
      <c r="S117" s="240"/>
      <c r="T117" s="240"/>
    </row>
    <row r="118" spans="2:20" ht="15.6">
      <c r="B118" s="252" t="s">
        <v>265</v>
      </c>
      <c r="C118" s="240"/>
      <c r="D118" s="240"/>
      <c r="E118" s="240"/>
      <c r="F118" s="240"/>
      <c r="G118" s="240"/>
      <c r="H118" s="240"/>
      <c r="I118" s="240"/>
      <c r="J118" s="240"/>
      <c r="K118" s="240"/>
      <c r="L118" s="240"/>
      <c r="M118" s="240"/>
      <c r="N118" s="240"/>
      <c r="O118" s="240"/>
      <c r="P118" s="240"/>
      <c r="Q118" s="240"/>
      <c r="R118" s="240"/>
      <c r="S118" s="240"/>
      <c r="T118" s="240"/>
    </row>
    <row r="119" spans="2:20" ht="15.6">
      <c r="B119" s="252" t="s">
        <v>266</v>
      </c>
      <c r="C119" s="240"/>
      <c r="D119" s="240"/>
      <c r="E119" s="240"/>
      <c r="F119" s="240"/>
      <c r="G119" s="240"/>
      <c r="H119" s="240"/>
      <c r="I119" s="240"/>
      <c r="J119" s="240"/>
      <c r="K119" s="240"/>
      <c r="L119" s="240"/>
      <c r="M119" s="240"/>
      <c r="N119" s="240"/>
      <c r="O119" s="240"/>
      <c r="P119" s="240"/>
      <c r="Q119" s="240"/>
      <c r="R119" s="240"/>
      <c r="S119" s="240"/>
      <c r="T119" s="240"/>
    </row>
  </sheetData>
  <mergeCells count="2">
    <mergeCell ref="B4:T4"/>
    <mergeCell ref="B5:T5"/>
  </mergeCells>
  <pageMargins left="0.7" right="0.7" top="0.75" bottom="0.75" header="0.3" footer="0.3"/>
  <pageSetup scale="27" orientation="landscape" horizontalDpi="1200" verticalDpi="1200" r:id="rId1"/>
  <customProperties>
    <customPr name="_pios_id" r:id="rId2"/>
    <customPr name="EpmWorksheetKeyString_GUID" r:id="rId3"/>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A7F11-9CEA-48D2-AD97-A8FEAB3B403F}">
  <sheetPr>
    <tabColor theme="1"/>
  </sheetPr>
  <dimension ref="A1:M96"/>
  <sheetViews>
    <sheetView topLeftCell="A21" workbookViewId="0">
      <selection activeCell="E79" sqref="E79"/>
    </sheetView>
  </sheetViews>
  <sheetFormatPr defaultColWidth="9.109375" defaultRowHeight="13.2" outlineLevelCol="1"/>
  <cols>
    <col min="1" max="1" width="35.5546875" bestFit="1" customWidth="1"/>
    <col min="2" max="2" width="21.88671875" style="16" bestFit="1" customWidth="1"/>
    <col min="3" max="3" width="19.6640625" bestFit="1" customWidth="1"/>
    <col min="4" max="4" width="12.88671875" bestFit="1" customWidth="1"/>
    <col min="5" max="5" width="11.33203125" bestFit="1" customWidth="1"/>
    <col min="6" max="6" width="16.33203125" style="14" hidden="1" customWidth="1" outlineLevel="1"/>
    <col min="7" max="7" width="13.109375" style="14" hidden="1" customWidth="1" outlineLevel="1"/>
    <col min="8" max="9" width="52.33203125" style="16" hidden="1" customWidth="1" outlineLevel="1"/>
    <col min="10" max="10" width="6.6640625" bestFit="1" customWidth="1" collapsed="1"/>
    <col min="11" max="11" width="7.6640625" style="14" bestFit="1" customWidth="1"/>
    <col min="12" max="13" width="10.44140625" bestFit="1" customWidth="1"/>
  </cols>
  <sheetData>
    <row r="1" spans="1:13" ht="17.399999999999999">
      <c r="A1" s="18" t="s">
        <v>195</v>
      </c>
      <c r="B1" s="19"/>
      <c r="C1" s="20"/>
      <c r="D1" s="21"/>
      <c r="E1" s="21"/>
      <c r="F1" s="22"/>
      <c r="G1" s="22"/>
      <c r="H1" s="19"/>
      <c r="I1" s="19"/>
      <c r="J1" s="21"/>
      <c r="K1" s="23"/>
      <c r="L1" s="20"/>
      <c r="M1" s="20"/>
    </row>
    <row r="2" spans="1:13" ht="17.399999999999999">
      <c r="A2" s="25" t="s">
        <v>270</v>
      </c>
      <c r="B2" s="19"/>
      <c r="C2" s="20"/>
      <c r="D2" s="21"/>
      <c r="E2" s="21"/>
      <c r="F2" s="22"/>
      <c r="G2" s="22"/>
      <c r="H2" s="19"/>
      <c r="I2" s="19"/>
      <c r="J2" s="21"/>
      <c r="K2" s="23"/>
      <c r="L2" s="20"/>
      <c r="M2" s="20"/>
    </row>
    <row r="3" spans="1:13" ht="17.399999999999999">
      <c r="A3" s="26" t="s">
        <v>271</v>
      </c>
      <c r="B3" s="27" t="s">
        <v>272</v>
      </c>
      <c r="C3" s="28"/>
      <c r="D3" s="21"/>
      <c r="E3" s="21"/>
      <c r="F3" s="160" t="s">
        <v>273</v>
      </c>
      <c r="G3" s="160"/>
      <c r="H3" s="160"/>
      <c r="I3" s="160"/>
      <c r="J3" s="21"/>
      <c r="K3" s="23"/>
      <c r="L3" s="20"/>
      <c r="M3" s="20"/>
    </row>
    <row r="4" spans="1:13">
      <c r="A4" s="20"/>
      <c r="B4" s="19"/>
      <c r="C4" s="20"/>
      <c r="D4" s="20"/>
      <c r="E4" s="20"/>
      <c r="F4" s="22"/>
      <c r="G4" s="22"/>
      <c r="H4" s="19"/>
      <c r="I4" s="19"/>
      <c r="J4" s="20"/>
      <c r="K4" s="22"/>
      <c r="L4" s="20"/>
      <c r="M4" s="20"/>
    </row>
    <row r="5" spans="1:13">
      <c r="A5" s="20"/>
      <c r="B5" s="19"/>
      <c r="C5" s="20"/>
      <c r="D5" s="29">
        <v>2024</v>
      </c>
      <c r="E5" s="29" t="s">
        <v>274</v>
      </c>
      <c r="F5" s="30" t="s">
        <v>275</v>
      </c>
      <c r="G5" s="30" t="s">
        <v>276</v>
      </c>
      <c r="H5" s="31" t="s">
        <v>276</v>
      </c>
      <c r="I5" s="31"/>
      <c r="J5" s="32"/>
      <c r="K5" s="33"/>
      <c r="L5" s="20"/>
      <c r="M5" s="20"/>
    </row>
    <row r="6" spans="1:13">
      <c r="A6" s="34" t="s">
        <v>277</v>
      </c>
      <c r="B6" s="35" t="s">
        <v>278</v>
      </c>
      <c r="C6" s="36" t="s">
        <v>279</v>
      </c>
      <c r="D6" s="37" t="s">
        <v>280</v>
      </c>
      <c r="E6" s="37" t="s">
        <v>26</v>
      </c>
      <c r="F6" s="38" t="s">
        <v>281</v>
      </c>
      <c r="G6" s="38" t="s">
        <v>282</v>
      </c>
      <c r="H6" s="39" t="s">
        <v>282</v>
      </c>
      <c r="I6" s="39" t="s">
        <v>283</v>
      </c>
      <c r="J6" s="40" t="s">
        <v>284</v>
      </c>
      <c r="K6" s="37" t="s">
        <v>285</v>
      </c>
      <c r="L6" s="41" t="s">
        <v>286</v>
      </c>
      <c r="M6" s="30" t="s">
        <v>287</v>
      </c>
    </row>
    <row r="7" spans="1:13" ht="52.8">
      <c r="A7" s="20" t="s">
        <v>288</v>
      </c>
      <c r="B7" s="19" t="s">
        <v>289</v>
      </c>
      <c r="C7" s="20"/>
      <c r="D7" s="42">
        <v>140767.57</v>
      </c>
      <c r="E7" s="42">
        <v>140767.57000000004</v>
      </c>
      <c r="F7" s="43">
        <v>26753</v>
      </c>
      <c r="G7" s="44" t="s">
        <v>290</v>
      </c>
      <c r="H7" s="45" t="s">
        <v>291</v>
      </c>
      <c r="I7" s="46" t="s">
        <v>292</v>
      </c>
      <c r="J7" s="47" t="s">
        <v>293</v>
      </c>
      <c r="K7" s="22"/>
      <c r="L7" s="50"/>
      <c r="M7" s="30" t="str">
        <f>IF(E7&gt;E$87*5%,"Yes","Aggregate")</f>
        <v>Aggregate</v>
      </c>
    </row>
    <row r="8" spans="1:13">
      <c r="A8" s="20" t="s">
        <v>294</v>
      </c>
      <c r="B8" s="19" t="s">
        <v>289</v>
      </c>
      <c r="C8" s="20"/>
      <c r="D8" s="42">
        <v>52400</v>
      </c>
      <c r="E8" s="42">
        <v>52400</v>
      </c>
      <c r="F8" s="43">
        <v>38096</v>
      </c>
      <c r="G8" s="44" t="s">
        <v>295</v>
      </c>
      <c r="H8" s="48" t="s">
        <v>296</v>
      </c>
      <c r="I8" s="49" t="s">
        <v>297</v>
      </c>
      <c r="J8" s="47" t="s">
        <v>293</v>
      </c>
      <c r="K8" s="22"/>
      <c r="L8" s="50"/>
      <c r="M8" s="30" t="str">
        <f t="shared" ref="M8:M16" si="0">IF(E8&gt;E$87*5%,"Yes","Aggregate")</f>
        <v>Aggregate</v>
      </c>
    </row>
    <row r="9" spans="1:13">
      <c r="A9" s="50" t="s">
        <v>298</v>
      </c>
      <c r="B9" s="19" t="s">
        <v>289</v>
      </c>
      <c r="C9" s="20"/>
      <c r="D9" s="42">
        <v>40710.85</v>
      </c>
      <c r="E9" s="42">
        <v>40710.849999999991</v>
      </c>
      <c r="F9" s="43">
        <v>38999</v>
      </c>
      <c r="G9" s="44" t="s">
        <v>299</v>
      </c>
      <c r="H9" s="51">
        <v>2019</v>
      </c>
      <c r="I9" s="52">
        <v>2019</v>
      </c>
      <c r="J9" s="47" t="s">
        <v>293</v>
      </c>
      <c r="K9" s="22"/>
      <c r="L9" s="50"/>
      <c r="M9" s="30" t="str">
        <f t="shared" si="0"/>
        <v>Aggregate</v>
      </c>
    </row>
    <row r="10" spans="1:13">
      <c r="A10" s="53" t="s">
        <v>300</v>
      </c>
      <c r="B10" s="19" t="s">
        <v>289</v>
      </c>
      <c r="C10" s="20"/>
      <c r="D10" s="42">
        <v>368966.60000000003</v>
      </c>
      <c r="E10" s="42">
        <v>368966.6</v>
      </c>
      <c r="F10" s="54" t="s">
        <v>299</v>
      </c>
      <c r="G10" s="54" t="s">
        <v>299</v>
      </c>
      <c r="H10" s="55" t="s">
        <v>301</v>
      </c>
      <c r="I10" s="56" t="s">
        <v>302</v>
      </c>
      <c r="J10" s="47" t="s">
        <v>303</v>
      </c>
      <c r="K10" s="22"/>
      <c r="L10" s="50"/>
      <c r="M10" s="30" t="str">
        <f t="shared" si="0"/>
        <v>Aggregate</v>
      </c>
    </row>
    <row r="11" spans="1:13">
      <c r="A11" s="53" t="s">
        <v>304</v>
      </c>
      <c r="B11" s="19" t="s">
        <v>305</v>
      </c>
      <c r="C11" s="20"/>
      <c r="D11" s="42">
        <v>260692.16</v>
      </c>
      <c r="E11" s="42">
        <v>260692.16000000003</v>
      </c>
      <c r="F11" s="57" t="s">
        <v>306</v>
      </c>
      <c r="G11" s="57" t="s">
        <v>306</v>
      </c>
      <c r="H11" s="48" t="s">
        <v>307</v>
      </c>
      <c r="I11" s="49" t="s">
        <v>308</v>
      </c>
      <c r="J11" s="47" t="s">
        <v>303</v>
      </c>
      <c r="K11" s="22"/>
      <c r="L11" s="50"/>
      <c r="M11" s="30" t="str">
        <f t="shared" si="0"/>
        <v>Aggregate</v>
      </c>
    </row>
    <row r="12" spans="1:13" ht="39.6">
      <c r="A12" s="58" t="s">
        <v>309</v>
      </c>
      <c r="B12" s="19" t="s">
        <v>289</v>
      </c>
      <c r="C12" s="20"/>
      <c r="D12" s="42">
        <v>32571.43</v>
      </c>
      <c r="E12" s="42">
        <v>32571.429999999997</v>
      </c>
      <c r="F12" s="57" t="s">
        <v>310</v>
      </c>
      <c r="G12" s="57" t="s">
        <v>311</v>
      </c>
      <c r="H12" s="48" t="s">
        <v>312</v>
      </c>
      <c r="I12" s="59" t="s">
        <v>313</v>
      </c>
      <c r="J12" s="47" t="s">
        <v>293</v>
      </c>
      <c r="K12" s="22"/>
      <c r="L12" s="50"/>
      <c r="M12" s="30" t="str">
        <f t="shared" si="0"/>
        <v>Aggregate</v>
      </c>
    </row>
    <row r="13" spans="1:13">
      <c r="A13" s="58" t="s">
        <v>314</v>
      </c>
      <c r="B13" s="19" t="s">
        <v>289</v>
      </c>
      <c r="C13" s="20"/>
      <c r="D13" s="42">
        <v>83185.070000000007</v>
      </c>
      <c r="E13" s="42">
        <v>83185.070000000036</v>
      </c>
      <c r="F13" s="43">
        <v>41760</v>
      </c>
      <c r="G13" s="57" t="s">
        <v>299</v>
      </c>
      <c r="H13" s="48" t="s">
        <v>315</v>
      </c>
      <c r="I13" s="49" t="s">
        <v>308</v>
      </c>
      <c r="J13" s="47" t="s">
        <v>293</v>
      </c>
      <c r="K13" s="22"/>
      <c r="L13" s="50"/>
      <c r="M13" s="30" t="str">
        <f t="shared" si="0"/>
        <v>Aggregate</v>
      </c>
    </row>
    <row r="14" spans="1:13">
      <c r="A14" s="58" t="s">
        <v>316</v>
      </c>
      <c r="B14" s="19" t="s">
        <v>289</v>
      </c>
      <c r="C14" s="20"/>
      <c r="D14" s="42">
        <v>786337.70000000007</v>
      </c>
      <c r="E14" s="42">
        <v>786337.7</v>
      </c>
      <c r="F14" s="43">
        <v>0</v>
      </c>
      <c r="G14" s="57"/>
      <c r="H14" s="48"/>
      <c r="I14" s="60"/>
      <c r="J14" s="47" t="s">
        <v>303</v>
      </c>
      <c r="K14" s="22"/>
      <c r="L14" s="50"/>
      <c r="M14" s="30" t="str">
        <f t="shared" si="0"/>
        <v>Aggregate</v>
      </c>
    </row>
    <row r="15" spans="1:13">
      <c r="A15" s="53" t="s">
        <v>317</v>
      </c>
      <c r="B15" s="19" t="s">
        <v>305</v>
      </c>
      <c r="C15" s="53"/>
      <c r="D15" s="42">
        <v>968745.09000000008</v>
      </c>
      <c r="E15" s="42">
        <v>968745.09</v>
      </c>
      <c r="F15" s="44"/>
      <c r="G15" s="61"/>
      <c r="H15" s="60"/>
      <c r="I15" s="51"/>
      <c r="J15" s="47" t="s">
        <v>303</v>
      </c>
      <c r="K15" s="22"/>
      <c r="L15" s="50"/>
      <c r="M15" s="30" t="str">
        <f t="shared" si="0"/>
        <v>Aggregate</v>
      </c>
    </row>
    <row r="16" spans="1:13">
      <c r="A16" s="53" t="s">
        <v>318</v>
      </c>
      <c r="B16" s="19" t="s">
        <v>305</v>
      </c>
      <c r="C16" s="53"/>
      <c r="D16" s="42">
        <v>19816234.530000005</v>
      </c>
      <c r="E16" s="42">
        <v>19816234.530000005</v>
      </c>
      <c r="F16" s="44" t="s">
        <v>319</v>
      </c>
      <c r="G16" s="44">
        <v>2022</v>
      </c>
      <c r="H16" s="44" t="s">
        <v>320</v>
      </c>
      <c r="I16" s="44" t="s">
        <v>321</v>
      </c>
      <c r="J16" s="47" t="s">
        <v>303</v>
      </c>
      <c r="K16" s="22"/>
      <c r="L16" s="50"/>
      <c r="M16" s="30" t="str">
        <f t="shared" si="0"/>
        <v>Yes</v>
      </c>
    </row>
    <row r="17" spans="1:13">
      <c r="A17" s="58"/>
      <c r="B17" s="19"/>
      <c r="C17" s="20"/>
      <c r="D17" s="42"/>
      <c r="E17" s="42"/>
      <c r="F17" s="20"/>
      <c r="G17" s="20"/>
      <c r="H17" s="19"/>
      <c r="I17" s="19"/>
      <c r="J17" s="62"/>
      <c r="K17" s="22"/>
      <c r="L17" s="50"/>
      <c r="M17" s="20"/>
    </row>
    <row r="18" spans="1:13" ht="13.8" thickBot="1">
      <c r="A18" s="63" t="s">
        <v>322</v>
      </c>
      <c r="B18" s="63"/>
      <c r="C18" s="63"/>
      <c r="D18" s="64">
        <v>22550611.000000007</v>
      </c>
      <c r="E18" s="64">
        <v>22550611.000000004</v>
      </c>
      <c r="F18" s="22"/>
      <c r="G18" s="22"/>
      <c r="H18" s="19"/>
      <c r="I18" s="19"/>
      <c r="J18" s="65"/>
      <c r="K18" s="22"/>
      <c r="L18" s="20"/>
      <c r="M18" s="20"/>
    </row>
    <row r="19" spans="1:13" ht="13.8" thickTop="1">
      <c r="A19" s="20"/>
      <c r="B19" s="19"/>
      <c r="C19" s="20"/>
      <c r="D19" s="66"/>
      <c r="E19" s="66"/>
      <c r="F19" s="22"/>
      <c r="G19" s="22"/>
      <c r="H19" s="19"/>
      <c r="I19" s="19"/>
      <c r="J19" s="67"/>
      <c r="K19" s="22"/>
      <c r="L19" s="20"/>
      <c r="M19" s="20"/>
    </row>
    <row r="20" spans="1:13">
      <c r="A20" s="20"/>
      <c r="B20" s="19"/>
      <c r="C20" s="20"/>
      <c r="D20" s="66"/>
      <c r="E20" s="66"/>
      <c r="F20" s="22"/>
      <c r="G20" s="22"/>
      <c r="H20" s="19"/>
      <c r="I20" s="19"/>
      <c r="J20" s="67"/>
      <c r="K20" s="22"/>
      <c r="L20" s="20"/>
      <c r="M20" s="20"/>
    </row>
    <row r="21" spans="1:13">
      <c r="A21" s="20"/>
      <c r="B21" s="19"/>
      <c r="C21" s="20"/>
      <c r="D21" s="29">
        <v>2024</v>
      </c>
      <c r="E21" s="29" t="s">
        <v>274</v>
      </c>
      <c r="F21" s="30" t="s">
        <v>275</v>
      </c>
      <c r="G21" s="30" t="s">
        <v>276</v>
      </c>
      <c r="H21" s="31" t="s">
        <v>276</v>
      </c>
      <c r="I21" s="31"/>
      <c r="J21" s="32"/>
      <c r="K21" s="33"/>
      <c r="L21" s="20"/>
      <c r="M21" s="20"/>
    </row>
    <row r="22" spans="1:13">
      <c r="A22" s="34" t="s">
        <v>323</v>
      </c>
      <c r="B22" s="35" t="s">
        <v>278</v>
      </c>
      <c r="C22" s="36" t="s">
        <v>279</v>
      </c>
      <c r="D22" s="37" t="s">
        <v>280</v>
      </c>
      <c r="E22" s="37" t="s">
        <v>26</v>
      </c>
      <c r="F22" s="38" t="s">
        <v>281</v>
      </c>
      <c r="G22" s="38" t="s">
        <v>282</v>
      </c>
      <c r="H22" s="39" t="s">
        <v>282</v>
      </c>
      <c r="I22" s="39" t="s">
        <v>283</v>
      </c>
      <c r="J22" s="40" t="s">
        <v>284</v>
      </c>
      <c r="K22" s="37" t="s">
        <v>285</v>
      </c>
      <c r="L22" s="41" t="s">
        <v>286</v>
      </c>
      <c r="M22" s="30" t="s">
        <v>287</v>
      </c>
    </row>
    <row r="23" spans="1:13">
      <c r="A23" s="53" t="s">
        <v>324</v>
      </c>
      <c r="B23" s="19" t="s">
        <v>325</v>
      </c>
      <c r="C23" s="20"/>
      <c r="D23" s="42">
        <v>411698.78</v>
      </c>
      <c r="E23" s="42">
        <v>411698.78000000014</v>
      </c>
      <c r="F23" s="61" t="s">
        <v>306</v>
      </c>
      <c r="G23" s="61" t="s">
        <v>306</v>
      </c>
      <c r="H23" s="48" t="s">
        <v>306</v>
      </c>
      <c r="I23" s="49" t="s">
        <v>306</v>
      </c>
      <c r="J23" s="47" t="s">
        <v>303</v>
      </c>
      <c r="K23" s="68"/>
      <c r="L23" s="69"/>
      <c r="M23" s="30" t="str">
        <f t="shared" ref="M23:M64" si="1">IF(E23&gt;E$87*5%,"Yes","Aggregate")</f>
        <v>Aggregate</v>
      </c>
    </row>
    <row r="24" spans="1:13">
      <c r="A24" s="20" t="s">
        <v>326</v>
      </c>
      <c r="B24" s="19" t="s">
        <v>325</v>
      </c>
      <c r="C24" s="20"/>
      <c r="D24" s="42">
        <v>33078.699999999997</v>
      </c>
      <c r="E24" s="42">
        <v>33078.700000000004</v>
      </c>
      <c r="F24" s="57" t="s">
        <v>306</v>
      </c>
      <c r="G24" s="57" t="s">
        <v>306</v>
      </c>
      <c r="H24" s="48" t="s">
        <v>306</v>
      </c>
      <c r="I24" s="49" t="s">
        <v>306</v>
      </c>
      <c r="J24" s="47" t="s">
        <v>293</v>
      </c>
      <c r="K24" s="70"/>
      <c r="L24" s="20"/>
      <c r="M24" s="30" t="str">
        <f t="shared" si="1"/>
        <v>Aggregate</v>
      </c>
    </row>
    <row r="25" spans="1:13">
      <c r="A25" s="53" t="s">
        <v>327</v>
      </c>
      <c r="B25" s="19" t="s">
        <v>325</v>
      </c>
      <c r="C25" s="53"/>
      <c r="D25" s="42">
        <v>3178.79</v>
      </c>
      <c r="E25" s="42">
        <v>3178.7900000000004</v>
      </c>
      <c r="F25" s="22" t="s">
        <v>310</v>
      </c>
      <c r="G25" s="61" t="s">
        <v>310</v>
      </c>
      <c r="H25" s="60" t="s">
        <v>328</v>
      </c>
      <c r="I25" s="49" t="s">
        <v>328</v>
      </c>
      <c r="J25" s="47" t="s">
        <v>293</v>
      </c>
      <c r="K25" s="70"/>
      <c r="L25" s="20"/>
      <c r="M25" s="30" t="str">
        <f t="shared" si="1"/>
        <v>Aggregate</v>
      </c>
    </row>
    <row r="26" spans="1:13">
      <c r="A26" s="53" t="s">
        <v>329</v>
      </c>
      <c r="B26" s="19" t="s">
        <v>325</v>
      </c>
      <c r="C26" s="53"/>
      <c r="D26" s="42">
        <v>33337.440000000002</v>
      </c>
      <c r="E26" s="42">
        <v>33337.440000000002</v>
      </c>
      <c r="F26" s="61" t="s">
        <v>330</v>
      </c>
      <c r="G26" s="57" t="s">
        <v>330</v>
      </c>
      <c r="H26" s="48" t="s">
        <v>330</v>
      </c>
      <c r="I26" s="49" t="s">
        <v>330</v>
      </c>
      <c r="J26" s="47" t="s">
        <v>293</v>
      </c>
      <c r="K26" s="67"/>
      <c r="L26" s="20"/>
      <c r="M26" s="30" t="str">
        <f t="shared" si="1"/>
        <v>Aggregate</v>
      </c>
    </row>
    <row r="27" spans="1:13">
      <c r="A27" s="53" t="s">
        <v>331</v>
      </c>
      <c r="B27" s="19" t="s">
        <v>325</v>
      </c>
      <c r="C27" s="53"/>
      <c r="D27" s="42">
        <v>198692.90999999997</v>
      </c>
      <c r="E27" s="42">
        <v>198692.90999999997</v>
      </c>
      <c r="F27" s="57" t="s">
        <v>296</v>
      </c>
      <c r="G27" s="57" t="s">
        <v>296</v>
      </c>
      <c r="H27" s="48" t="s">
        <v>296</v>
      </c>
      <c r="I27" s="49" t="s">
        <v>296</v>
      </c>
      <c r="J27" s="47" t="s">
        <v>293</v>
      </c>
      <c r="K27" s="71"/>
      <c r="L27" s="20"/>
      <c r="M27" s="30" t="str">
        <f t="shared" si="1"/>
        <v>Aggregate</v>
      </c>
    </row>
    <row r="28" spans="1:13">
      <c r="A28" s="53" t="s">
        <v>332</v>
      </c>
      <c r="B28" s="19" t="s">
        <v>325</v>
      </c>
      <c r="C28" s="53"/>
      <c r="D28" s="42">
        <v>368096.92</v>
      </c>
      <c r="E28" s="42">
        <v>368096.92</v>
      </c>
      <c r="F28" s="57" t="s">
        <v>296</v>
      </c>
      <c r="G28" s="57" t="s">
        <v>296</v>
      </c>
      <c r="H28" s="48" t="s">
        <v>296</v>
      </c>
      <c r="I28" s="49" t="s">
        <v>296</v>
      </c>
      <c r="J28" s="47" t="s">
        <v>303</v>
      </c>
      <c r="K28" s="73"/>
      <c r="L28" s="20"/>
      <c r="M28" s="30" t="str">
        <f t="shared" si="1"/>
        <v>Aggregate</v>
      </c>
    </row>
    <row r="29" spans="1:13">
      <c r="A29" s="53" t="s">
        <v>333</v>
      </c>
      <c r="B29" s="19" t="s">
        <v>325</v>
      </c>
      <c r="C29" s="53"/>
      <c r="D29" s="42">
        <v>5945.34</v>
      </c>
      <c r="E29" s="42">
        <v>5945.3399999999983</v>
      </c>
      <c r="F29" s="57" t="s">
        <v>310</v>
      </c>
      <c r="G29" s="57" t="s">
        <v>310</v>
      </c>
      <c r="H29" s="48" t="s">
        <v>328</v>
      </c>
      <c r="I29" s="49" t="s">
        <v>328</v>
      </c>
      <c r="J29" s="47" t="s">
        <v>293</v>
      </c>
      <c r="K29" s="74"/>
      <c r="L29" s="20"/>
      <c r="M29" s="30" t="str">
        <f t="shared" si="1"/>
        <v>Aggregate</v>
      </c>
    </row>
    <row r="30" spans="1:13">
      <c r="A30" s="53" t="s">
        <v>334</v>
      </c>
      <c r="B30" s="19" t="s">
        <v>325</v>
      </c>
      <c r="C30" s="53"/>
      <c r="D30" s="42">
        <v>2176</v>
      </c>
      <c r="E30" s="42">
        <v>2176</v>
      </c>
      <c r="F30" s="57" t="s">
        <v>310</v>
      </c>
      <c r="G30" s="57" t="s">
        <v>310</v>
      </c>
      <c r="H30" s="48" t="s">
        <v>328</v>
      </c>
      <c r="I30" s="49" t="s">
        <v>328</v>
      </c>
      <c r="J30" s="47" t="s">
        <v>293</v>
      </c>
      <c r="K30" s="74"/>
      <c r="L30" s="20"/>
      <c r="M30" s="30" t="str">
        <f t="shared" si="1"/>
        <v>Aggregate</v>
      </c>
    </row>
    <row r="31" spans="1:13">
      <c r="A31" s="53" t="s">
        <v>335</v>
      </c>
      <c r="B31" s="19" t="s">
        <v>325</v>
      </c>
      <c r="C31" s="53"/>
      <c r="D31" s="42">
        <v>599688.66</v>
      </c>
      <c r="E31" s="42">
        <v>599688.66</v>
      </c>
      <c r="F31" s="57" t="s">
        <v>310</v>
      </c>
      <c r="G31" s="57" t="s">
        <v>310</v>
      </c>
      <c r="H31" s="48" t="s">
        <v>328</v>
      </c>
      <c r="I31" s="49" t="s">
        <v>328</v>
      </c>
      <c r="J31" s="47" t="s">
        <v>303</v>
      </c>
      <c r="K31" s="68"/>
      <c r="L31" s="20"/>
      <c r="M31" s="30" t="str">
        <f t="shared" si="1"/>
        <v>Aggregate</v>
      </c>
    </row>
    <row r="32" spans="1:13">
      <c r="A32" s="53" t="s">
        <v>336</v>
      </c>
      <c r="B32" s="19" t="s">
        <v>325</v>
      </c>
      <c r="C32" s="53"/>
      <c r="D32" s="42">
        <v>8165.9400000000005</v>
      </c>
      <c r="E32" s="42">
        <v>8165.9400000000014</v>
      </c>
      <c r="F32" s="57" t="s">
        <v>310</v>
      </c>
      <c r="G32" s="54" t="s">
        <v>310</v>
      </c>
      <c r="H32" s="55" t="s">
        <v>328</v>
      </c>
      <c r="I32" s="56" t="s">
        <v>302</v>
      </c>
      <c r="J32" s="47" t="s">
        <v>293</v>
      </c>
      <c r="K32" s="68"/>
      <c r="L32" s="20"/>
      <c r="M32" s="30" t="str">
        <f t="shared" si="1"/>
        <v>Aggregate</v>
      </c>
    </row>
    <row r="33" spans="1:13">
      <c r="A33" s="53" t="s">
        <v>337</v>
      </c>
      <c r="B33" s="19" t="s">
        <v>325</v>
      </c>
      <c r="C33" s="53"/>
      <c r="D33" s="42">
        <v>8423.1</v>
      </c>
      <c r="E33" s="42">
        <v>8423.1000000000022</v>
      </c>
      <c r="F33" s="57" t="s">
        <v>310</v>
      </c>
      <c r="G33" s="57" t="s">
        <v>310</v>
      </c>
      <c r="H33" s="48" t="s">
        <v>328</v>
      </c>
      <c r="I33" s="49" t="s">
        <v>328</v>
      </c>
      <c r="J33" s="47" t="s">
        <v>293</v>
      </c>
      <c r="K33" s="68"/>
      <c r="L33" s="20"/>
      <c r="M33" s="30" t="str">
        <f t="shared" si="1"/>
        <v>Aggregate</v>
      </c>
    </row>
    <row r="34" spans="1:13">
      <c r="A34" s="53" t="s">
        <v>338</v>
      </c>
      <c r="B34" s="19" t="s">
        <v>325</v>
      </c>
      <c r="C34" s="53"/>
      <c r="D34" s="42">
        <v>5288.45</v>
      </c>
      <c r="E34" s="42">
        <v>5288.4499999999989</v>
      </c>
      <c r="F34" s="57" t="s">
        <v>310</v>
      </c>
      <c r="G34" s="57" t="s">
        <v>310</v>
      </c>
      <c r="H34" s="48" t="s">
        <v>328</v>
      </c>
      <c r="I34" s="49" t="s">
        <v>328</v>
      </c>
      <c r="J34" s="47" t="s">
        <v>293</v>
      </c>
      <c r="K34" s="68"/>
      <c r="L34" s="20"/>
      <c r="M34" s="30" t="str">
        <f t="shared" si="1"/>
        <v>Aggregate</v>
      </c>
    </row>
    <row r="35" spans="1:13">
      <c r="A35" s="53" t="s">
        <v>339</v>
      </c>
      <c r="B35" s="19" t="s">
        <v>325</v>
      </c>
      <c r="C35" s="53"/>
      <c r="D35" s="42">
        <v>9199.0600000000013</v>
      </c>
      <c r="E35" s="42">
        <v>9199.06</v>
      </c>
      <c r="F35" s="57" t="s">
        <v>310</v>
      </c>
      <c r="G35" s="57" t="s">
        <v>310</v>
      </c>
      <c r="H35" s="48" t="s">
        <v>328</v>
      </c>
      <c r="I35" s="49" t="s">
        <v>328</v>
      </c>
      <c r="J35" s="47" t="s">
        <v>293</v>
      </c>
      <c r="K35" s="68"/>
      <c r="L35" s="20"/>
      <c r="M35" s="30" t="str">
        <f t="shared" si="1"/>
        <v>Aggregate</v>
      </c>
    </row>
    <row r="36" spans="1:13">
      <c r="A36" s="53" t="s">
        <v>340</v>
      </c>
      <c r="B36" s="19" t="s">
        <v>325</v>
      </c>
      <c r="C36" s="53"/>
      <c r="D36" s="42">
        <v>2893.15</v>
      </c>
      <c r="E36" s="42">
        <v>2893.150000000001</v>
      </c>
      <c r="F36" s="57">
        <v>2022</v>
      </c>
      <c r="G36" s="57">
        <v>2022</v>
      </c>
      <c r="H36" s="48">
        <v>2022</v>
      </c>
      <c r="I36" s="49">
        <v>2022</v>
      </c>
      <c r="J36" s="47" t="s">
        <v>293</v>
      </c>
      <c r="K36" s="68"/>
      <c r="L36" s="20"/>
      <c r="M36" s="30" t="str">
        <f t="shared" si="1"/>
        <v>Aggregate</v>
      </c>
    </row>
    <row r="37" spans="1:13">
      <c r="A37" s="53" t="s">
        <v>341</v>
      </c>
      <c r="B37" s="19" t="s">
        <v>325</v>
      </c>
      <c r="C37" s="53"/>
      <c r="D37" s="42">
        <v>3011.7400000000002</v>
      </c>
      <c r="E37" s="42">
        <v>3011.7400000000002</v>
      </c>
      <c r="F37" s="57" t="s">
        <v>310</v>
      </c>
      <c r="G37" s="57" t="s">
        <v>310</v>
      </c>
      <c r="H37" s="48" t="s">
        <v>328</v>
      </c>
      <c r="I37" s="49" t="s">
        <v>328</v>
      </c>
      <c r="J37" s="47" t="s">
        <v>293</v>
      </c>
      <c r="K37" s="68"/>
      <c r="L37" s="20"/>
      <c r="M37" s="30" t="str">
        <f t="shared" si="1"/>
        <v>Aggregate</v>
      </c>
    </row>
    <row r="38" spans="1:13" ht="26.4">
      <c r="A38" s="53" t="s">
        <v>342</v>
      </c>
      <c r="B38" s="19" t="s">
        <v>325</v>
      </c>
      <c r="C38" s="53"/>
      <c r="D38" s="42">
        <v>5903.35</v>
      </c>
      <c r="E38" s="42">
        <v>5903.35</v>
      </c>
      <c r="F38" s="43">
        <v>31228</v>
      </c>
      <c r="G38" s="61" t="s">
        <v>310</v>
      </c>
      <c r="H38" s="75" t="s">
        <v>310</v>
      </c>
      <c r="I38" s="59" t="s">
        <v>343</v>
      </c>
      <c r="J38" s="47" t="s">
        <v>293</v>
      </c>
      <c r="K38" s="19"/>
      <c r="L38" s="20"/>
      <c r="M38" s="30" t="str">
        <f t="shared" si="1"/>
        <v>Aggregate</v>
      </c>
    </row>
    <row r="39" spans="1:13" ht="15.6">
      <c r="A39" s="53" t="s">
        <v>344</v>
      </c>
      <c r="B39" s="19" t="s">
        <v>325</v>
      </c>
      <c r="C39" s="53"/>
      <c r="D39" s="42">
        <v>28471.64</v>
      </c>
      <c r="E39" s="42">
        <v>28471.64000000001</v>
      </c>
      <c r="F39" s="57" t="s">
        <v>310</v>
      </c>
      <c r="G39" s="57" t="s">
        <v>310</v>
      </c>
      <c r="H39" s="48" t="s">
        <v>328</v>
      </c>
      <c r="I39" s="49" t="s">
        <v>328</v>
      </c>
      <c r="J39" s="47" t="s">
        <v>293</v>
      </c>
      <c r="K39" s="76"/>
      <c r="L39" s="20"/>
      <c r="M39" s="30" t="str">
        <f t="shared" si="1"/>
        <v>Aggregate</v>
      </c>
    </row>
    <row r="40" spans="1:13">
      <c r="A40" s="53" t="s">
        <v>345</v>
      </c>
      <c r="B40" s="19" t="s">
        <v>325</v>
      </c>
      <c r="C40" s="53"/>
      <c r="D40" s="42">
        <v>22386.09</v>
      </c>
      <c r="E40" s="42">
        <v>22386.090000000004</v>
      </c>
      <c r="F40" s="57" t="s">
        <v>310</v>
      </c>
      <c r="G40" s="57" t="s">
        <v>310</v>
      </c>
      <c r="H40" s="48" t="s">
        <v>328</v>
      </c>
      <c r="I40" s="49" t="s">
        <v>328</v>
      </c>
      <c r="J40" s="47" t="s">
        <v>293</v>
      </c>
      <c r="K40" s="22"/>
      <c r="L40" s="20"/>
      <c r="M40" s="30" t="str">
        <f t="shared" si="1"/>
        <v>Aggregate</v>
      </c>
    </row>
    <row r="41" spans="1:13">
      <c r="A41" s="53" t="s">
        <v>346</v>
      </c>
      <c r="B41" s="19" t="s">
        <v>325</v>
      </c>
      <c r="C41" s="53"/>
      <c r="D41" s="42">
        <v>192485.47</v>
      </c>
      <c r="E41" s="42">
        <v>192485.47000000003</v>
      </c>
      <c r="F41" s="57" t="s">
        <v>310</v>
      </c>
      <c r="G41" s="57" t="s">
        <v>310</v>
      </c>
      <c r="H41" s="48" t="s">
        <v>328</v>
      </c>
      <c r="I41" s="49" t="s">
        <v>328</v>
      </c>
      <c r="J41" s="47" t="s">
        <v>293</v>
      </c>
      <c r="K41" s="22"/>
      <c r="L41" s="20"/>
      <c r="M41" s="30" t="str">
        <f t="shared" si="1"/>
        <v>Aggregate</v>
      </c>
    </row>
    <row r="42" spans="1:13">
      <c r="A42" s="53" t="s">
        <v>347</v>
      </c>
      <c r="B42" s="19" t="s">
        <v>325</v>
      </c>
      <c r="C42" s="53"/>
      <c r="D42" s="42">
        <v>71470.559999999998</v>
      </c>
      <c r="E42" s="42">
        <v>71470.560000000027</v>
      </c>
      <c r="F42" s="57" t="s">
        <v>310</v>
      </c>
      <c r="G42" s="57" t="s">
        <v>310</v>
      </c>
      <c r="H42" s="48" t="s">
        <v>328</v>
      </c>
      <c r="I42" s="49" t="s">
        <v>328</v>
      </c>
      <c r="J42" s="47" t="s">
        <v>293</v>
      </c>
      <c r="K42" s="22"/>
      <c r="L42" s="20"/>
      <c r="M42" s="30" t="str">
        <f t="shared" si="1"/>
        <v>Aggregate</v>
      </c>
    </row>
    <row r="43" spans="1:13">
      <c r="A43" s="53" t="s">
        <v>348</v>
      </c>
      <c r="B43" s="19" t="s">
        <v>325</v>
      </c>
      <c r="C43" s="53"/>
      <c r="D43" s="42">
        <v>23662.670000000002</v>
      </c>
      <c r="E43" s="42">
        <v>23662.670000000006</v>
      </c>
      <c r="F43" s="57" t="s">
        <v>310</v>
      </c>
      <c r="G43" s="57" t="s">
        <v>310</v>
      </c>
      <c r="H43" s="48" t="s">
        <v>328</v>
      </c>
      <c r="I43" s="49" t="s">
        <v>328</v>
      </c>
      <c r="J43" s="47" t="s">
        <v>293</v>
      </c>
      <c r="K43" s="22"/>
      <c r="L43" s="20"/>
      <c r="M43" s="30" t="str">
        <f t="shared" si="1"/>
        <v>Aggregate</v>
      </c>
    </row>
    <row r="44" spans="1:13">
      <c r="A44" s="53" t="s">
        <v>349</v>
      </c>
      <c r="B44" s="19" t="s">
        <v>325</v>
      </c>
      <c r="C44" s="53"/>
      <c r="D44" s="42">
        <v>66278.45</v>
      </c>
      <c r="E44" s="42">
        <v>66278.449999999983</v>
      </c>
      <c r="F44" s="57" t="s">
        <v>299</v>
      </c>
      <c r="G44" s="54" t="s">
        <v>299</v>
      </c>
      <c r="H44" s="55" t="s">
        <v>350</v>
      </c>
      <c r="I44" s="56" t="s">
        <v>302</v>
      </c>
      <c r="J44" s="47" t="s">
        <v>293</v>
      </c>
      <c r="K44" s="22"/>
      <c r="L44" s="20"/>
      <c r="M44" s="30" t="str">
        <f t="shared" si="1"/>
        <v>Aggregate</v>
      </c>
    </row>
    <row r="45" spans="1:13">
      <c r="A45" s="53" t="s">
        <v>351</v>
      </c>
      <c r="B45" s="19" t="s">
        <v>325</v>
      </c>
      <c r="C45" s="53"/>
      <c r="D45" s="42">
        <v>1244134.23</v>
      </c>
      <c r="E45" s="42">
        <v>1244134.2300000002</v>
      </c>
      <c r="F45" s="43">
        <v>38735</v>
      </c>
      <c r="G45" s="43">
        <v>38735</v>
      </c>
      <c r="H45" s="43">
        <v>38735</v>
      </c>
      <c r="I45" s="49">
        <v>38735</v>
      </c>
      <c r="J45" s="47" t="s">
        <v>303</v>
      </c>
      <c r="K45" s="22"/>
      <c r="L45" s="20"/>
      <c r="M45" s="30" t="str">
        <f t="shared" si="1"/>
        <v>Aggregate</v>
      </c>
    </row>
    <row r="46" spans="1:13">
      <c r="A46" s="53" t="s">
        <v>352</v>
      </c>
      <c r="B46" s="19" t="s">
        <v>325</v>
      </c>
      <c r="C46" s="53"/>
      <c r="D46" s="42">
        <v>1084.8600000000001</v>
      </c>
      <c r="E46" s="42">
        <v>1084.8600000000004</v>
      </c>
      <c r="F46" s="43">
        <v>32081</v>
      </c>
      <c r="G46" s="43">
        <v>32081</v>
      </c>
      <c r="H46" s="43">
        <v>32081</v>
      </c>
      <c r="I46" s="49">
        <v>32081</v>
      </c>
      <c r="J46" s="47" t="s">
        <v>293</v>
      </c>
      <c r="K46" s="22"/>
      <c r="L46" s="20"/>
      <c r="M46" s="30" t="str">
        <f t="shared" si="1"/>
        <v>Aggregate</v>
      </c>
    </row>
    <row r="47" spans="1:13">
      <c r="A47" s="53" t="s">
        <v>353</v>
      </c>
      <c r="B47" s="19" t="s">
        <v>325</v>
      </c>
      <c r="C47" s="53"/>
      <c r="D47" s="42">
        <v>840685.69</v>
      </c>
      <c r="E47" s="42">
        <v>840685.68999999959</v>
      </c>
      <c r="F47" s="57" t="s">
        <v>296</v>
      </c>
      <c r="G47" s="57" t="s">
        <v>296</v>
      </c>
      <c r="H47" s="48" t="s">
        <v>296</v>
      </c>
      <c r="I47" s="49" t="s">
        <v>296</v>
      </c>
      <c r="J47" s="47" t="s">
        <v>303</v>
      </c>
      <c r="K47" s="22"/>
      <c r="L47" s="20"/>
      <c r="M47" s="30" t="str">
        <f t="shared" si="1"/>
        <v>Aggregate</v>
      </c>
    </row>
    <row r="48" spans="1:13">
      <c r="A48" s="53" t="s">
        <v>354</v>
      </c>
      <c r="B48" s="19" t="s">
        <v>325</v>
      </c>
      <c r="C48" s="53"/>
      <c r="D48" s="42">
        <v>216.8</v>
      </c>
      <c r="E48" s="42">
        <v>216.80000000000004</v>
      </c>
      <c r="F48" s="43" t="s">
        <v>310</v>
      </c>
      <c r="G48" s="57" t="s">
        <v>310</v>
      </c>
      <c r="H48" s="48" t="s">
        <v>355</v>
      </c>
      <c r="I48" s="59" t="s">
        <v>328</v>
      </c>
      <c r="J48" s="47" t="s">
        <v>293</v>
      </c>
      <c r="K48" s="22"/>
      <c r="L48" s="20"/>
      <c r="M48" s="30" t="str">
        <f t="shared" si="1"/>
        <v>Aggregate</v>
      </c>
    </row>
    <row r="49" spans="1:13">
      <c r="A49" s="53" t="s">
        <v>356</v>
      </c>
      <c r="B49" s="19" t="s">
        <v>325</v>
      </c>
      <c r="C49" s="53"/>
      <c r="D49" s="42">
        <v>735.48</v>
      </c>
      <c r="E49" s="42">
        <v>735.47999999999979</v>
      </c>
      <c r="F49" s="43" t="s">
        <v>310</v>
      </c>
      <c r="G49" s="57" t="s">
        <v>310</v>
      </c>
      <c r="H49" s="60">
        <v>2014</v>
      </c>
      <c r="I49" s="49" t="s">
        <v>328</v>
      </c>
      <c r="J49" s="47" t="s">
        <v>293</v>
      </c>
      <c r="K49" s="22"/>
      <c r="L49" s="20"/>
      <c r="M49" s="30" t="str">
        <f t="shared" si="1"/>
        <v>Aggregate</v>
      </c>
    </row>
    <row r="50" spans="1:13">
      <c r="A50" s="53" t="s">
        <v>357</v>
      </c>
      <c r="B50" s="19" t="s">
        <v>325</v>
      </c>
      <c r="C50" s="53"/>
      <c r="D50" s="42">
        <v>10280700.26</v>
      </c>
      <c r="E50" s="42">
        <v>10280700.260000002</v>
      </c>
      <c r="F50" s="54"/>
      <c r="G50" s="54"/>
      <c r="H50" s="55"/>
      <c r="I50" s="56">
        <v>0</v>
      </c>
      <c r="J50" s="47" t="s">
        <v>303</v>
      </c>
      <c r="K50" s="22"/>
      <c r="L50" s="20"/>
      <c r="M50" s="30" t="str">
        <f t="shared" si="1"/>
        <v>Yes</v>
      </c>
    </row>
    <row r="51" spans="1:13">
      <c r="A51" s="53" t="s">
        <v>358</v>
      </c>
      <c r="B51" s="19" t="s">
        <v>325</v>
      </c>
      <c r="C51" s="53"/>
      <c r="D51" s="42">
        <v>23311.77</v>
      </c>
      <c r="E51" s="42">
        <v>23311.769999999997</v>
      </c>
      <c r="F51" s="57" t="s">
        <v>310</v>
      </c>
      <c r="G51" s="57" t="s">
        <v>310</v>
      </c>
      <c r="H51" s="48" t="s">
        <v>328</v>
      </c>
      <c r="I51" s="49" t="s">
        <v>328</v>
      </c>
      <c r="J51" s="47" t="s">
        <v>293</v>
      </c>
      <c r="K51" s="22"/>
      <c r="L51" s="20"/>
      <c r="M51" s="30" t="str">
        <f t="shared" si="1"/>
        <v>Aggregate</v>
      </c>
    </row>
    <row r="52" spans="1:13">
      <c r="A52" s="53" t="s">
        <v>359</v>
      </c>
      <c r="B52" s="19" t="s">
        <v>325</v>
      </c>
      <c r="C52" s="53"/>
      <c r="D52" s="42">
        <v>1822.23</v>
      </c>
      <c r="E52" s="42">
        <v>1822.2299999999998</v>
      </c>
      <c r="F52" s="57" t="s">
        <v>360</v>
      </c>
      <c r="G52" s="57">
        <v>2018</v>
      </c>
      <c r="H52" s="78" t="s">
        <v>361</v>
      </c>
      <c r="I52" s="79" t="s">
        <v>328</v>
      </c>
      <c r="J52" s="47" t="s">
        <v>293</v>
      </c>
      <c r="K52" s="22"/>
      <c r="L52" s="50"/>
      <c r="M52" s="30" t="str">
        <f t="shared" si="1"/>
        <v>Aggregate</v>
      </c>
    </row>
    <row r="53" spans="1:13">
      <c r="A53" s="53" t="s">
        <v>362</v>
      </c>
      <c r="B53" s="19" t="s">
        <v>325</v>
      </c>
      <c r="C53" s="53"/>
      <c r="D53" s="42">
        <v>687760.89</v>
      </c>
      <c r="E53" s="42">
        <v>687760.8899999999</v>
      </c>
      <c r="F53" s="57" t="s">
        <v>296</v>
      </c>
      <c r="G53" s="57">
        <v>2017</v>
      </c>
      <c r="H53" s="60">
        <v>0</v>
      </c>
      <c r="I53" s="80" t="s">
        <v>296</v>
      </c>
      <c r="J53" s="47" t="s">
        <v>303</v>
      </c>
      <c r="K53" s="22"/>
      <c r="L53" s="50"/>
      <c r="M53" s="30" t="str">
        <f t="shared" si="1"/>
        <v>Aggregate</v>
      </c>
    </row>
    <row r="54" spans="1:13">
      <c r="A54" s="53" t="s">
        <v>363</v>
      </c>
      <c r="B54" s="19" t="s">
        <v>325</v>
      </c>
      <c r="C54" s="53"/>
      <c r="D54" s="42">
        <v>505.22</v>
      </c>
      <c r="E54" s="42">
        <v>505.2200000000002</v>
      </c>
      <c r="F54" s="77" t="s">
        <v>364</v>
      </c>
      <c r="G54" s="57" t="s">
        <v>364</v>
      </c>
      <c r="H54" s="60" t="s">
        <v>364</v>
      </c>
      <c r="I54" s="80" t="s">
        <v>364</v>
      </c>
      <c r="J54" s="47" t="s">
        <v>293</v>
      </c>
      <c r="K54" s="22"/>
      <c r="L54" s="50"/>
      <c r="M54" s="30" t="str">
        <f t="shared" si="1"/>
        <v>Aggregate</v>
      </c>
    </row>
    <row r="55" spans="1:13">
      <c r="A55" s="53" t="s">
        <v>365</v>
      </c>
      <c r="B55" s="19" t="s">
        <v>325</v>
      </c>
      <c r="C55" s="53"/>
      <c r="D55" s="42">
        <v>567690.29</v>
      </c>
      <c r="E55" s="42">
        <v>567690.29</v>
      </c>
      <c r="F55" s="44" t="s">
        <v>366</v>
      </c>
      <c r="G55" s="61" t="s">
        <v>366</v>
      </c>
      <c r="H55" s="60" t="s">
        <v>366</v>
      </c>
      <c r="I55" s="52" t="s">
        <v>366</v>
      </c>
      <c r="J55" s="47" t="s">
        <v>303</v>
      </c>
      <c r="K55" s="22"/>
      <c r="L55" s="50"/>
      <c r="M55" s="30" t="str">
        <f t="shared" si="1"/>
        <v>Aggregate</v>
      </c>
    </row>
    <row r="56" spans="1:13">
      <c r="A56" s="53" t="s">
        <v>367</v>
      </c>
      <c r="B56" s="19" t="s">
        <v>368</v>
      </c>
      <c r="C56" s="53"/>
      <c r="D56" s="42">
        <v>498075.4</v>
      </c>
      <c r="E56" s="42">
        <v>498075.40000000008</v>
      </c>
      <c r="F56" s="44"/>
      <c r="G56" s="61"/>
      <c r="H56" s="60"/>
      <c r="I56" s="51"/>
      <c r="J56" s="47" t="s">
        <v>303</v>
      </c>
      <c r="K56" s="22"/>
      <c r="L56" s="50"/>
      <c r="M56" s="30" t="str">
        <f t="shared" si="1"/>
        <v>Aggregate</v>
      </c>
    </row>
    <row r="57" spans="1:13">
      <c r="A57" s="53" t="s">
        <v>369</v>
      </c>
      <c r="B57" s="19" t="s">
        <v>325</v>
      </c>
      <c r="C57" s="53"/>
      <c r="D57" s="42">
        <v>794413.07000000007</v>
      </c>
      <c r="E57" s="42">
        <v>794413.07000000018</v>
      </c>
      <c r="F57" s="44"/>
      <c r="G57" s="61"/>
      <c r="H57" s="60"/>
      <c r="I57" s="51"/>
      <c r="J57" s="47" t="s">
        <v>303</v>
      </c>
      <c r="K57" s="22"/>
      <c r="L57" s="50"/>
      <c r="M57" s="30" t="str">
        <f t="shared" si="1"/>
        <v>Aggregate</v>
      </c>
    </row>
    <row r="58" spans="1:13">
      <c r="A58" s="53" t="s">
        <v>370</v>
      </c>
      <c r="B58" s="19" t="s">
        <v>325</v>
      </c>
      <c r="C58" s="53"/>
      <c r="D58" s="42">
        <v>446086.10000000003</v>
      </c>
      <c r="E58" s="42">
        <v>446086.09999999992</v>
      </c>
      <c r="F58" s="44"/>
      <c r="G58" s="61"/>
      <c r="H58" s="60"/>
      <c r="I58" s="51"/>
      <c r="J58" s="47" t="s">
        <v>303</v>
      </c>
      <c r="K58" s="22"/>
      <c r="L58" s="50"/>
      <c r="M58" s="30" t="str">
        <f t="shared" si="1"/>
        <v>Aggregate</v>
      </c>
    </row>
    <row r="59" spans="1:13">
      <c r="A59" s="20" t="s">
        <v>371</v>
      </c>
      <c r="B59" s="19" t="s">
        <v>325</v>
      </c>
      <c r="C59" s="20"/>
      <c r="D59" s="42">
        <v>955691.61</v>
      </c>
      <c r="E59" s="42">
        <v>955691.60999999987</v>
      </c>
      <c r="F59" s="44" t="s">
        <v>310</v>
      </c>
      <c r="G59" s="61">
        <v>2022</v>
      </c>
      <c r="H59" s="60" t="s">
        <v>372</v>
      </c>
      <c r="I59" s="51"/>
      <c r="J59" s="47" t="s">
        <v>303</v>
      </c>
      <c r="K59" s="22"/>
      <c r="L59" s="50"/>
      <c r="M59" s="30" t="str">
        <f t="shared" si="1"/>
        <v>Aggregate</v>
      </c>
    </row>
    <row r="60" spans="1:13">
      <c r="A60" s="20" t="s">
        <v>373</v>
      </c>
      <c r="B60" s="19" t="s">
        <v>325</v>
      </c>
      <c r="C60" s="20"/>
      <c r="D60" s="42">
        <v>72851.930000000008</v>
      </c>
      <c r="E60" s="42">
        <v>72851.930000000022</v>
      </c>
      <c r="F60" s="44"/>
      <c r="G60" s="61"/>
      <c r="H60" s="60"/>
      <c r="I60" s="51"/>
      <c r="J60" s="47" t="s">
        <v>293</v>
      </c>
      <c r="K60" s="22"/>
      <c r="L60" s="50"/>
      <c r="M60" s="30" t="str">
        <f t="shared" si="1"/>
        <v>Aggregate</v>
      </c>
    </row>
    <row r="61" spans="1:13">
      <c r="A61" s="20" t="s">
        <v>374</v>
      </c>
      <c r="B61" s="19" t="s">
        <v>325</v>
      </c>
      <c r="C61" s="20"/>
      <c r="D61" s="42">
        <v>6298</v>
      </c>
      <c r="E61" s="42">
        <v>6298</v>
      </c>
      <c r="F61" s="44" t="s">
        <v>310</v>
      </c>
      <c r="G61" s="61" t="s">
        <v>310</v>
      </c>
      <c r="H61" s="60" t="s">
        <v>328</v>
      </c>
      <c r="I61" s="51"/>
      <c r="J61" s="47" t="s">
        <v>293</v>
      </c>
      <c r="K61" s="22"/>
      <c r="L61" s="50"/>
      <c r="M61" s="30" t="str">
        <f t="shared" si="1"/>
        <v>Aggregate</v>
      </c>
    </row>
    <row r="62" spans="1:13">
      <c r="A62" s="20" t="s">
        <v>375</v>
      </c>
      <c r="B62" s="19" t="s">
        <v>325</v>
      </c>
      <c r="C62" s="20"/>
      <c r="D62" s="42">
        <v>9.25</v>
      </c>
      <c r="E62" s="42">
        <v>9.25</v>
      </c>
      <c r="F62" s="44" t="s">
        <v>310</v>
      </c>
      <c r="G62" s="61" t="s">
        <v>310</v>
      </c>
      <c r="H62" s="60" t="s">
        <v>328</v>
      </c>
      <c r="I62" s="51"/>
      <c r="J62" s="47" t="s">
        <v>293</v>
      </c>
      <c r="K62" s="22"/>
      <c r="L62" s="50"/>
      <c r="M62" s="30" t="str">
        <f t="shared" si="1"/>
        <v>Aggregate</v>
      </c>
    </row>
    <row r="63" spans="1:13">
      <c r="A63" s="20" t="s">
        <v>376</v>
      </c>
      <c r="B63" s="19" t="s">
        <v>325</v>
      </c>
      <c r="C63" s="20"/>
      <c r="D63" s="42">
        <v>1409659.25</v>
      </c>
      <c r="E63" s="42">
        <v>1409659.25</v>
      </c>
      <c r="F63" s="44">
        <v>2021</v>
      </c>
      <c r="G63" s="61">
        <v>2021</v>
      </c>
      <c r="H63" s="60">
        <v>2021</v>
      </c>
      <c r="I63" s="51"/>
      <c r="J63" s="47" t="s">
        <v>303</v>
      </c>
      <c r="K63" s="22"/>
      <c r="L63" s="50"/>
      <c r="M63" s="30" t="str">
        <f t="shared" si="1"/>
        <v>Aggregate</v>
      </c>
    </row>
    <row r="64" spans="1:13">
      <c r="A64" s="93" t="s">
        <v>377</v>
      </c>
      <c r="B64" s="19" t="s">
        <v>325</v>
      </c>
      <c r="C64" s="20"/>
      <c r="D64" s="42">
        <v>500000</v>
      </c>
      <c r="E64" s="42">
        <v>76923.076923076922</v>
      </c>
      <c r="F64" s="44"/>
      <c r="G64" s="61"/>
      <c r="H64" s="60"/>
      <c r="I64" s="51"/>
      <c r="J64" s="47" t="s">
        <v>303</v>
      </c>
      <c r="K64" s="22"/>
      <c r="L64" s="50"/>
      <c r="M64" s="30" t="str">
        <f t="shared" si="1"/>
        <v>Aggregate</v>
      </c>
    </row>
    <row r="65" spans="1:13">
      <c r="A65" s="19"/>
      <c r="B65" s="19"/>
      <c r="C65" s="20"/>
      <c r="D65" s="20"/>
      <c r="E65" s="20"/>
      <c r="F65" s="20"/>
      <c r="G65" s="20"/>
      <c r="H65" s="19"/>
      <c r="I65" s="19"/>
      <c r="J65" s="20"/>
      <c r="K65" s="20"/>
      <c r="L65" s="50"/>
      <c r="M65" s="20"/>
    </row>
    <row r="66" spans="1:13" ht="13.8" thickBot="1">
      <c r="A66" s="63" t="s">
        <v>322</v>
      </c>
      <c r="B66" s="63"/>
      <c r="C66" s="63"/>
      <c r="D66" s="64">
        <v>20435265.539999999</v>
      </c>
      <c r="E66" s="64">
        <v>20012188.616923079</v>
      </c>
      <c r="F66" s="22"/>
      <c r="G66" s="22"/>
      <c r="H66" s="19"/>
      <c r="I66" s="19"/>
      <c r="J66" s="81"/>
      <c r="K66" s="22"/>
      <c r="L66" s="50"/>
      <c r="M66" s="20"/>
    </row>
    <row r="67" spans="1:13" ht="13.8" thickTop="1">
      <c r="A67" s="20"/>
      <c r="B67" s="19"/>
      <c r="C67" s="20"/>
      <c r="D67" s="66"/>
      <c r="E67" s="66"/>
      <c r="F67" s="22"/>
      <c r="G67" s="22"/>
      <c r="H67" s="19"/>
      <c r="I67" s="19"/>
      <c r="J67" s="82"/>
      <c r="K67" s="22"/>
      <c r="L67" s="20"/>
      <c r="M67" s="20"/>
    </row>
    <row r="68" spans="1:13">
      <c r="A68" s="20"/>
      <c r="B68" s="19"/>
      <c r="C68" s="20"/>
      <c r="D68" s="66"/>
      <c r="E68" s="66"/>
      <c r="F68" s="22"/>
      <c r="G68" s="22"/>
      <c r="H68" s="19"/>
      <c r="I68" s="19"/>
      <c r="J68" s="82"/>
      <c r="K68" s="22"/>
      <c r="L68" s="20"/>
      <c r="M68" s="20"/>
    </row>
    <row r="69" spans="1:13">
      <c r="A69" s="20"/>
      <c r="B69" s="19"/>
      <c r="C69" s="20"/>
      <c r="D69" s="29">
        <v>2024</v>
      </c>
      <c r="E69" s="29" t="s">
        <v>274</v>
      </c>
      <c r="F69" s="30" t="s">
        <v>275</v>
      </c>
      <c r="G69" s="30" t="s">
        <v>276</v>
      </c>
      <c r="H69" s="31" t="s">
        <v>276</v>
      </c>
      <c r="I69" s="31"/>
      <c r="J69" s="32"/>
      <c r="K69" s="33"/>
      <c r="L69" s="20"/>
      <c r="M69" s="20"/>
    </row>
    <row r="70" spans="1:13">
      <c r="A70" s="34" t="s">
        <v>37</v>
      </c>
      <c r="B70" s="35" t="s">
        <v>278</v>
      </c>
      <c r="C70" s="36" t="s">
        <v>279</v>
      </c>
      <c r="D70" s="37" t="s">
        <v>280</v>
      </c>
      <c r="E70" s="37" t="s">
        <v>26</v>
      </c>
      <c r="F70" s="38" t="s">
        <v>281</v>
      </c>
      <c r="G70" s="38" t="s">
        <v>282</v>
      </c>
      <c r="H70" s="39" t="s">
        <v>282</v>
      </c>
      <c r="I70" s="39" t="s">
        <v>283</v>
      </c>
      <c r="J70" s="40" t="s">
        <v>284</v>
      </c>
      <c r="K70" s="37" t="s">
        <v>285</v>
      </c>
      <c r="L70" s="41" t="s">
        <v>286</v>
      </c>
      <c r="M70" s="30" t="s">
        <v>287</v>
      </c>
    </row>
    <row r="71" spans="1:13">
      <c r="A71" s="24" t="s">
        <v>378</v>
      </c>
      <c r="B71" s="83" t="s">
        <v>379</v>
      </c>
      <c r="C71" s="20"/>
      <c r="D71" s="42">
        <v>11651167.920000002</v>
      </c>
      <c r="E71" s="42">
        <v>11651167.920000004</v>
      </c>
      <c r="F71" s="84"/>
      <c r="G71" s="85"/>
      <c r="H71" s="48"/>
      <c r="I71" s="48"/>
      <c r="J71" s="47" t="s">
        <v>303</v>
      </c>
      <c r="K71" s="22"/>
      <c r="L71" s="20"/>
      <c r="M71" s="30" t="str">
        <f t="shared" ref="M71:M72" si="2">IF(E71&gt;E$87*5%,"Yes","Aggregate")</f>
        <v>Yes</v>
      </c>
    </row>
    <row r="72" spans="1:13">
      <c r="A72" s="24" t="s">
        <v>380</v>
      </c>
      <c r="B72" s="83" t="s">
        <v>379</v>
      </c>
      <c r="C72" s="20"/>
      <c r="D72" s="42">
        <v>433690.95</v>
      </c>
      <c r="E72" s="42">
        <v>433690.95000000013</v>
      </c>
      <c r="F72" s="84"/>
      <c r="G72" s="85"/>
      <c r="H72" s="48"/>
      <c r="I72" s="48"/>
      <c r="J72" s="47" t="s">
        <v>303</v>
      </c>
      <c r="K72" s="22"/>
      <c r="L72" s="20"/>
      <c r="M72" s="30" t="str">
        <f t="shared" si="2"/>
        <v>Aggregate</v>
      </c>
    </row>
    <row r="73" spans="1:13">
      <c r="A73" s="24"/>
      <c r="B73" s="83"/>
      <c r="C73" s="20"/>
      <c r="D73" s="42"/>
      <c r="E73" s="42"/>
      <c r="F73" s="42"/>
      <c r="G73" s="42"/>
      <c r="H73" s="42"/>
      <c r="I73" s="42"/>
      <c r="J73" s="42"/>
      <c r="K73" s="42"/>
      <c r="L73" s="42"/>
      <c r="M73" s="20"/>
    </row>
    <row r="74" spans="1:13" ht="13.8" thickBot="1">
      <c r="A74" s="86" t="s">
        <v>322</v>
      </c>
      <c r="B74" s="83"/>
      <c r="C74" s="20"/>
      <c r="D74" s="64">
        <v>12084858.870000001</v>
      </c>
      <c r="E74" s="64">
        <v>12084858.870000003</v>
      </c>
      <c r="F74" s="42"/>
      <c r="G74" s="42"/>
      <c r="H74" s="42"/>
      <c r="I74" s="42"/>
      <c r="J74" s="42"/>
      <c r="K74" s="42"/>
      <c r="L74" s="42"/>
      <c r="M74" s="20"/>
    </row>
    <row r="75" spans="1:13" ht="13.8" thickTop="1">
      <c r="A75" s="24"/>
      <c r="B75" s="83"/>
      <c r="C75" s="20"/>
      <c r="D75" s="42"/>
      <c r="E75" s="42"/>
      <c r="F75" s="42"/>
      <c r="G75" s="42"/>
      <c r="H75" s="42"/>
      <c r="I75" s="42"/>
      <c r="J75" s="42"/>
      <c r="K75" s="42"/>
      <c r="L75" s="42"/>
      <c r="M75" s="20"/>
    </row>
    <row r="76" spans="1:13">
      <c r="A76" s="24"/>
      <c r="B76" s="83"/>
      <c r="C76" s="20"/>
      <c r="D76" s="42"/>
      <c r="E76" s="42"/>
      <c r="F76" s="42"/>
      <c r="G76" s="42"/>
      <c r="H76" s="42"/>
      <c r="I76" s="42"/>
      <c r="J76" s="42"/>
      <c r="K76" s="42"/>
      <c r="L76" s="42"/>
      <c r="M76" s="20"/>
    </row>
    <row r="77" spans="1:13">
      <c r="A77" s="20"/>
      <c r="B77" s="19"/>
      <c r="C77" s="20"/>
      <c r="D77" s="29">
        <v>2024</v>
      </c>
      <c r="E77" s="29" t="s">
        <v>274</v>
      </c>
      <c r="F77" s="42"/>
      <c r="G77" s="42"/>
      <c r="H77" s="42"/>
      <c r="I77" s="42"/>
      <c r="J77" s="42"/>
      <c r="K77" s="42"/>
      <c r="L77" s="42"/>
      <c r="M77" s="20"/>
    </row>
    <row r="78" spans="1:13">
      <c r="A78" s="34" t="s">
        <v>37</v>
      </c>
      <c r="B78" s="35" t="s">
        <v>278</v>
      </c>
      <c r="C78" s="36" t="s">
        <v>279</v>
      </c>
      <c r="D78" s="37" t="s">
        <v>280</v>
      </c>
      <c r="E78" s="37" t="s">
        <v>26</v>
      </c>
      <c r="F78" s="38" t="s">
        <v>281</v>
      </c>
      <c r="G78" s="38" t="s">
        <v>282</v>
      </c>
      <c r="H78" s="39" t="s">
        <v>282</v>
      </c>
      <c r="I78" s="39" t="s">
        <v>283</v>
      </c>
      <c r="J78" s="40" t="s">
        <v>284</v>
      </c>
      <c r="K78" s="37" t="s">
        <v>285</v>
      </c>
      <c r="L78" s="41" t="s">
        <v>286</v>
      </c>
      <c r="M78" s="30" t="s">
        <v>287</v>
      </c>
    </row>
    <row r="79" spans="1:13">
      <c r="A79" s="93" t="s">
        <v>381</v>
      </c>
      <c r="B79" s="227" t="s">
        <v>382</v>
      </c>
      <c r="C79" s="20"/>
      <c r="D79" s="42">
        <v>3556875</v>
      </c>
      <c r="E79" s="42">
        <v>3556875</v>
      </c>
      <c r="F79" s="84"/>
      <c r="G79" s="85"/>
      <c r="H79" s="48"/>
      <c r="I79" s="48"/>
      <c r="J79" s="47" t="s">
        <v>303</v>
      </c>
      <c r="K79" s="228"/>
      <c r="L79" s="72"/>
      <c r="M79" s="30" t="str">
        <f t="shared" ref="M79:M80" si="3">IF(E79&gt;E$87*5%,"Yes","Aggregate")</f>
        <v>Yes</v>
      </c>
    </row>
    <row r="80" spans="1:13">
      <c r="A80" s="93" t="s">
        <v>383</v>
      </c>
      <c r="B80" s="227" t="s">
        <v>382</v>
      </c>
      <c r="C80" s="20"/>
      <c r="D80" s="42">
        <v>5634789</v>
      </c>
      <c r="E80" s="42">
        <v>5201343.692307692</v>
      </c>
      <c r="F80" s="84"/>
      <c r="G80" s="85"/>
      <c r="H80" s="48"/>
      <c r="I80" s="48"/>
      <c r="J80" s="47" t="s">
        <v>303</v>
      </c>
      <c r="K80" s="228"/>
      <c r="L80" s="72"/>
      <c r="M80" s="30" t="str">
        <f t="shared" si="3"/>
        <v>Yes</v>
      </c>
    </row>
    <row r="81" spans="1:13">
      <c r="A81" s="24"/>
      <c r="B81" s="227"/>
      <c r="C81" s="20"/>
      <c r="D81" s="42"/>
      <c r="E81" s="42"/>
      <c r="F81" s="22"/>
      <c r="G81" s="22"/>
      <c r="H81" s="19"/>
      <c r="I81" s="19"/>
      <c r="J81" s="81"/>
      <c r="K81" s="228"/>
      <c r="L81" s="72"/>
      <c r="M81" s="20"/>
    </row>
    <row r="82" spans="1:13">
      <c r="A82" s="24"/>
      <c r="B82" s="227"/>
      <c r="C82" s="20"/>
      <c r="D82" s="42"/>
      <c r="E82" s="42"/>
      <c r="F82" s="22"/>
      <c r="G82" s="22"/>
      <c r="H82" s="19"/>
      <c r="I82" s="19"/>
      <c r="J82" s="81"/>
      <c r="K82" s="228"/>
      <c r="L82" s="72"/>
      <c r="M82" s="20"/>
    </row>
    <row r="83" spans="1:13" ht="13.8" thickBot="1">
      <c r="A83" s="63" t="s">
        <v>322</v>
      </c>
      <c r="B83" s="227"/>
      <c r="C83" s="63"/>
      <c r="D83" s="64">
        <v>9191664</v>
      </c>
      <c r="E83" s="64">
        <v>8758218.692307692</v>
      </c>
      <c r="F83" s="22"/>
      <c r="G83" s="22"/>
      <c r="H83" s="19"/>
      <c r="I83" s="19"/>
      <c r="J83" s="81"/>
      <c r="K83" s="22"/>
      <c r="L83" s="20"/>
      <c r="M83" s="20"/>
    </row>
    <row r="84" spans="1:13" ht="13.8" thickTop="1">
      <c r="A84" s="20"/>
      <c r="B84" s="227"/>
      <c r="C84" s="20"/>
      <c r="D84" s="66"/>
      <c r="E84" s="66"/>
      <c r="F84" s="22"/>
      <c r="G84" s="22"/>
      <c r="H84" s="19"/>
      <c r="I84" s="19"/>
      <c r="J84" s="82"/>
      <c r="K84" s="22"/>
      <c r="L84" s="20"/>
      <c r="M84" s="20"/>
    </row>
    <row r="85" spans="1:13">
      <c r="A85" s="20"/>
      <c r="B85" s="19"/>
      <c r="C85" s="20"/>
      <c r="D85" s="66"/>
      <c r="E85" s="66"/>
      <c r="F85" s="22"/>
      <c r="G85" s="22"/>
      <c r="H85" s="19"/>
      <c r="I85" s="19"/>
      <c r="J85" s="82"/>
      <c r="K85" s="22"/>
      <c r="L85" s="20"/>
      <c r="M85" s="20"/>
    </row>
    <row r="86" spans="1:13">
      <c r="A86" s="20"/>
      <c r="B86" s="19"/>
      <c r="C86" s="20"/>
      <c r="D86" s="66"/>
      <c r="E86" s="66"/>
      <c r="F86" s="22"/>
      <c r="G86" s="22"/>
      <c r="H86" s="19"/>
      <c r="I86" s="19"/>
      <c r="J86" s="82"/>
      <c r="K86" s="22"/>
      <c r="L86" s="20"/>
      <c r="M86" s="20"/>
    </row>
    <row r="87" spans="1:13" ht="13.8" thickBot="1">
      <c r="A87" s="86" t="s">
        <v>384</v>
      </c>
      <c r="B87" s="63"/>
      <c r="C87" s="86"/>
      <c r="D87" s="64">
        <v>64262399.410000011</v>
      </c>
      <c r="E87" s="64">
        <v>63405877.179230779</v>
      </c>
      <c r="F87" s="22"/>
      <c r="G87" s="22"/>
      <c r="H87" s="19"/>
      <c r="I87" s="19"/>
      <c r="J87" s="81"/>
      <c r="K87" s="22"/>
      <c r="L87" s="20"/>
      <c r="M87" s="20"/>
    </row>
    <row r="88" spans="1:13" ht="13.8" thickTop="1">
      <c r="A88" s="20"/>
      <c r="B88" s="19"/>
      <c r="C88" s="20"/>
      <c r="D88" s="87"/>
      <c r="E88" s="87"/>
      <c r="F88" s="22"/>
      <c r="G88" s="22"/>
      <c r="H88" s="19"/>
      <c r="I88" s="19"/>
      <c r="J88" s="88"/>
      <c r="K88" s="22"/>
      <c r="L88" s="20"/>
      <c r="M88" s="20"/>
    </row>
    <row r="89" spans="1:13" s="229" customFormat="1">
      <c r="A89" s="160"/>
      <c r="B89" s="161"/>
      <c r="C89" s="162" t="s">
        <v>385</v>
      </c>
      <c r="D89" s="163">
        <v>-0.11999998986721039</v>
      </c>
      <c r="E89" s="163">
        <v>-0.11076921969652176</v>
      </c>
      <c r="F89" s="89"/>
      <c r="G89" s="125"/>
      <c r="H89" s="161"/>
      <c r="I89" s="161"/>
      <c r="J89" s="89"/>
      <c r="K89" s="125"/>
      <c r="L89" s="160"/>
      <c r="M89" s="160"/>
    </row>
    <row r="90" spans="1:13">
      <c r="A90" s="20"/>
      <c r="B90" s="19"/>
      <c r="C90" s="20"/>
      <c r="D90" s="87"/>
      <c r="E90" s="87"/>
      <c r="F90" s="89"/>
      <c r="G90" s="22"/>
      <c r="H90" s="19"/>
      <c r="I90" s="19"/>
      <c r="J90" s="20"/>
      <c r="K90" s="22"/>
      <c r="L90" s="20"/>
      <c r="M90" s="20"/>
    </row>
    <row r="91" spans="1:13">
      <c r="A91" s="20"/>
      <c r="B91" s="19"/>
      <c r="C91" s="20"/>
      <c r="D91" s="230"/>
      <c r="E91" s="20"/>
      <c r="F91" s="22"/>
      <c r="G91" s="22"/>
      <c r="H91" s="19"/>
      <c r="I91" s="19"/>
      <c r="J91" s="20"/>
      <c r="K91" s="22"/>
      <c r="L91" s="20"/>
      <c r="M91" s="20"/>
    </row>
    <row r="92" spans="1:13">
      <c r="A92" s="20"/>
      <c r="B92" s="19"/>
      <c r="C92" s="20"/>
      <c r="D92" s="232"/>
      <c r="E92" s="87"/>
      <c r="F92" s="22"/>
      <c r="G92" s="22"/>
      <c r="H92" s="19"/>
      <c r="I92" s="19"/>
      <c r="J92" s="20"/>
      <c r="K92" s="22"/>
      <c r="L92" s="20"/>
      <c r="M92" s="20"/>
    </row>
    <row r="93" spans="1:13">
      <c r="D93" s="164"/>
    </row>
    <row r="94" spans="1:13">
      <c r="D94" s="17"/>
      <c r="G94" s="90"/>
    </row>
    <row r="95" spans="1:13">
      <c r="D95" s="15"/>
      <c r="G95" s="90"/>
    </row>
    <row r="96" spans="1:13">
      <c r="G96" s="90"/>
    </row>
  </sheetData>
  <pageMargins left="0.7" right="0.7" top="0.75" bottom="0.75" header="0.3" footer="0.3"/>
  <pageSetup orientation="portrait" r:id="rId1"/>
  <customProperties>
    <customPr name="_pios_id" r:id="rId2"/>
    <customPr name="EpmWorksheetKeyString_GUID" r:id="rId3"/>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F2136-7191-4819-9ED1-7E9FD6FC1EB5}">
  <sheetPr>
    <tabColor theme="1"/>
  </sheetPr>
  <dimension ref="A1:M96"/>
  <sheetViews>
    <sheetView topLeftCell="A23" workbookViewId="0">
      <selection activeCell="E81" sqref="E81"/>
    </sheetView>
  </sheetViews>
  <sheetFormatPr defaultColWidth="9.109375" defaultRowHeight="13.2" outlineLevelCol="1"/>
  <cols>
    <col min="1" max="1" width="35.5546875" bestFit="1" customWidth="1"/>
    <col min="2" max="2" width="21.88671875" style="16" bestFit="1" customWidth="1"/>
    <col min="3" max="3" width="19.6640625" bestFit="1" customWidth="1"/>
    <col min="4" max="5" width="11.33203125" bestFit="1" customWidth="1"/>
    <col min="6" max="6" width="16.33203125" style="14" hidden="1" customWidth="1" outlineLevel="1"/>
    <col min="7" max="7" width="13.109375" style="14" hidden="1" customWidth="1" outlineLevel="1"/>
    <col min="8" max="9" width="52.33203125" style="16" hidden="1" customWidth="1" outlineLevel="1"/>
    <col min="10" max="10" width="6.6640625" bestFit="1" customWidth="1" collapsed="1"/>
    <col min="11" max="11" width="7.6640625" style="14" bestFit="1" customWidth="1"/>
    <col min="12" max="13" width="10.44140625" bestFit="1" customWidth="1"/>
  </cols>
  <sheetData>
    <row r="1" spans="1:13" ht="17.399999999999999">
      <c r="A1" s="18" t="s">
        <v>195</v>
      </c>
      <c r="B1" s="19"/>
      <c r="C1" s="20"/>
      <c r="D1" s="21"/>
      <c r="E1" s="21"/>
      <c r="F1" s="22"/>
      <c r="G1" s="22"/>
      <c r="H1" s="19"/>
      <c r="I1" s="19"/>
      <c r="J1" s="21"/>
      <c r="K1" s="23"/>
      <c r="L1" s="20"/>
      <c r="M1" s="20"/>
    </row>
    <row r="2" spans="1:13" ht="17.399999999999999">
      <c r="A2" s="25" t="s">
        <v>270</v>
      </c>
      <c r="B2" s="19"/>
      <c r="C2" s="20"/>
      <c r="D2" s="21"/>
      <c r="E2" s="21"/>
      <c r="F2" s="22"/>
      <c r="G2" s="22"/>
      <c r="H2" s="19"/>
      <c r="I2" s="19"/>
      <c r="J2" s="21"/>
      <c r="K2" s="23"/>
      <c r="L2" s="20"/>
      <c r="M2" s="20"/>
    </row>
    <row r="3" spans="1:13" ht="17.399999999999999">
      <c r="A3" s="26" t="s">
        <v>386</v>
      </c>
      <c r="B3" s="27" t="s">
        <v>272</v>
      </c>
      <c r="C3" s="28"/>
      <c r="D3" s="21"/>
      <c r="E3" s="21"/>
      <c r="F3" s="160" t="s">
        <v>273</v>
      </c>
      <c r="G3" s="160"/>
      <c r="H3" s="160"/>
      <c r="I3" s="160"/>
      <c r="J3" s="21"/>
      <c r="K3" s="23"/>
      <c r="L3" s="20"/>
      <c r="M3" s="20"/>
    </row>
    <row r="4" spans="1:13">
      <c r="A4" s="20"/>
      <c r="B4" s="19"/>
      <c r="C4" s="20"/>
      <c r="D4" s="20"/>
      <c r="E4" s="20"/>
      <c r="F4" s="22"/>
      <c r="G4" s="22"/>
      <c r="H4" s="19"/>
      <c r="I4" s="19"/>
      <c r="J4" s="20"/>
      <c r="K4" s="22"/>
      <c r="L4" s="20"/>
      <c r="M4" s="20"/>
    </row>
    <row r="5" spans="1:13">
      <c r="A5" s="20"/>
      <c r="B5" s="19"/>
      <c r="C5" s="20"/>
      <c r="D5" s="29">
        <v>2025</v>
      </c>
      <c r="E5" s="29" t="s">
        <v>274</v>
      </c>
      <c r="F5" s="30" t="s">
        <v>275</v>
      </c>
      <c r="G5" s="30" t="s">
        <v>276</v>
      </c>
      <c r="H5" s="31" t="s">
        <v>276</v>
      </c>
      <c r="I5" s="31"/>
      <c r="J5" s="32"/>
      <c r="K5" s="33"/>
      <c r="L5" s="20"/>
      <c r="M5" s="20"/>
    </row>
    <row r="6" spans="1:13">
      <c r="A6" s="34" t="s">
        <v>277</v>
      </c>
      <c r="B6" s="35" t="s">
        <v>278</v>
      </c>
      <c r="C6" s="36" t="s">
        <v>279</v>
      </c>
      <c r="D6" s="37" t="s">
        <v>280</v>
      </c>
      <c r="E6" s="37" t="s">
        <v>26</v>
      </c>
      <c r="F6" s="38" t="s">
        <v>281</v>
      </c>
      <c r="G6" s="38" t="s">
        <v>282</v>
      </c>
      <c r="H6" s="39" t="s">
        <v>282</v>
      </c>
      <c r="I6" s="39" t="s">
        <v>283</v>
      </c>
      <c r="J6" s="40" t="s">
        <v>284</v>
      </c>
      <c r="K6" s="37" t="s">
        <v>285</v>
      </c>
      <c r="L6" s="41" t="s">
        <v>286</v>
      </c>
      <c r="M6" s="30" t="s">
        <v>287</v>
      </c>
    </row>
    <row r="7" spans="1:13" ht="52.8">
      <c r="A7" s="20" t="s">
        <v>288</v>
      </c>
      <c r="B7" s="19" t="s">
        <v>289</v>
      </c>
      <c r="C7" s="20"/>
      <c r="D7" s="42">
        <v>140767.57</v>
      </c>
      <c r="E7" s="42">
        <v>140767.57000000004</v>
      </c>
      <c r="F7" s="43">
        <v>26753</v>
      </c>
      <c r="G7" s="44" t="s">
        <v>290</v>
      </c>
      <c r="H7" s="45" t="s">
        <v>291</v>
      </c>
      <c r="I7" s="46" t="s">
        <v>292</v>
      </c>
      <c r="J7" s="47" t="s">
        <v>293</v>
      </c>
      <c r="K7" s="22"/>
      <c r="L7" s="50"/>
      <c r="M7" s="30" t="str">
        <f>IF(E7&gt;E$87*5%,"Yes","Aggregate")</f>
        <v>Aggregate</v>
      </c>
    </row>
    <row r="8" spans="1:13">
      <c r="A8" s="20" t="s">
        <v>294</v>
      </c>
      <c r="B8" s="19" t="s">
        <v>289</v>
      </c>
      <c r="C8" s="20"/>
      <c r="D8" s="42">
        <v>52400</v>
      </c>
      <c r="E8" s="42">
        <v>52400</v>
      </c>
      <c r="F8" s="43">
        <v>38096</v>
      </c>
      <c r="G8" s="44" t="s">
        <v>295</v>
      </c>
      <c r="H8" s="48" t="s">
        <v>296</v>
      </c>
      <c r="I8" s="49" t="s">
        <v>297</v>
      </c>
      <c r="J8" s="47" t="s">
        <v>293</v>
      </c>
      <c r="K8" s="22"/>
      <c r="L8" s="50"/>
      <c r="M8" s="30" t="str">
        <f t="shared" ref="M8:M16" si="0">IF(E8&gt;E$87*5%,"Yes","Aggregate")</f>
        <v>Aggregate</v>
      </c>
    </row>
    <row r="9" spans="1:13">
      <c r="A9" s="50" t="s">
        <v>298</v>
      </c>
      <c r="B9" s="19" t="s">
        <v>289</v>
      </c>
      <c r="C9" s="20"/>
      <c r="D9" s="42">
        <v>40710.85</v>
      </c>
      <c r="E9" s="42">
        <v>40710.849999999991</v>
      </c>
      <c r="F9" s="43">
        <v>38999</v>
      </c>
      <c r="G9" s="44" t="s">
        <v>299</v>
      </c>
      <c r="H9" s="51">
        <v>2019</v>
      </c>
      <c r="I9" s="52">
        <v>2019</v>
      </c>
      <c r="J9" s="47" t="s">
        <v>293</v>
      </c>
      <c r="K9" s="22"/>
      <c r="L9" s="50"/>
      <c r="M9" s="30" t="str">
        <f t="shared" si="0"/>
        <v>Aggregate</v>
      </c>
    </row>
    <row r="10" spans="1:13">
      <c r="A10" s="53" t="s">
        <v>300</v>
      </c>
      <c r="B10" s="19" t="s">
        <v>289</v>
      </c>
      <c r="C10" s="20"/>
      <c r="D10" s="42">
        <v>368966.60000000003</v>
      </c>
      <c r="E10" s="42">
        <v>368966.6</v>
      </c>
      <c r="F10" s="54" t="s">
        <v>299</v>
      </c>
      <c r="G10" s="54" t="s">
        <v>299</v>
      </c>
      <c r="H10" s="55" t="s">
        <v>301</v>
      </c>
      <c r="I10" s="56" t="s">
        <v>302</v>
      </c>
      <c r="J10" s="47" t="s">
        <v>303</v>
      </c>
      <c r="K10" s="22"/>
      <c r="L10" s="50"/>
      <c r="M10" s="30" t="str">
        <f t="shared" si="0"/>
        <v>Aggregate</v>
      </c>
    </row>
    <row r="11" spans="1:13">
      <c r="A11" s="53" t="s">
        <v>304</v>
      </c>
      <c r="B11" s="19" t="s">
        <v>305</v>
      </c>
      <c r="C11" s="20"/>
      <c r="D11" s="42">
        <v>260692.16</v>
      </c>
      <c r="E11" s="42">
        <v>260692.16000000003</v>
      </c>
      <c r="F11" s="57" t="s">
        <v>306</v>
      </c>
      <c r="G11" s="57" t="s">
        <v>306</v>
      </c>
      <c r="H11" s="48" t="s">
        <v>307</v>
      </c>
      <c r="I11" s="49" t="s">
        <v>308</v>
      </c>
      <c r="J11" s="47" t="s">
        <v>303</v>
      </c>
      <c r="K11" s="22"/>
      <c r="L11" s="50"/>
      <c r="M11" s="30" t="str">
        <f t="shared" si="0"/>
        <v>Aggregate</v>
      </c>
    </row>
    <row r="12" spans="1:13" ht="39.6">
      <c r="A12" s="58" t="s">
        <v>309</v>
      </c>
      <c r="B12" s="19" t="s">
        <v>289</v>
      </c>
      <c r="C12" s="20"/>
      <c r="D12" s="42">
        <v>32571.43</v>
      </c>
      <c r="E12" s="42">
        <v>32571.429999999997</v>
      </c>
      <c r="F12" s="57" t="s">
        <v>310</v>
      </c>
      <c r="G12" s="57" t="s">
        <v>311</v>
      </c>
      <c r="H12" s="48" t="s">
        <v>312</v>
      </c>
      <c r="I12" s="59" t="s">
        <v>313</v>
      </c>
      <c r="J12" s="47" t="s">
        <v>293</v>
      </c>
      <c r="K12" s="22"/>
      <c r="L12" s="50"/>
      <c r="M12" s="30" t="str">
        <f t="shared" si="0"/>
        <v>Aggregate</v>
      </c>
    </row>
    <row r="13" spans="1:13">
      <c r="A13" s="58" t="s">
        <v>314</v>
      </c>
      <c r="B13" s="19" t="s">
        <v>289</v>
      </c>
      <c r="C13" s="20"/>
      <c r="D13" s="42">
        <v>83185.070000000007</v>
      </c>
      <c r="E13" s="42">
        <v>83185.070000000036</v>
      </c>
      <c r="F13" s="43">
        <v>41760</v>
      </c>
      <c r="G13" s="57" t="s">
        <v>299</v>
      </c>
      <c r="H13" s="48" t="s">
        <v>315</v>
      </c>
      <c r="I13" s="49" t="s">
        <v>308</v>
      </c>
      <c r="J13" s="47" t="s">
        <v>293</v>
      </c>
      <c r="K13" s="22"/>
      <c r="L13" s="50"/>
      <c r="M13" s="30" t="str">
        <f t="shared" si="0"/>
        <v>Aggregate</v>
      </c>
    </row>
    <row r="14" spans="1:13">
      <c r="A14" s="58" t="s">
        <v>316</v>
      </c>
      <c r="B14" s="19" t="s">
        <v>289</v>
      </c>
      <c r="C14" s="20"/>
      <c r="D14" s="42">
        <v>786337.70000000007</v>
      </c>
      <c r="E14" s="42">
        <v>786337.7</v>
      </c>
      <c r="F14" s="43">
        <v>0</v>
      </c>
      <c r="G14" s="57"/>
      <c r="H14" s="48"/>
      <c r="I14" s="60"/>
      <c r="J14" s="47" t="s">
        <v>303</v>
      </c>
      <c r="K14" s="22"/>
      <c r="L14" s="50"/>
      <c r="M14" s="30" t="str">
        <f t="shared" si="0"/>
        <v>Aggregate</v>
      </c>
    </row>
    <row r="15" spans="1:13">
      <c r="A15" s="53" t="s">
        <v>317</v>
      </c>
      <c r="B15" s="19" t="s">
        <v>305</v>
      </c>
      <c r="C15" s="53"/>
      <c r="D15" s="42">
        <v>968745.09000000008</v>
      </c>
      <c r="E15" s="42">
        <v>968745.09</v>
      </c>
      <c r="F15" s="44"/>
      <c r="G15" s="61"/>
      <c r="H15" s="60"/>
      <c r="I15" s="51"/>
      <c r="J15" s="47" t="s">
        <v>303</v>
      </c>
      <c r="K15" s="22"/>
      <c r="L15" s="50"/>
      <c r="M15" s="30" t="str">
        <f t="shared" si="0"/>
        <v>Aggregate</v>
      </c>
    </row>
    <row r="16" spans="1:13">
      <c r="A16" s="53" t="s">
        <v>318</v>
      </c>
      <c r="B16" s="19" t="s">
        <v>305</v>
      </c>
      <c r="C16" s="53"/>
      <c r="D16" s="42">
        <v>19816234.530000005</v>
      </c>
      <c r="E16" s="42">
        <v>19816234.530000005</v>
      </c>
      <c r="F16" s="44" t="s">
        <v>319</v>
      </c>
      <c r="G16" s="44">
        <v>2022</v>
      </c>
      <c r="H16" s="44" t="s">
        <v>320</v>
      </c>
      <c r="I16" s="44" t="s">
        <v>321</v>
      </c>
      <c r="J16" s="47" t="s">
        <v>303</v>
      </c>
      <c r="K16" s="22"/>
      <c r="L16" s="50"/>
      <c r="M16" s="30" t="str">
        <f t="shared" si="0"/>
        <v>Yes</v>
      </c>
    </row>
    <row r="17" spans="1:13">
      <c r="A17" s="58"/>
      <c r="B17" s="19"/>
      <c r="C17" s="20"/>
      <c r="D17" s="42"/>
      <c r="E17" s="42"/>
      <c r="F17" s="20"/>
      <c r="G17" s="20"/>
      <c r="H17" s="19"/>
      <c r="I17" s="19"/>
      <c r="J17" s="62"/>
      <c r="K17" s="22"/>
      <c r="L17" s="50"/>
      <c r="M17" s="20"/>
    </row>
    <row r="18" spans="1:13" ht="13.8" thickBot="1">
      <c r="A18" s="63" t="s">
        <v>322</v>
      </c>
      <c r="B18" s="63"/>
      <c r="C18" s="63"/>
      <c r="D18" s="64">
        <v>22550611.000000007</v>
      </c>
      <c r="E18" s="64">
        <v>22550611.000000004</v>
      </c>
      <c r="F18" s="22"/>
      <c r="G18" s="22"/>
      <c r="H18" s="19"/>
      <c r="I18" s="19"/>
      <c r="J18" s="65"/>
      <c r="K18" s="22"/>
      <c r="L18" s="20"/>
      <c r="M18" s="20"/>
    </row>
    <row r="19" spans="1:13" ht="13.8" thickTop="1">
      <c r="A19" s="20"/>
      <c r="B19" s="19"/>
      <c r="C19" s="20"/>
      <c r="D19" s="66"/>
      <c r="E19" s="66"/>
      <c r="F19" s="22"/>
      <c r="G19" s="22"/>
      <c r="H19" s="19"/>
      <c r="I19" s="19"/>
      <c r="J19" s="67"/>
      <c r="K19" s="22"/>
      <c r="L19" s="20"/>
      <c r="M19" s="20"/>
    </row>
    <row r="20" spans="1:13">
      <c r="A20" s="20"/>
      <c r="B20" s="19"/>
      <c r="C20" s="20"/>
      <c r="D20" s="66"/>
      <c r="E20" s="66"/>
      <c r="F20" s="22"/>
      <c r="G20" s="22"/>
      <c r="H20" s="19"/>
      <c r="I20" s="19"/>
      <c r="J20" s="67"/>
      <c r="K20" s="22"/>
      <c r="L20" s="20"/>
      <c r="M20" s="20"/>
    </row>
    <row r="21" spans="1:13">
      <c r="A21" s="20"/>
      <c r="B21" s="19"/>
      <c r="C21" s="20"/>
      <c r="D21" s="29">
        <v>2024</v>
      </c>
      <c r="E21" s="29" t="s">
        <v>274</v>
      </c>
      <c r="F21" s="30" t="s">
        <v>275</v>
      </c>
      <c r="G21" s="30" t="s">
        <v>276</v>
      </c>
      <c r="H21" s="31" t="s">
        <v>276</v>
      </c>
      <c r="I21" s="31"/>
      <c r="J21" s="32"/>
      <c r="K21" s="33"/>
      <c r="L21" s="20"/>
      <c r="M21" s="20"/>
    </row>
    <row r="22" spans="1:13">
      <c r="A22" s="34" t="s">
        <v>323</v>
      </c>
      <c r="B22" s="35" t="s">
        <v>278</v>
      </c>
      <c r="C22" s="36" t="s">
        <v>279</v>
      </c>
      <c r="D22" s="37" t="s">
        <v>280</v>
      </c>
      <c r="E22" s="37" t="s">
        <v>26</v>
      </c>
      <c r="F22" s="38" t="s">
        <v>281</v>
      </c>
      <c r="G22" s="38" t="s">
        <v>282</v>
      </c>
      <c r="H22" s="39" t="s">
        <v>282</v>
      </c>
      <c r="I22" s="39" t="s">
        <v>283</v>
      </c>
      <c r="J22" s="40" t="s">
        <v>284</v>
      </c>
      <c r="K22" s="37" t="s">
        <v>285</v>
      </c>
      <c r="L22" s="41" t="s">
        <v>286</v>
      </c>
      <c r="M22" s="30" t="s">
        <v>287</v>
      </c>
    </row>
    <row r="23" spans="1:13">
      <c r="A23" s="53" t="s">
        <v>324</v>
      </c>
      <c r="B23" s="19" t="s">
        <v>325</v>
      </c>
      <c r="C23" s="20"/>
      <c r="D23" s="42">
        <v>411698.78</v>
      </c>
      <c r="E23" s="42">
        <v>411698.78000000014</v>
      </c>
      <c r="F23" s="61" t="s">
        <v>306</v>
      </c>
      <c r="G23" s="61" t="s">
        <v>306</v>
      </c>
      <c r="H23" s="48" t="s">
        <v>306</v>
      </c>
      <c r="I23" s="49" t="s">
        <v>306</v>
      </c>
      <c r="J23" s="47" t="s">
        <v>303</v>
      </c>
      <c r="K23" s="68"/>
      <c r="L23" s="69"/>
      <c r="M23" s="30" t="str">
        <f t="shared" ref="M23:M64" si="1">IF(E23&gt;E$87*5%,"Yes","Aggregate")</f>
        <v>Aggregate</v>
      </c>
    </row>
    <row r="24" spans="1:13">
      <c r="A24" s="20" t="s">
        <v>326</v>
      </c>
      <c r="B24" s="19" t="s">
        <v>325</v>
      </c>
      <c r="C24" s="20"/>
      <c r="D24" s="42">
        <v>33078.699999999997</v>
      </c>
      <c r="E24" s="42">
        <v>33078.700000000004</v>
      </c>
      <c r="F24" s="57" t="s">
        <v>306</v>
      </c>
      <c r="G24" s="57" t="s">
        <v>306</v>
      </c>
      <c r="H24" s="48" t="s">
        <v>306</v>
      </c>
      <c r="I24" s="49" t="s">
        <v>306</v>
      </c>
      <c r="J24" s="47" t="s">
        <v>293</v>
      </c>
      <c r="K24" s="70"/>
      <c r="L24" s="20"/>
      <c r="M24" s="30" t="str">
        <f t="shared" si="1"/>
        <v>Aggregate</v>
      </c>
    </row>
    <row r="25" spans="1:13">
      <c r="A25" s="53" t="s">
        <v>327</v>
      </c>
      <c r="B25" s="19" t="s">
        <v>325</v>
      </c>
      <c r="C25" s="53"/>
      <c r="D25" s="42">
        <v>3178.79</v>
      </c>
      <c r="E25" s="42">
        <v>3178.7900000000004</v>
      </c>
      <c r="F25" s="22" t="s">
        <v>310</v>
      </c>
      <c r="G25" s="61" t="s">
        <v>310</v>
      </c>
      <c r="H25" s="60" t="s">
        <v>328</v>
      </c>
      <c r="I25" s="49" t="s">
        <v>328</v>
      </c>
      <c r="J25" s="47" t="s">
        <v>293</v>
      </c>
      <c r="K25" s="70"/>
      <c r="L25" s="20"/>
      <c r="M25" s="30" t="str">
        <f t="shared" si="1"/>
        <v>Aggregate</v>
      </c>
    </row>
    <row r="26" spans="1:13">
      <c r="A26" s="53" t="s">
        <v>329</v>
      </c>
      <c r="B26" s="19" t="s">
        <v>325</v>
      </c>
      <c r="C26" s="53"/>
      <c r="D26" s="42">
        <v>33337.440000000002</v>
      </c>
      <c r="E26" s="42">
        <v>33337.440000000002</v>
      </c>
      <c r="F26" s="61" t="s">
        <v>330</v>
      </c>
      <c r="G26" s="57" t="s">
        <v>330</v>
      </c>
      <c r="H26" s="48" t="s">
        <v>330</v>
      </c>
      <c r="I26" s="49" t="s">
        <v>330</v>
      </c>
      <c r="J26" s="47" t="s">
        <v>293</v>
      </c>
      <c r="K26" s="67"/>
      <c r="L26" s="20"/>
      <c r="M26" s="30" t="str">
        <f t="shared" si="1"/>
        <v>Aggregate</v>
      </c>
    </row>
    <row r="27" spans="1:13">
      <c r="A27" s="53" t="s">
        <v>331</v>
      </c>
      <c r="B27" s="19" t="s">
        <v>325</v>
      </c>
      <c r="C27" s="53"/>
      <c r="D27" s="42">
        <v>198692.90999999997</v>
      </c>
      <c r="E27" s="42">
        <v>198692.90999999997</v>
      </c>
      <c r="F27" s="57" t="s">
        <v>296</v>
      </c>
      <c r="G27" s="57" t="s">
        <v>296</v>
      </c>
      <c r="H27" s="48" t="s">
        <v>296</v>
      </c>
      <c r="I27" s="49" t="s">
        <v>296</v>
      </c>
      <c r="J27" s="47" t="s">
        <v>293</v>
      </c>
      <c r="K27" s="71"/>
      <c r="L27" s="20"/>
      <c r="M27" s="30" t="str">
        <f t="shared" si="1"/>
        <v>Aggregate</v>
      </c>
    </row>
    <row r="28" spans="1:13">
      <c r="A28" s="53" t="s">
        <v>332</v>
      </c>
      <c r="B28" s="19" t="s">
        <v>325</v>
      </c>
      <c r="C28" s="53"/>
      <c r="D28" s="42">
        <v>368096.92</v>
      </c>
      <c r="E28" s="42">
        <v>368096.92</v>
      </c>
      <c r="F28" s="57" t="s">
        <v>296</v>
      </c>
      <c r="G28" s="57" t="s">
        <v>296</v>
      </c>
      <c r="H28" s="48" t="s">
        <v>296</v>
      </c>
      <c r="I28" s="49" t="s">
        <v>296</v>
      </c>
      <c r="J28" s="47" t="s">
        <v>303</v>
      </c>
      <c r="K28" s="73"/>
      <c r="L28" s="20"/>
      <c r="M28" s="30" t="str">
        <f t="shared" si="1"/>
        <v>Aggregate</v>
      </c>
    </row>
    <row r="29" spans="1:13">
      <c r="A29" s="53" t="s">
        <v>333</v>
      </c>
      <c r="B29" s="19" t="s">
        <v>325</v>
      </c>
      <c r="C29" s="53"/>
      <c r="D29" s="42">
        <v>5945.34</v>
      </c>
      <c r="E29" s="42">
        <v>5945.3399999999983</v>
      </c>
      <c r="F29" s="57" t="s">
        <v>310</v>
      </c>
      <c r="G29" s="57" t="s">
        <v>310</v>
      </c>
      <c r="H29" s="48" t="s">
        <v>328</v>
      </c>
      <c r="I29" s="49" t="s">
        <v>328</v>
      </c>
      <c r="J29" s="47" t="s">
        <v>293</v>
      </c>
      <c r="K29" s="74"/>
      <c r="L29" s="20"/>
      <c r="M29" s="30" t="str">
        <f t="shared" si="1"/>
        <v>Aggregate</v>
      </c>
    </row>
    <row r="30" spans="1:13">
      <c r="A30" s="53" t="s">
        <v>334</v>
      </c>
      <c r="B30" s="19" t="s">
        <v>325</v>
      </c>
      <c r="C30" s="53"/>
      <c r="D30" s="42">
        <v>2176</v>
      </c>
      <c r="E30" s="42">
        <v>2176</v>
      </c>
      <c r="F30" s="57" t="s">
        <v>310</v>
      </c>
      <c r="G30" s="57" t="s">
        <v>310</v>
      </c>
      <c r="H30" s="48" t="s">
        <v>328</v>
      </c>
      <c r="I30" s="49" t="s">
        <v>328</v>
      </c>
      <c r="J30" s="47" t="s">
        <v>293</v>
      </c>
      <c r="K30" s="74"/>
      <c r="L30" s="20"/>
      <c r="M30" s="30" t="str">
        <f t="shared" si="1"/>
        <v>Aggregate</v>
      </c>
    </row>
    <row r="31" spans="1:13">
      <c r="A31" s="53" t="s">
        <v>335</v>
      </c>
      <c r="B31" s="19" t="s">
        <v>325</v>
      </c>
      <c r="C31" s="53"/>
      <c r="D31" s="42">
        <v>599688.66</v>
      </c>
      <c r="E31" s="42">
        <v>599688.66</v>
      </c>
      <c r="F31" s="57" t="s">
        <v>310</v>
      </c>
      <c r="G31" s="57" t="s">
        <v>310</v>
      </c>
      <c r="H31" s="48" t="s">
        <v>328</v>
      </c>
      <c r="I31" s="49" t="s">
        <v>328</v>
      </c>
      <c r="J31" s="47" t="s">
        <v>303</v>
      </c>
      <c r="K31" s="68"/>
      <c r="L31" s="20"/>
      <c r="M31" s="30" t="str">
        <f t="shared" si="1"/>
        <v>Aggregate</v>
      </c>
    </row>
    <row r="32" spans="1:13">
      <c r="A32" s="53" t="s">
        <v>336</v>
      </c>
      <c r="B32" s="19" t="s">
        <v>325</v>
      </c>
      <c r="C32" s="53"/>
      <c r="D32" s="42">
        <v>8165.9400000000005</v>
      </c>
      <c r="E32" s="42">
        <v>8165.9400000000014</v>
      </c>
      <c r="F32" s="57" t="s">
        <v>310</v>
      </c>
      <c r="G32" s="54" t="s">
        <v>310</v>
      </c>
      <c r="H32" s="55" t="s">
        <v>328</v>
      </c>
      <c r="I32" s="56" t="s">
        <v>302</v>
      </c>
      <c r="J32" s="47" t="s">
        <v>293</v>
      </c>
      <c r="K32" s="68"/>
      <c r="L32" s="20"/>
      <c r="M32" s="30" t="str">
        <f t="shared" si="1"/>
        <v>Aggregate</v>
      </c>
    </row>
    <row r="33" spans="1:13">
      <c r="A33" s="53" t="s">
        <v>337</v>
      </c>
      <c r="B33" s="19" t="s">
        <v>325</v>
      </c>
      <c r="C33" s="53"/>
      <c r="D33" s="42">
        <v>8423.1</v>
      </c>
      <c r="E33" s="42">
        <v>8423.1000000000022</v>
      </c>
      <c r="F33" s="57" t="s">
        <v>310</v>
      </c>
      <c r="G33" s="57" t="s">
        <v>310</v>
      </c>
      <c r="H33" s="48" t="s">
        <v>328</v>
      </c>
      <c r="I33" s="49" t="s">
        <v>328</v>
      </c>
      <c r="J33" s="47" t="s">
        <v>293</v>
      </c>
      <c r="K33" s="68"/>
      <c r="L33" s="20"/>
      <c r="M33" s="30" t="str">
        <f t="shared" si="1"/>
        <v>Aggregate</v>
      </c>
    </row>
    <row r="34" spans="1:13">
      <c r="A34" s="53" t="s">
        <v>338</v>
      </c>
      <c r="B34" s="19" t="s">
        <v>325</v>
      </c>
      <c r="C34" s="53"/>
      <c r="D34" s="42">
        <v>5288.45</v>
      </c>
      <c r="E34" s="42">
        <v>5288.4499999999989</v>
      </c>
      <c r="F34" s="57" t="s">
        <v>310</v>
      </c>
      <c r="G34" s="57" t="s">
        <v>310</v>
      </c>
      <c r="H34" s="48" t="s">
        <v>328</v>
      </c>
      <c r="I34" s="49" t="s">
        <v>328</v>
      </c>
      <c r="J34" s="47" t="s">
        <v>293</v>
      </c>
      <c r="K34" s="68"/>
      <c r="L34" s="20"/>
      <c r="M34" s="30" t="str">
        <f t="shared" si="1"/>
        <v>Aggregate</v>
      </c>
    </row>
    <row r="35" spans="1:13">
      <c r="A35" s="53" t="s">
        <v>339</v>
      </c>
      <c r="B35" s="19" t="s">
        <v>325</v>
      </c>
      <c r="C35" s="53"/>
      <c r="D35" s="42">
        <v>9199.0600000000013</v>
      </c>
      <c r="E35" s="42">
        <v>9199.06</v>
      </c>
      <c r="F35" s="57" t="s">
        <v>310</v>
      </c>
      <c r="G35" s="57" t="s">
        <v>310</v>
      </c>
      <c r="H35" s="48" t="s">
        <v>328</v>
      </c>
      <c r="I35" s="49" t="s">
        <v>328</v>
      </c>
      <c r="J35" s="47" t="s">
        <v>293</v>
      </c>
      <c r="K35" s="68"/>
      <c r="L35" s="20"/>
      <c r="M35" s="30" t="str">
        <f t="shared" si="1"/>
        <v>Aggregate</v>
      </c>
    </row>
    <row r="36" spans="1:13">
      <c r="A36" s="53" t="s">
        <v>340</v>
      </c>
      <c r="B36" s="19" t="s">
        <v>325</v>
      </c>
      <c r="C36" s="53"/>
      <c r="D36" s="42">
        <v>2893.15</v>
      </c>
      <c r="E36" s="42">
        <v>2893.150000000001</v>
      </c>
      <c r="F36" s="57">
        <v>2022</v>
      </c>
      <c r="G36" s="57">
        <v>2022</v>
      </c>
      <c r="H36" s="48">
        <v>2022</v>
      </c>
      <c r="I36" s="49">
        <v>2022</v>
      </c>
      <c r="J36" s="47" t="s">
        <v>293</v>
      </c>
      <c r="K36" s="68"/>
      <c r="L36" s="20"/>
      <c r="M36" s="30" t="str">
        <f t="shared" si="1"/>
        <v>Aggregate</v>
      </c>
    </row>
    <row r="37" spans="1:13">
      <c r="A37" s="53" t="s">
        <v>341</v>
      </c>
      <c r="B37" s="19" t="s">
        <v>325</v>
      </c>
      <c r="C37" s="53"/>
      <c r="D37" s="42">
        <v>3011.7400000000002</v>
      </c>
      <c r="E37" s="42">
        <v>3011.7400000000002</v>
      </c>
      <c r="F37" s="57" t="s">
        <v>310</v>
      </c>
      <c r="G37" s="57" t="s">
        <v>310</v>
      </c>
      <c r="H37" s="48" t="s">
        <v>328</v>
      </c>
      <c r="I37" s="49" t="s">
        <v>328</v>
      </c>
      <c r="J37" s="47" t="s">
        <v>293</v>
      </c>
      <c r="K37" s="68"/>
      <c r="L37" s="20"/>
      <c r="M37" s="30" t="str">
        <f t="shared" si="1"/>
        <v>Aggregate</v>
      </c>
    </row>
    <row r="38" spans="1:13" ht="26.4">
      <c r="A38" s="53" t="s">
        <v>342</v>
      </c>
      <c r="B38" s="19" t="s">
        <v>325</v>
      </c>
      <c r="C38" s="53"/>
      <c r="D38" s="42">
        <v>5903.35</v>
      </c>
      <c r="E38" s="42">
        <v>5903.35</v>
      </c>
      <c r="F38" s="43">
        <v>31228</v>
      </c>
      <c r="G38" s="61" t="s">
        <v>310</v>
      </c>
      <c r="H38" s="75" t="s">
        <v>310</v>
      </c>
      <c r="I38" s="59" t="s">
        <v>343</v>
      </c>
      <c r="J38" s="47" t="s">
        <v>293</v>
      </c>
      <c r="K38" s="19"/>
      <c r="L38" s="20"/>
      <c r="M38" s="30" t="str">
        <f t="shared" si="1"/>
        <v>Aggregate</v>
      </c>
    </row>
    <row r="39" spans="1:13" ht="15.6">
      <c r="A39" s="53" t="s">
        <v>344</v>
      </c>
      <c r="B39" s="19" t="s">
        <v>325</v>
      </c>
      <c r="C39" s="53"/>
      <c r="D39" s="42">
        <v>28471.64</v>
      </c>
      <c r="E39" s="42">
        <v>28471.64000000001</v>
      </c>
      <c r="F39" s="57" t="s">
        <v>310</v>
      </c>
      <c r="G39" s="57" t="s">
        <v>310</v>
      </c>
      <c r="H39" s="48" t="s">
        <v>328</v>
      </c>
      <c r="I39" s="49" t="s">
        <v>328</v>
      </c>
      <c r="J39" s="47" t="s">
        <v>293</v>
      </c>
      <c r="K39" s="76"/>
      <c r="L39" s="20"/>
      <c r="M39" s="30" t="str">
        <f t="shared" si="1"/>
        <v>Aggregate</v>
      </c>
    </row>
    <row r="40" spans="1:13">
      <c r="A40" s="53" t="s">
        <v>345</v>
      </c>
      <c r="B40" s="19" t="s">
        <v>325</v>
      </c>
      <c r="C40" s="53"/>
      <c r="D40" s="42">
        <v>22386.09</v>
      </c>
      <c r="E40" s="42">
        <v>22386.090000000004</v>
      </c>
      <c r="F40" s="57" t="s">
        <v>310</v>
      </c>
      <c r="G40" s="57" t="s">
        <v>310</v>
      </c>
      <c r="H40" s="48" t="s">
        <v>328</v>
      </c>
      <c r="I40" s="49" t="s">
        <v>328</v>
      </c>
      <c r="J40" s="47" t="s">
        <v>293</v>
      </c>
      <c r="K40" s="22"/>
      <c r="L40" s="20"/>
      <c r="M40" s="30" t="str">
        <f t="shared" si="1"/>
        <v>Aggregate</v>
      </c>
    </row>
    <row r="41" spans="1:13">
      <c r="A41" s="53" t="s">
        <v>346</v>
      </c>
      <c r="B41" s="19" t="s">
        <v>325</v>
      </c>
      <c r="C41" s="53"/>
      <c r="D41" s="42">
        <v>192485.47</v>
      </c>
      <c r="E41" s="42">
        <v>192485.47000000003</v>
      </c>
      <c r="F41" s="57" t="s">
        <v>310</v>
      </c>
      <c r="G41" s="57" t="s">
        <v>310</v>
      </c>
      <c r="H41" s="48" t="s">
        <v>328</v>
      </c>
      <c r="I41" s="49" t="s">
        <v>328</v>
      </c>
      <c r="J41" s="47" t="s">
        <v>293</v>
      </c>
      <c r="K41" s="22"/>
      <c r="L41" s="20"/>
      <c r="M41" s="30" t="str">
        <f t="shared" si="1"/>
        <v>Aggregate</v>
      </c>
    </row>
    <row r="42" spans="1:13">
      <c r="A42" s="53" t="s">
        <v>347</v>
      </c>
      <c r="B42" s="19" t="s">
        <v>325</v>
      </c>
      <c r="C42" s="53"/>
      <c r="D42" s="42">
        <v>71470.559999999998</v>
      </c>
      <c r="E42" s="42">
        <v>71470.560000000027</v>
      </c>
      <c r="F42" s="57" t="s">
        <v>310</v>
      </c>
      <c r="G42" s="57" t="s">
        <v>310</v>
      </c>
      <c r="H42" s="48" t="s">
        <v>328</v>
      </c>
      <c r="I42" s="49" t="s">
        <v>328</v>
      </c>
      <c r="J42" s="47" t="s">
        <v>293</v>
      </c>
      <c r="K42" s="22"/>
      <c r="L42" s="20"/>
      <c r="M42" s="30" t="str">
        <f t="shared" si="1"/>
        <v>Aggregate</v>
      </c>
    </row>
    <row r="43" spans="1:13">
      <c r="A43" s="53" t="s">
        <v>348</v>
      </c>
      <c r="B43" s="19" t="s">
        <v>325</v>
      </c>
      <c r="C43" s="53"/>
      <c r="D43" s="42">
        <v>23662.670000000002</v>
      </c>
      <c r="E43" s="42">
        <v>23662.670000000006</v>
      </c>
      <c r="F43" s="57" t="s">
        <v>310</v>
      </c>
      <c r="G43" s="57" t="s">
        <v>310</v>
      </c>
      <c r="H43" s="48" t="s">
        <v>328</v>
      </c>
      <c r="I43" s="49" t="s">
        <v>328</v>
      </c>
      <c r="J43" s="47" t="s">
        <v>293</v>
      </c>
      <c r="K43" s="22"/>
      <c r="L43" s="20"/>
      <c r="M43" s="30" t="str">
        <f t="shared" si="1"/>
        <v>Aggregate</v>
      </c>
    </row>
    <row r="44" spans="1:13">
      <c r="A44" s="53" t="s">
        <v>349</v>
      </c>
      <c r="B44" s="19" t="s">
        <v>325</v>
      </c>
      <c r="C44" s="53"/>
      <c r="D44" s="42">
        <v>66278.45</v>
      </c>
      <c r="E44" s="42">
        <v>66278.449999999983</v>
      </c>
      <c r="F44" s="57" t="s">
        <v>299</v>
      </c>
      <c r="G44" s="54" t="s">
        <v>299</v>
      </c>
      <c r="H44" s="55" t="s">
        <v>350</v>
      </c>
      <c r="I44" s="56" t="s">
        <v>302</v>
      </c>
      <c r="J44" s="47" t="s">
        <v>293</v>
      </c>
      <c r="K44" s="22"/>
      <c r="L44" s="20"/>
      <c r="M44" s="30" t="str">
        <f t="shared" si="1"/>
        <v>Aggregate</v>
      </c>
    </row>
    <row r="45" spans="1:13">
      <c r="A45" s="53" t="s">
        <v>351</v>
      </c>
      <c r="B45" s="19" t="s">
        <v>325</v>
      </c>
      <c r="C45" s="53"/>
      <c r="D45" s="42">
        <v>1244134.23</v>
      </c>
      <c r="E45" s="42">
        <v>1244134.2300000002</v>
      </c>
      <c r="F45" s="43">
        <v>38735</v>
      </c>
      <c r="G45" s="43">
        <v>38735</v>
      </c>
      <c r="H45" s="43">
        <v>38735</v>
      </c>
      <c r="I45" s="49">
        <v>38735</v>
      </c>
      <c r="J45" s="47" t="s">
        <v>303</v>
      </c>
      <c r="K45" s="22"/>
      <c r="L45" s="20"/>
      <c r="M45" s="30" t="str">
        <f t="shared" si="1"/>
        <v>Aggregate</v>
      </c>
    </row>
    <row r="46" spans="1:13">
      <c r="A46" s="53" t="s">
        <v>352</v>
      </c>
      <c r="B46" s="19" t="s">
        <v>325</v>
      </c>
      <c r="C46" s="53"/>
      <c r="D46" s="42">
        <v>1084.8600000000001</v>
      </c>
      <c r="E46" s="42">
        <v>1084.8600000000004</v>
      </c>
      <c r="F46" s="43">
        <v>32081</v>
      </c>
      <c r="G46" s="43">
        <v>32081</v>
      </c>
      <c r="H46" s="43">
        <v>32081</v>
      </c>
      <c r="I46" s="49">
        <v>32081</v>
      </c>
      <c r="J46" s="47" t="s">
        <v>293</v>
      </c>
      <c r="K46" s="22"/>
      <c r="L46" s="20"/>
      <c r="M46" s="30" t="str">
        <f t="shared" si="1"/>
        <v>Aggregate</v>
      </c>
    </row>
    <row r="47" spans="1:13">
      <c r="A47" s="53" t="s">
        <v>353</v>
      </c>
      <c r="B47" s="19" t="s">
        <v>325</v>
      </c>
      <c r="C47" s="53"/>
      <c r="D47" s="42">
        <v>840685.69</v>
      </c>
      <c r="E47" s="42">
        <v>840685.68999999959</v>
      </c>
      <c r="F47" s="57" t="s">
        <v>296</v>
      </c>
      <c r="G47" s="57" t="s">
        <v>296</v>
      </c>
      <c r="H47" s="48" t="s">
        <v>296</v>
      </c>
      <c r="I47" s="49" t="s">
        <v>296</v>
      </c>
      <c r="J47" s="47" t="s">
        <v>303</v>
      </c>
      <c r="K47" s="22"/>
      <c r="L47" s="20"/>
      <c r="M47" s="30" t="str">
        <f t="shared" si="1"/>
        <v>Aggregate</v>
      </c>
    </row>
    <row r="48" spans="1:13">
      <c r="A48" s="53" t="s">
        <v>354</v>
      </c>
      <c r="B48" s="19" t="s">
        <v>325</v>
      </c>
      <c r="C48" s="53"/>
      <c r="D48" s="42">
        <v>216.8</v>
      </c>
      <c r="E48" s="42">
        <v>216.80000000000004</v>
      </c>
      <c r="F48" s="43" t="s">
        <v>310</v>
      </c>
      <c r="G48" s="57" t="s">
        <v>310</v>
      </c>
      <c r="H48" s="48" t="s">
        <v>355</v>
      </c>
      <c r="I48" s="59" t="s">
        <v>328</v>
      </c>
      <c r="J48" s="47" t="s">
        <v>293</v>
      </c>
      <c r="K48" s="22"/>
      <c r="L48" s="20"/>
      <c r="M48" s="30" t="str">
        <f t="shared" si="1"/>
        <v>Aggregate</v>
      </c>
    </row>
    <row r="49" spans="1:13">
      <c r="A49" s="53" t="s">
        <v>356</v>
      </c>
      <c r="B49" s="19" t="s">
        <v>325</v>
      </c>
      <c r="C49" s="53"/>
      <c r="D49" s="42">
        <v>735.48</v>
      </c>
      <c r="E49" s="42">
        <v>735.47999999999979</v>
      </c>
      <c r="F49" s="43" t="s">
        <v>310</v>
      </c>
      <c r="G49" s="57" t="s">
        <v>310</v>
      </c>
      <c r="H49" s="60">
        <v>2014</v>
      </c>
      <c r="I49" s="49" t="s">
        <v>328</v>
      </c>
      <c r="J49" s="47" t="s">
        <v>293</v>
      </c>
      <c r="K49" s="22"/>
      <c r="L49" s="20"/>
      <c r="M49" s="30" t="str">
        <f t="shared" si="1"/>
        <v>Aggregate</v>
      </c>
    </row>
    <row r="50" spans="1:13">
      <c r="A50" s="53" t="s">
        <v>357</v>
      </c>
      <c r="B50" s="19" t="s">
        <v>325</v>
      </c>
      <c r="C50" s="53"/>
      <c r="D50" s="42">
        <v>10280700.26</v>
      </c>
      <c r="E50" s="42">
        <v>10280700.260000002</v>
      </c>
      <c r="F50" s="54"/>
      <c r="G50" s="54"/>
      <c r="H50" s="55"/>
      <c r="I50" s="56">
        <v>0</v>
      </c>
      <c r="J50" s="47" t="s">
        <v>303</v>
      </c>
      <c r="K50" s="22"/>
      <c r="L50" s="20"/>
      <c r="M50" s="30" t="str">
        <f t="shared" si="1"/>
        <v>Yes</v>
      </c>
    </row>
    <row r="51" spans="1:13">
      <c r="A51" s="53" t="s">
        <v>358</v>
      </c>
      <c r="B51" s="19" t="s">
        <v>325</v>
      </c>
      <c r="C51" s="53"/>
      <c r="D51" s="42">
        <v>23311.77</v>
      </c>
      <c r="E51" s="42">
        <v>23311.769999999997</v>
      </c>
      <c r="F51" s="57" t="s">
        <v>310</v>
      </c>
      <c r="G51" s="57" t="s">
        <v>310</v>
      </c>
      <c r="H51" s="48" t="s">
        <v>328</v>
      </c>
      <c r="I51" s="49" t="s">
        <v>328</v>
      </c>
      <c r="J51" s="47" t="s">
        <v>293</v>
      </c>
      <c r="K51" s="22"/>
      <c r="L51" s="20"/>
      <c r="M51" s="30" t="str">
        <f t="shared" si="1"/>
        <v>Aggregate</v>
      </c>
    </row>
    <row r="52" spans="1:13">
      <c r="A52" s="53" t="s">
        <v>359</v>
      </c>
      <c r="B52" s="19" t="s">
        <v>325</v>
      </c>
      <c r="C52" s="53"/>
      <c r="D52" s="42">
        <v>1822.23</v>
      </c>
      <c r="E52" s="42">
        <v>1822.2299999999998</v>
      </c>
      <c r="F52" s="57" t="s">
        <v>360</v>
      </c>
      <c r="G52" s="57">
        <v>2018</v>
      </c>
      <c r="H52" s="78" t="s">
        <v>361</v>
      </c>
      <c r="I52" s="79" t="s">
        <v>328</v>
      </c>
      <c r="J52" s="47" t="s">
        <v>293</v>
      </c>
      <c r="K52" s="22"/>
      <c r="L52" s="50"/>
      <c r="M52" s="30" t="str">
        <f t="shared" si="1"/>
        <v>Aggregate</v>
      </c>
    </row>
    <row r="53" spans="1:13">
      <c r="A53" s="53" t="s">
        <v>362</v>
      </c>
      <c r="B53" s="19" t="s">
        <v>325</v>
      </c>
      <c r="C53" s="53"/>
      <c r="D53" s="42">
        <v>687760.89</v>
      </c>
      <c r="E53" s="42">
        <v>687760.8899999999</v>
      </c>
      <c r="F53" s="57" t="s">
        <v>296</v>
      </c>
      <c r="G53" s="57">
        <v>2017</v>
      </c>
      <c r="H53" s="60">
        <v>0</v>
      </c>
      <c r="I53" s="80" t="s">
        <v>296</v>
      </c>
      <c r="J53" s="47" t="s">
        <v>303</v>
      </c>
      <c r="K53" s="22"/>
      <c r="L53" s="50"/>
      <c r="M53" s="30" t="str">
        <f t="shared" si="1"/>
        <v>Aggregate</v>
      </c>
    </row>
    <row r="54" spans="1:13">
      <c r="A54" s="53" t="s">
        <v>363</v>
      </c>
      <c r="B54" s="19" t="s">
        <v>325</v>
      </c>
      <c r="C54" s="53"/>
      <c r="D54" s="42">
        <v>505.22</v>
      </c>
      <c r="E54" s="42">
        <v>505.2200000000002</v>
      </c>
      <c r="F54" s="77" t="s">
        <v>364</v>
      </c>
      <c r="G54" s="57" t="s">
        <v>364</v>
      </c>
      <c r="H54" s="60" t="s">
        <v>364</v>
      </c>
      <c r="I54" s="80" t="s">
        <v>364</v>
      </c>
      <c r="J54" s="47" t="s">
        <v>293</v>
      </c>
      <c r="K54" s="22"/>
      <c r="L54" s="50"/>
      <c r="M54" s="30" t="str">
        <f t="shared" si="1"/>
        <v>Aggregate</v>
      </c>
    </row>
    <row r="55" spans="1:13">
      <c r="A55" s="53" t="s">
        <v>365</v>
      </c>
      <c r="B55" s="19" t="s">
        <v>325</v>
      </c>
      <c r="C55" s="53"/>
      <c r="D55" s="42">
        <v>567690.29</v>
      </c>
      <c r="E55" s="42">
        <v>567690.29</v>
      </c>
      <c r="F55" s="44" t="s">
        <v>366</v>
      </c>
      <c r="G55" s="61" t="s">
        <v>366</v>
      </c>
      <c r="H55" s="60" t="s">
        <v>366</v>
      </c>
      <c r="I55" s="52" t="s">
        <v>366</v>
      </c>
      <c r="J55" s="47" t="s">
        <v>303</v>
      </c>
      <c r="K55" s="22"/>
      <c r="L55" s="50"/>
      <c r="M55" s="30" t="str">
        <f t="shared" si="1"/>
        <v>Aggregate</v>
      </c>
    </row>
    <row r="56" spans="1:13">
      <c r="A56" s="53" t="s">
        <v>367</v>
      </c>
      <c r="B56" s="19" t="s">
        <v>368</v>
      </c>
      <c r="C56" s="53"/>
      <c r="D56" s="42">
        <v>498075.4</v>
      </c>
      <c r="E56" s="42">
        <v>498075.40000000008</v>
      </c>
      <c r="F56" s="44"/>
      <c r="G56" s="61"/>
      <c r="H56" s="60"/>
      <c r="I56" s="51"/>
      <c r="J56" s="47" t="s">
        <v>303</v>
      </c>
      <c r="K56" s="22"/>
      <c r="L56" s="50"/>
      <c r="M56" s="30" t="str">
        <f t="shared" si="1"/>
        <v>Aggregate</v>
      </c>
    </row>
    <row r="57" spans="1:13">
      <c r="A57" s="53" t="s">
        <v>369</v>
      </c>
      <c r="B57" s="19" t="s">
        <v>325</v>
      </c>
      <c r="C57" s="53"/>
      <c r="D57" s="42">
        <v>794413.07000000007</v>
      </c>
      <c r="E57" s="42">
        <v>794413.07000000018</v>
      </c>
      <c r="F57" s="44"/>
      <c r="G57" s="61"/>
      <c r="H57" s="60"/>
      <c r="I57" s="51"/>
      <c r="J57" s="47" t="s">
        <v>303</v>
      </c>
      <c r="K57" s="22"/>
      <c r="L57" s="50"/>
      <c r="M57" s="30" t="str">
        <f t="shared" si="1"/>
        <v>Aggregate</v>
      </c>
    </row>
    <row r="58" spans="1:13">
      <c r="A58" s="53" t="s">
        <v>370</v>
      </c>
      <c r="B58" s="19" t="s">
        <v>325</v>
      </c>
      <c r="C58" s="53"/>
      <c r="D58" s="42">
        <v>446086.10000000003</v>
      </c>
      <c r="E58" s="42">
        <v>446086.09999999992</v>
      </c>
      <c r="F58" s="44"/>
      <c r="G58" s="61"/>
      <c r="H58" s="60"/>
      <c r="I58" s="51"/>
      <c r="J58" s="47" t="s">
        <v>303</v>
      </c>
      <c r="K58" s="22"/>
      <c r="L58" s="50"/>
      <c r="M58" s="30" t="str">
        <f t="shared" si="1"/>
        <v>Aggregate</v>
      </c>
    </row>
    <row r="59" spans="1:13">
      <c r="A59" s="20" t="s">
        <v>371</v>
      </c>
      <c r="B59" s="19" t="s">
        <v>325</v>
      </c>
      <c r="C59" s="20"/>
      <c r="D59" s="42">
        <v>955691.61</v>
      </c>
      <c r="E59" s="42">
        <v>955691.60999999987</v>
      </c>
      <c r="F59" s="44" t="s">
        <v>310</v>
      </c>
      <c r="G59" s="61">
        <v>2022</v>
      </c>
      <c r="H59" s="60" t="s">
        <v>372</v>
      </c>
      <c r="I59" s="51"/>
      <c r="J59" s="47" t="s">
        <v>303</v>
      </c>
      <c r="K59" s="22"/>
      <c r="L59" s="50"/>
      <c r="M59" s="30" t="str">
        <f t="shared" si="1"/>
        <v>Aggregate</v>
      </c>
    </row>
    <row r="60" spans="1:13">
      <c r="A60" s="20" t="s">
        <v>373</v>
      </c>
      <c r="B60" s="19" t="s">
        <v>325</v>
      </c>
      <c r="C60" s="20"/>
      <c r="D60" s="42">
        <v>72851.930000000008</v>
      </c>
      <c r="E60" s="42">
        <v>72851.930000000022</v>
      </c>
      <c r="F60" s="44"/>
      <c r="G60" s="61"/>
      <c r="H60" s="60"/>
      <c r="I60" s="51"/>
      <c r="J60" s="47" t="s">
        <v>293</v>
      </c>
      <c r="K60" s="22"/>
      <c r="L60" s="50"/>
      <c r="M60" s="30" t="str">
        <f t="shared" si="1"/>
        <v>Aggregate</v>
      </c>
    </row>
    <row r="61" spans="1:13">
      <c r="A61" s="20" t="s">
        <v>374</v>
      </c>
      <c r="B61" s="19" t="s">
        <v>325</v>
      </c>
      <c r="C61" s="20"/>
      <c r="D61" s="42">
        <v>6298</v>
      </c>
      <c r="E61" s="42">
        <v>6298</v>
      </c>
      <c r="F61" s="44" t="s">
        <v>310</v>
      </c>
      <c r="G61" s="61" t="s">
        <v>310</v>
      </c>
      <c r="H61" s="60" t="s">
        <v>328</v>
      </c>
      <c r="I61" s="51"/>
      <c r="J61" s="47" t="s">
        <v>293</v>
      </c>
      <c r="K61" s="22"/>
      <c r="L61" s="50"/>
      <c r="M61" s="30" t="str">
        <f t="shared" si="1"/>
        <v>Aggregate</v>
      </c>
    </row>
    <row r="62" spans="1:13">
      <c r="A62" s="20" t="s">
        <v>375</v>
      </c>
      <c r="B62" s="19" t="s">
        <v>325</v>
      </c>
      <c r="C62" s="20"/>
      <c r="D62" s="42">
        <v>9.25</v>
      </c>
      <c r="E62" s="42">
        <v>9.25</v>
      </c>
      <c r="F62" s="44" t="s">
        <v>310</v>
      </c>
      <c r="G62" s="61" t="s">
        <v>310</v>
      </c>
      <c r="H62" s="60" t="s">
        <v>328</v>
      </c>
      <c r="I62" s="51"/>
      <c r="J62" s="47" t="s">
        <v>293</v>
      </c>
      <c r="K62" s="22"/>
      <c r="L62" s="50"/>
      <c r="M62" s="30" t="str">
        <f t="shared" si="1"/>
        <v>Aggregate</v>
      </c>
    </row>
    <row r="63" spans="1:13">
      <c r="A63" s="20" t="s">
        <v>376</v>
      </c>
      <c r="B63" s="19" t="s">
        <v>325</v>
      </c>
      <c r="C63" s="20"/>
      <c r="D63" s="42">
        <v>1409659.25</v>
      </c>
      <c r="E63" s="42">
        <v>1409659.25</v>
      </c>
      <c r="F63" s="44">
        <v>2021</v>
      </c>
      <c r="G63" s="61">
        <v>2021</v>
      </c>
      <c r="H63" s="60">
        <v>2021</v>
      </c>
      <c r="I63" s="51"/>
      <c r="J63" s="47" t="s">
        <v>303</v>
      </c>
      <c r="K63" s="22"/>
      <c r="L63" s="50"/>
      <c r="M63" s="30" t="str">
        <f t="shared" si="1"/>
        <v>Aggregate</v>
      </c>
    </row>
    <row r="64" spans="1:13">
      <c r="A64" s="93" t="s">
        <v>377</v>
      </c>
      <c r="B64" s="19" t="s">
        <v>325</v>
      </c>
      <c r="C64" s="20"/>
      <c r="D64" s="42">
        <v>1002553</v>
      </c>
      <c r="E64" s="42">
        <v>655220.84615384613</v>
      </c>
      <c r="F64" s="44"/>
      <c r="G64" s="61"/>
      <c r="H64" s="60"/>
      <c r="I64" s="51"/>
      <c r="J64" s="47" t="s">
        <v>303</v>
      </c>
      <c r="K64" s="22"/>
      <c r="L64" s="50"/>
      <c r="M64" s="30" t="str">
        <f t="shared" si="1"/>
        <v>Aggregate</v>
      </c>
    </row>
    <row r="65" spans="1:13">
      <c r="A65" s="19"/>
      <c r="B65" s="19"/>
      <c r="C65" s="20"/>
      <c r="D65" s="20"/>
      <c r="E65" s="20"/>
      <c r="F65" s="20"/>
      <c r="G65" s="20"/>
      <c r="H65" s="19"/>
      <c r="I65" s="19"/>
      <c r="J65" s="20"/>
      <c r="K65" s="20"/>
      <c r="L65" s="50"/>
      <c r="M65" s="20"/>
    </row>
    <row r="66" spans="1:13" ht="13.8" thickBot="1">
      <c r="A66" s="63" t="s">
        <v>322</v>
      </c>
      <c r="B66" s="63"/>
      <c r="C66" s="63"/>
      <c r="D66" s="64">
        <v>20937818.539999999</v>
      </c>
      <c r="E66" s="64">
        <v>20590486.386153851</v>
      </c>
      <c r="F66" s="22"/>
      <c r="G66" s="22"/>
      <c r="H66" s="19"/>
      <c r="I66" s="19"/>
      <c r="J66" s="81"/>
      <c r="K66" s="22"/>
      <c r="L66" s="50"/>
      <c r="M66" s="20"/>
    </row>
    <row r="67" spans="1:13" ht="13.8" thickTop="1">
      <c r="A67" s="20"/>
      <c r="B67" s="19"/>
      <c r="C67" s="20"/>
      <c r="D67" s="66"/>
      <c r="E67" s="66"/>
      <c r="F67" s="22"/>
      <c r="G67" s="22"/>
      <c r="H67" s="19"/>
      <c r="I67" s="19"/>
      <c r="J67" s="82"/>
      <c r="K67" s="22"/>
      <c r="L67" s="20"/>
      <c r="M67" s="20"/>
    </row>
    <row r="68" spans="1:13">
      <c r="A68" s="20"/>
      <c r="B68" s="19"/>
      <c r="C68" s="20"/>
      <c r="D68" s="66"/>
      <c r="E68" s="66"/>
      <c r="F68" s="22"/>
      <c r="G68" s="22"/>
      <c r="H68" s="19"/>
      <c r="I68" s="19"/>
      <c r="J68" s="82"/>
      <c r="K68" s="22"/>
      <c r="L68" s="20"/>
      <c r="M68" s="20"/>
    </row>
    <row r="69" spans="1:13">
      <c r="A69" s="20"/>
      <c r="B69" s="19"/>
      <c r="C69" s="20"/>
      <c r="D69" s="29">
        <v>2025</v>
      </c>
      <c r="E69" s="29" t="s">
        <v>274</v>
      </c>
      <c r="F69" s="30" t="s">
        <v>275</v>
      </c>
      <c r="G69" s="30" t="s">
        <v>276</v>
      </c>
      <c r="H69" s="31" t="s">
        <v>276</v>
      </c>
      <c r="I69" s="31"/>
      <c r="J69" s="32"/>
      <c r="K69" s="33"/>
      <c r="L69" s="20"/>
      <c r="M69" s="20"/>
    </row>
    <row r="70" spans="1:13">
      <c r="A70" s="34" t="s">
        <v>37</v>
      </c>
      <c r="B70" s="35" t="s">
        <v>278</v>
      </c>
      <c r="C70" s="36" t="s">
        <v>279</v>
      </c>
      <c r="D70" s="37" t="s">
        <v>280</v>
      </c>
      <c r="E70" s="37" t="s">
        <v>26</v>
      </c>
      <c r="F70" s="38" t="s">
        <v>281</v>
      </c>
      <c r="G70" s="38" t="s">
        <v>282</v>
      </c>
      <c r="H70" s="39" t="s">
        <v>282</v>
      </c>
      <c r="I70" s="39" t="s">
        <v>283</v>
      </c>
      <c r="J70" s="40" t="s">
        <v>284</v>
      </c>
      <c r="K70" s="37" t="s">
        <v>285</v>
      </c>
      <c r="L70" s="41" t="s">
        <v>286</v>
      </c>
      <c r="M70" s="30" t="s">
        <v>287</v>
      </c>
    </row>
    <row r="71" spans="1:13">
      <c r="A71" s="24" t="s">
        <v>378</v>
      </c>
      <c r="B71" s="83" t="s">
        <v>379</v>
      </c>
      <c r="C71" s="20"/>
      <c r="D71" s="42">
        <v>11651167.920000002</v>
      </c>
      <c r="E71" s="42">
        <v>11651167.920000004</v>
      </c>
      <c r="F71" s="84"/>
      <c r="G71" s="85"/>
      <c r="H71" s="48"/>
      <c r="I71" s="48"/>
      <c r="J71" s="47" t="s">
        <v>303</v>
      </c>
      <c r="K71" s="22"/>
      <c r="L71" s="20"/>
      <c r="M71" s="30" t="str">
        <f t="shared" ref="M71:M72" si="2">IF(E71&gt;E$87*5%,"Yes","Aggregate")</f>
        <v>Yes</v>
      </c>
    </row>
    <row r="72" spans="1:13">
      <c r="A72" s="24" t="s">
        <v>380</v>
      </c>
      <c r="B72" s="83" t="s">
        <v>379</v>
      </c>
      <c r="C72" s="20"/>
      <c r="D72" s="42">
        <v>433690.95</v>
      </c>
      <c r="E72" s="42">
        <v>433690.95000000013</v>
      </c>
      <c r="F72" s="84"/>
      <c r="G72" s="85"/>
      <c r="H72" s="48"/>
      <c r="I72" s="48"/>
      <c r="J72" s="47" t="s">
        <v>303</v>
      </c>
      <c r="K72" s="22"/>
      <c r="L72" s="20"/>
      <c r="M72" s="30" t="str">
        <f t="shared" si="2"/>
        <v>Aggregate</v>
      </c>
    </row>
    <row r="73" spans="1:13">
      <c r="A73" s="24"/>
      <c r="B73" s="83"/>
      <c r="C73" s="20"/>
      <c r="D73" s="42"/>
      <c r="E73" s="42"/>
      <c r="F73" s="42"/>
      <c r="G73" s="42"/>
      <c r="H73" s="42"/>
      <c r="I73" s="42"/>
      <c r="J73" s="42"/>
      <c r="K73" s="42"/>
      <c r="L73" s="42"/>
      <c r="M73" s="20"/>
    </row>
    <row r="74" spans="1:13" ht="13.8" thickBot="1">
      <c r="A74" s="86" t="s">
        <v>322</v>
      </c>
      <c r="B74" s="83"/>
      <c r="C74" s="20"/>
      <c r="D74" s="64">
        <v>12084858.870000001</v>
      </c>
      <c r="E74" s="64">
        <v>12084858.870000003</v>
      </c>
      <c r="F74" s="42"/>
      <c r="G74" s="42"/>
      <c r="H74" s="42"/>
      <c r="I74" s="42"/>
      <c r="J74" s="42"/>
      <c r="K74" s="42"/>
      <c r="L74" s="42"/>
      <c r="M74" s="20"/>
    </row>
    <row r="75" spans="1:13" ht="13.8" thickTop="1">
      <c r="A75" s="24"/>
      <c r="B75" s="83"/>
      <c r="C75" s="20"/>
      <c r="D75" s="42"/>
      <c r="E75" s="42"/>
      <c r="F75" s="42"/>
      <c r="G75" s="42"/>
      <c r="H75" s="42"/>
      <c r="I75" s="42"/>
      <c r="J75" s="42"/>
      <c r="K75" s="42"/>
      <c r="L75" s="42"/>
      <c r="M75" s="20"/>
    </row>
    <row r="76" spans="1:13">
      <c r="A76" s="24"/>
      <c r="B76" s="83"/>
      <c r="C76" s="20"/>
      <c r="D76" s="42"/>
      <c r="E76" s="42"/>
      <c r="F76" s="42"/>
      <c r="G76" s="42"/>
      <c r="H76" s="42"/>
      <c r="I76" s="42"/>
      <c r="J76" s="42"/>
      <c r="K76" s="42"/>
      <c r="L76" s="42"/>
      <c r="M76" s="20"/>
    </row>
    <row r="77" spans="1:13">
      <c r="A77" s="20"/>
      <c r="B77" s="19"/>
      <c r="C77" s="20"/>
      <c r="D77" s="29">
        <v>2025</v>
      </c>
      <c r="E77" s="29" t="s">
        <v>274</v>
      </c>
      <c r="F77" s="42"/>
      <c r="G77" s="42"/>
      <c r="H77" s="42"/>
      <c r="I77" s="42"/>
      <c r="J77" s="42"/>
      <c r="K77" s="42"/>
      <c r="L77" s="42"/>
      <c r="M77" s="20"/>
    </row>
    <row r="78" spans="1:13">
      <c r="A78" s="34" t="s">
        <v>37</v>
      </c>
      <c r="B78" s="35" t="s">
        <v>278</v>
      </c>
      <c r="C78" s="36" t="s">
        <v>279</v>
      </c>
      <c r="D78" s="37" t="s">
        <v>280</v>
      </c>
      <c r="E78" s="37" t="s">
        <v>26</v>
      </c>
      <c r="F78" s="38" t="s">
        <v>281</v>
      </c>
      <c r="G78" s="38" t="s">
        <v>282</v>
      </c>
      <c r="H78" s="39" t="s">
        <v>282</v>
      </c>
      <c r="I78" s="39" t="s">
        <v>283</v>
      </c>
      <c r="J78" s="40" t="s">
        <v>284</v>
      </c>
      <c r="K78" s="37" t="s">
        <v>285</v>
      </c>
      <c r="L78" s="41" t="s">
        <v>286</v>
      </c>
      <c r="M78" s="30" t="s">
        <v>287</v>
      </c>
    </row>
    <row r="79" spans="1:13">
      <c r="A79" s="93" t="s">
        <v>381</v>
      </c>
      <c r="B79" s="227" t="s">
        <v>382</v>
      </c>
      <c r="C79" s="20"/>
      <c r="D79" s="42">
        <v>3556875</v>
      </c>
      <c r="E79" s="42">
        <v>3556875</v>
      </c>
      <c r="F79" s="84"/>
      <c r="G79" s="85"/>
      <c r="H79" s="48"/>
      <c r="I79" s="48"/>
      <c r="J79" s="47" t="s">
        <v>303</v>
      </c>
      <c r="K79" s="228"/>
      <c r="L79" s="72"/>
      <c r="M79" s="30" t="str">
        <f>IF(E79&gt;E$87*5%,"Yes","Aggregate")</f>
        <v>Yes</v>
      </c>
    </row>
    <row r="80" spans="1:13">
      <c r="A80" s="93" t="s">
        <v>383</v>
      </c>
      <c r="B80" s="227" t="s">
        <v>382</v>
      </c>
      <c r="C80" s="20"/>
      <c r="D80" s="42">
        <v>5634789</v>
      </c>
      <c r="E80" s="42">
        <v>5634789</v>
      </c>
      <c r="F80" s="84"/>
      <c r="G80" s="85"/>
      <c r="H80" s="48"/>
      <c r="I80" s="48"/>
      <c r="J80" s="47" t="s">
        <v>303</v>
      </c>
      <c r="K80" s="228"/>
      <c r="L80" s="72"/>
      <c r="M80" s="30" t="str">
        <f>IF(E80&gt;E$87*5%,"Yes","Aggregate")</f>
        <v>Yes</v>
      </c>
    </row>
    <row r="81" spans="1:13">
      <c r="A81" s="231" t="s">
        <v>387</v>
      </c>
      <c r="B81" s="227" t="s">
        <v>382</v>
      </c>
      <c r="C81" s="20"/>
      <c r="D81" s="42">
        <v>6000000</v>
      </c>
      <c r="E81" s="42">
        <v>5076923.076923077</v>
      </c>
      <c r="F81" s="84"/>
      <c r="G81" s="85"/>
      <c r="H81" s="48"/>
      <c r="I81" s="48"/>
      <c r="J81" s="47" t="s">
        <v>303</v>
      </c>
      <c r="K81" s="228"/>
      <c r="L81" s="72"/>
      <c r="M81" s="30" t="str">
        <f>IF(E81&gt;E$87*5%,"Yes","Aggregate")</f>
        <v>Yes</v>
      </c>
    </row>
    <row r="82" spans="1:13">
      <c r="A82" s="24"/>
      <c r="B82" s="227"/>
      <c r="C82" s="20"/>
      <c r="D82" s="42"/>
      <c r="E82" s="42"/>
      <c r="F82" s="22"/>
      <c r="G82" s="22"/>
      <c r="H82" s="19"/>
      <c r="I82" s="19"/>
      <c r="J82" s="81"/>
      <c r="K82" s="228"/>
      <c r="L82" s="72"/>
      <c r="M82" s="20"/>
    </row>
    <row r="83" spans="1:13" ht="13.8" thickBot="1">
      <c r="A83" s="63" t="s">
        <v>322</v>
      </c>
      <c r="B83" s="227"/>
      <c r="C83" s="63"/>
      <c r="D83" s="64">
        <v>15191664</v>
      </c>
      <c r="E83" s="64">
        <v>14268587.076923076</v>
      </c>
      <c r="F83" s="22"/>
      <c r="G83" s="22"/>
      <c r="H83" s="19"/>
      <c r="I83" s="19"/>
      <c r="J83" s="81"/>
      <c r="K83" s="22"/>
      <c r="L83" s="20"/>
      <c r="M83" s="20"/>
    </row>
    <row r="84" spans="1:13" ht="13.8" thickTop="1">
      <c r="A84" s="20"/>
      <c r="B84" s="227"/>
      <c r="C84" s="20"/>
      <c r="D84" s="66"/>
      <c r="E84" s="66"/>
      <c r="F84" s="22"/>
      <c r="G84" s="22"/>
      <c r="H84" s="19"/>
      <c r="I84" s="19"/>
      <c r="J84" s="82"/>
      <c r="K84" s="22"/>
      <c r="L84" s="20"/>
      <c r="M84" s="20"/>
    </row>
    <row r="85" spans="1:13">
      <c r="A85" s="20"/>
      <c r="B85" s="19"/>
      <c r="C85" s="20"/>
      <c r="D85" s="66"/>
      <c r="E85" s="66"/>
      <c r="F85" s="22"/>
      <c r="G85" s="22"/>
      <c r="H85" s="19"/>
      <c r="I85" s="19"/>
      <c r="J85" s="82"/>
      <c r="K85" s="22"/>
      <c r="L85" s="20"/>
      <c r="M85" s="20"/>
    </row>
    <row r="86" spans="1:13">
      <c r="A86" s="20"/>
      <c r="B86" s="19"/>
      <c r="C86" s="20"/>
      <c r="D86" s="66"/>
      <c r="E86" s="66"/>
      <c r="F86" s="22"/>
      <c r="G86" s="22"/>
      <c r="H86" s="19"/>
      <c r="I86" s="19"/>
      <c r="J86" s="82"/>
      <c r="K86" s="22"/>
      <c r="L86" s="20"/>
      <c r="M86" s="20"/>
    </row>
    <row r="87" spans="1:13" ht="13.8" thickBot="1">
      <c r="A87" s="86" t="s">
        <v>384</v>
      </c>
      <c r="B87" s="63"/>
      <c r="C87" s="86"/>
      <c r="D87" s="64">
        <v>70764952.410000011</v>
      </c>
      <c r="E87" s="64">
        <v>69494543.333076939</v>
      </c>
      <c r="F87" s="22"/>
      <c r="G87" s="22"/>
      <c r="H87" s="19"/>
      <c r="I87" s="19"/>
      <c r="J87" s="81"/>
      <c r="K87" s="22"/>
      <c r="L87" s="20"/>
      <c r="M87" s="20"/>
    </row>
    <row r="88" spans="1:13" ht="13.8" thickTop="1">
      <c r="A88" s="20"/>
      <c r="B88" s="19"/>
      <c r="C88" s="20"/>
      <c r="D88" s="87"/>
      <c r="E88" s="87"/>
      <c r="F88" s="22"/>
      <c r="G88" s="22"/>
      <c r="H88" s="19"/>
      <c r="I88" s="19"/>
      <c r="J88" s="88"/>
      <c r="K88" s="22"/>
      <c r="L88" s="20"/>
      <c r="M88" s="20"/>
    </row>
    <row r="89" spans="1:13" s="229" customFormat="1">
      <c r="A89" s="160"/>
      <c r="B89" s="161"/>
      <c r="C89" s="162" t="s">
        <v>385</v>
      </c>
      <c r="D89" s="163">
        <v>0.14000001549720764</v>
      </c>
      <c r="E89" s="163">
        <v>2.3076936602592468E-2</v>
      </c>
      <c r="F89" s="89"/>
      <c r="G89" s="125"/>
      <c r="H89" s="161"/>
      <c r="I89" s="161"/>
      <c r="J89" s="89"/>
      <c r="K89" s="125"/>
      <c r="L89" s="160"/>
      <c r="M89" s="160"/>
    </row>
    <row r="90" spans="1:13">
      <c r="A90" s="20"/>
      <c r="B90" s="19"/>
      <c r="C90" s="20"/>
      <c r="D90" s="87"/>
      <c r="E90" s="87"/>
      <c r="F90" s="89"/>
      <c r="G90" s="22"/>
      <c r="H90" s="19"/>
      <c r="I90" s="19"/>
      <c r="J90" s="20"/>
      <c r="K90" s="22"/>
      <c r="L90" s="20"/>
      <c r="M90" s="20"/>
    </row>
    <row r="91" spans="1:13">
      <c r="A91" s="20"/>
      <c r="B91" s="19"/>
      <c r="C91" s="20"/>
      <c r="D91" s="230"/>
      <c r="E91" s="20"/>
      <c r="F91" s="22"/>
      <c r="G91" s="22"/>
      <c r="H91" s="19"/>
      <c r="I91" s="19"/>
      <c r="J91" s="20"/>
      <c r="K91" s="22"/>
      <c r="L91" s="20"/>
      <c r="M91" s="20"/>
    </row>
    <row r="92" spans="1:13">
      <c r="A92" s="20"/>
      <c r="B92" s="19"/>
      <c r="C92" s="20"/>
      <c r="D92" s="232"/>
      <c r="E92" s="87"/>
      <c r="F92" s="22"/>
      <c r="G92" s="22"/>
      <c r="H92" s="19"/>
      <c r="I92" s="19"/>
      <c r="J92" s="20"/>
      <c r="K92" s="22"/>
      <c r="L92" s="20"/>
      <c r="M92" s="20"/>
    </row>
    <row r="93" spans="1:13">
      <c r="D93" s="164"/>
    </row>
    <row r="94" spans="1:13">
      <c r="D94" s="17"/>
      <c r="G94" s="90"/>
    </row>
    <row r="95" spans="1:13">
      <c r="D95" s="15"/>
      <c r="G95" s="90"/>
    </row>
    <row r="96" spans="1:13">
      <c r="G96" s="90"/>
    </row>
  </sheetData>
  <pageMargins left="0.7" right="0.7" top="0.75" bottom="0.75" header="0.3" footer="0.3"/>
  <pageSetup orientation="portrait" r:id="rId1"/>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FC0B9-E80C-4176-A30C-94F9F5B38FA6}">
  <sheetPr>
    <tabColor rgb="FF0033CC"/>
  </sheetPr>
  <dimension ref="A1:R750"/>
  <sheetViews>
    <sheetView topLeftCell="A526" workbookViewId="0">
      <selection activeCell="T508" sqref="T508"/>
    </sheetView>
  </sheetViews>
  <sheetFormatPr defaultColWidth="9.109375" defaultRowHeight="14.25" customHeight="1"/>
  <cols>
    <col min="1" max="2" width="4.6640625" style="170" customWidth="1"/>
    <col min="3" max="3" width="10.5546875" style="170" customWidth="1"/>
    <col min="4" max="4" width="33.33203125" style="170" customWidth="1"/>
    <col min="5" max="5" width="2" style="170" customWidth="1"/>
    <col min="6" max="6" width="10.109375" style="170" customWidth="1"/>
    <col min="7" max="7" width="2" style="170" customWidth="1"/>
    <col min="8" max="8" width="14.6640625" style="170" customWidth="1"/>
    <col min="9" max="9" width="2" style="170" customWidth="1"/>
    <col min="10" max="10" width="14.6640625" style="170" customWidth="1"/>
    <col min="11" max="11" width="2" style="170" customWidth="1"/>
    <col min="12" max="12" width="14.6640625" style="170" customWidth="1"/>
    <col min="13" max="13" width="2" style="170" customWidth="1"/>
    <col min="14" max="14" width="14.6640625" style="170" customWidth="1"/>
    <col min="15" max="15" width="2" style="170" customWidth="1"/>
    <col min="16" max="16" width="14.6640625" style="170" customWidth="1"/>
    <col min="17" max="17" width="1.88671875" style="170" customWidth="1"/>
    <col min="18" max="18" width="14.6640625" style="170" customWidth="1"/>
    <col min="19" max="16384" width="9.109375" style="169"/>
  </cols>
  <sheetData>
    <row r="1" spans="1:18" ht="13.8" thickBot="1">
      <c r="A1" s="165" t="s">
        <v>388</v>
      </c>
      <c r="B1" s="166"/>
      <c r="C1" s="166"/>
      <c r="D1" s="166"/>
      <c r="E1" s="166"/>
      <c r="F1" s="166"/>
      <c r="G1" s="166" t="s">
        <v>389</v>
      </c>
      <c r="H1" s="166"/>
      <c r="I1" s="166"/>
      <c r="J1" s="166"/>
      <c r="K1" s="166"/>
      <c r="L1" s="166"/>
      <c r="M1" s="166"/>
      <c r="N1" s="166"/>
      <c r="O1" s="167"/>
      <c r="P1" s="168">
        <v>10</v>
      </c>
      <c r="Q1" s="166"/>
      <c r="R1" s="166" t="s">
        <v>390</v>
      </c>
    </row>
    <row r="2" spans="1:18" ht="13.2">
      <c r="A2" s="170" t="s">
        <v>3</v>
      </c>
      <c r="E2" s="171" t="s">
        <v>391</v>
      </c>
      <c r="F2" s="172" t="s">
        <v>392</v>
      </c>
      <c r="J2" s="173"/>
      <c r="K2" s="173"/>
      <c r="M2" s="173"/>
      <c r="N2" s="173"/>
      <c r="O2" s="174"/>
      <c r="P2" s="173" t="s">
        <v>393</v>
      </c>
      <c r="Q2" s="169"/>
      <c r="R2" s="175"/>
    </row>
    <row r="3" spans="1:18" ht="13.2">
      <c r="F3" s="170" t="s">
        <v>394</v>
      </c>
      <c r="J3" s="171"/>
      <c r="K3" s="175"/>
      <c r="N3" s="171"/>
      <c r="O3" s="171"/>
      <c r="P3" s="176" t="s">
        <v>9</v>
      </c>
      <c r="Q3" s="169"/>
      <c r="R3" s="171"/>
    </row>
    <row r="4" spans="1:18" ht="13.2">
      <c r="A4" s="170" t="s">
        <v>10</v>
      </c>
      <c r="J4" s="171"/>
      <c r="K4" s="175"/>
      <c r="L4" s="171"/>
      <c r="O4" s="177" t="s">
        <v>8</v>
      </c>
      <c r="P4" s="178" t="s">
        <v>12</v>
      </c>
      <c r="Q4" s="179"/>
      <c r="R4" s="177"/>
    </row>
    <row r="5" spans="1:18" ht="13.2">
      <c r="J5" s="171"/>
      <c r="K5" s="175"/>
      <c r="L5" s="171"/>
      <c r="O5" s="171"/>
      <c r="P5" s="176" t="s">
        <v>13</v>
      </c>
      <c r="R5" s="171"/>
    </row>
    <row r="6" spans="1:18" ht="13.2">
      <c r="J6" s="171"/>
      <c r="K6" s="175"/>
      <c r="L6" s="171"/>
      <c r="O6" s="171" t="s">
        <v>8</v>
      </c>
      <c r="P6" s="176" t="s">
        <v>395</v>
      </c>
      <c r="Q6" s="169"/>
      <c r="R6" s="171"/>
    </row>
    <row r="7" spans="1:18" ht="13.8" thickBot="1">
      <c r="A7" s="165" t="s">
        <v>396</v>
      </c>
      <c r="B7" s="166"/>
      <c r="C7" s="166"/>
      <c r="D7" s="166"/>
      <c r="E7" s="166"/>
      <c r="F7" s="166"/>
      <c r="G7" s="166"/>
      <c r="H7" s="180" t="s">
        <v>397</v>
      </c>
      <c r="I7" s="166"/>
      <c r="J7" s="166"/>
      <c r="K7" s="166"/>
      <c r="L7" s="166"/>
      <c r="M7" s="166"/>
      <c r="N7" s="166"/>
      <c r="O7" s="167"/>
      <c r="P7" s="166" t="s">
        <v>105</v>
      </c>
      <c r="Q7" s="166"/>
      <c r="R7" s="166"/>
    </row>
    <row r="8" spans="1:18" ht="13.2">
      <c r="A8" s="169"/>
      <c r="B8" s="169"/>
      <c r="C8" s="181"/>
      <c r="D8" s="181"/>
      <c r="E8" s="181"/>
      <c r="F8" s="181"/>
      <c r="G8" s="181"/>
      <c r="H8" s="181"/>
      <c r="I8" s="181"/>
      <c r="J8" s="181"/>
      <c r="K8" s="181"/>
      <c r="L8" s="181"/>
      <c r="M8" s="181"/>
      <c r="N8" s="181"/>
      <c r="O8" s="182"/>
      <c r="P8" s="181"/>
      <c r="Q8" s="181"/>
      <c r="R8" s="181"/>
    </row>
    <row r="9" spans="1:18" ht="13.2">
      <c r="A9" s="169"/>
      <c r="B9" s="169"/>
      <c r="C9" s="181" t="s">
        <v>15</v>
      </c>
      <c r="D9" s="181" t="s">
        <v>16</v>
      </c>
      <c r="E9" s="181"/>
      <c r="F9" s="181" t="s">
        <v>17</v>
      </c>
      <c r="G9" s="181"/>
      <c r="H9" s="181" t="s">
        <v>18</v>
      </c>
      <c r="I9" s="181"/>
      <c r="J9" s="183" t="s">
        <v>220</v>
      </c>
      <c r="K9" s="183"/>
      <c r="L9" s="181" t="s">
        <v>221</v>
      </c>
      <c r="M9" s="181"/>
      <c r="N9" s="181" t="s">
        <v>222</v>
      </c>
      <c r="O9" s="182"/>
      <c r="P9" s="181" t="s">
        <v>223</v>
      </c>
      <c r="Q9" s="181"/>
      <c r="R9" s="181" t="s">
        <v>224</v>
      </c>
    </row>
    <row r="10" spans="1:18" ht="13.2">
      <c r="A10" s="169"/>
      <c r="B10" s="169"/>
      <c r="C10" s="183" t="s">
        <v>398</v>
      </c>
      <c r="D10" s="183" t="s">
        <v>398</v>
      </c>
      <c r="E10" s="169"/>
      <c r="F10" s="183" t="s">
        <v>399</v>
      </c>
      <c r="G10" s="183"/>
      <c r="H10" s="181" t="s">
        <v>400</v>
      </c>
      <c r="I10" s="183"/>
      <c r="J10" s="181" t="s">
        <v>63</v>
      </c>
      <c r="K10" s="183"/>
      <c r="L10" s="183" t="s">
        <v>63</v>
      </c>
      <c r="M10" s="183"/>
      <c r="N10" s="169"/>
      <c r="O10" s="171"/>
      <c r="P10" s="183" t="s">
        <v>400</v>
      </c>
      <c r="Q10" s="169"/>
      <c r="R10" s="183"/>
    </row>
    <row r="11" spans="1:18" ht="13.2">
      <c r="A11" s="183" t="s">
        <v>21</v>
      </c>
      <c r="B11" s="183"/>
      <c r="C11" s="183" t="s">
        <v>401</v>
      </c>
      <c r="D11" s="183" t="s">
        <v>401</v>
      </c>
      <c r="E11" s="181"/>
      <c r="F11" s="183" t="s">
        <v>402</v>
      </c>
      <c r="G11" s="183"/>
      <c r="H11" s="183" t="s">
        <v>280</v>
      </c>
      <c r="I11" s="183"/>
      <c r="J11" s="183" t="s">
        <v>400</v>
      </c>
      <c r="K11" s="181"/>
      <c r="L11" s="183" t="s">
        <v>400</v>
      </c>
      <c r="M11" s="175"/>
      <c r="N11" s="183" t="s">
        <v>403</v>
      </c>
      <c r="O11" s="182"/>
      <c r="P11" s="181" t="s">
        <v>280</v>
      </c>
      <c r="Q11" s="181"/>
      <c r="R11" s="183" t="s">
        <v>404</v>
      </c>
    </row>
    <row r="12" spans="1:18" ht="13.8" thickBot="1">
      <c r="A12" s="180" t="s">
        <v>25</v>
      </c>
      <c r="B12" s="180"/>
      <c r="C12" s="180" t="s">
        <v>405</v>
      </c>
      <c r="D12" s="180" t="s">
        <v>406</v>
      </c>
      <c r="E12" s="180"/>
      <c r="F12" s="184" t="s">
        <v>407</v>
      </c>
      <c r="G12" s="184"/>
      <c r="H12" s="184" t="s">
        <v>408</v>
      </c>
      <c r="I12" s="185"/>
      <c r="J12" s="184" t="s">
        <v>409</v>
      </c>
      <c r="K12" s="185"/>
      <c r="L12" s="185" t="s">
        <v>410</v>
      </c>
      <c r="M12" s="186"/>
      <c r="N12" s="186" t="s">
        <v>411</v>
      </c>
      <c r="O12" s="187"/>
      <c r="P12" s="186" t="s">
        <v>412</v>
      </c>
      <c r="Q12" s="186"/>
      <c r="R12" s="186" t="s">
        <v>26</v>
      </c>
    </row>
    <row r="13" spans="1:18" ht="13.2">
      <c r="A13" s="183">
        <v>1</v>
      </c>
      <c r="B13" s="91"/>
      <c r="C13" s="169"/>
      <c r="D13" s="169"/>
      <c r="E13" s="169"/>
      <c r="F13" s="169"/>
      <c r="G13" s="169"/>
      <c r="H13" s="169"/>
      <c r="I13" s="169"/>
      <c r="J13" s="169"/>
      <c r="K13" s="169"/>
      <c r="L13" s="169"/>
      <c r="M13" s="169"/>
      <c r="N13" s="188">
        <v>6</v>
      </c>
      <c r="O13" s="171"/>
      <c r="P13" s="169"/>
      <c r="Q13" s="169"/>
      <c r="R13" s="169"/>
    </row>
    <row r="14" spans="1:18" ht="13.2">
      <c r="A14" s="183">
        <v>2</v>
      </c>
      <c r="B14" s="91"/>
      <c r="C14" s="169"/>
      <c r="D14" s="170" t="s">
        <v>413</v>
      </c>
      <c r="E14" s="169"/>
      <c r="F14" s="188">
        <v>24</v>
      </c>
      <c r="G14" s="189"/>
      <c r="H14" s="188">
        <v>3</v>
      </c>
      <c r="I14" s="189"/>
      <c r="J14" s="188">
        <v>4</v>
      </c>
      <c r="K14" s="189"/>
      <c r="L14" s="188">
        <v>5</v>
      </c>
      <c r="M14" s="189"/>
      <c r="N14" s="188">
        <v>7</v>
      </c>
      <c r="O14" s="190"/>
      <c r="P14" s="188">
        <v>8</v>
      </c>
      <c r="Q14" s="189"/>
      <c r="R14" s="188">
        <v>9</v>
      </c>
    </row>
    <row r="15" spans="1:18" ht="13.2">
      <c r="A15" s="183">
        <v>3</v>
      </c>
      <c r="B15" s="91"/>
      <c r="C15" s="169"/>
      <c r="D15" s="170" t="s">
        <v>414</v>
      </c>
      <c r="E15" s="169"/>
      <c r="F15" s="169"/>
      <c r="G15" s="169"/>
      <c r="H15" s="169"/>
      <c r="I15" s="169"/>
      <c r="J15" s="169"/>
      <c r="K15" s="169"/>
      <c r="L15" s="169"/>
      <c r="M15" s="169"/>
      <c r="N15" s="169"/>
      <c r="O15" s="171"/>
      <c r="P15" s="169"/>
      <c r="Q15" s="169"/>
      <c r="R15" s="169"/>
    </row>
    <row r="16" spans="1:18" ht="13.2">
      <c r="A16" s="183">
        <v>4</v>
      </c>
      <c r="B16" s="91"/>
      <c r="C16" s="169"/>
      <c r="D16" s="170" t="s">
        <v>378</v>
      </c>
      <c r="E16" s="169"/>
      <c r="F16" s="169"/>
      <c r="G16" s="169"/>
      <c r="H16" s="191"/>
      <c r="I16" s="191"/>
      <c r="J16" s="126"/>
      <c r="K16" s="126"/>
      <c r="L16" s="126"/>
      <c r="M16" s="126"/>
      <c r="N16" s="126"/>
      <c r="O16" s="127"/>
      <c r="P16" s="128"/>
      <c r="Q16" s="128"/>
      <c r="R16" s="126"/>
    </row>
    <row r="17" spans="1:18" ht="13.2">
      <c r="A17" s="183">
        <v>5</v>
      </c>
      <c r="B17" s="91"/>
      <c r="C17" s="183">
        <v>31140</v>
      </c>
      <c r="D17" s="170" t="s">
        <v>415</v>
      </c>
      <c r="E17" s="169"/>
      <c r="F17" s="192">
        <v>3.2</v>
      </c>
      <c r="G17" s="171"/>
      <c r="H17" s="129">
        <v>280889857.93000007</v>
      </c>
      <c r="I17" s="130"/>
      <c r="J17" s="129">
        <v>92084.22</v>
      </c>
      <c r="K17" s="131"/>
      <c r="L17" s="129">
        <v>-18416.849999999999</v>
      </c>
      <c r="M17" s="131"/>
      <c r="N17" s="129">
        <v>0</v>
      </c>
      <c r="O17" s="130"/>
      <c r="P17" s="132">
        <v>280963525.30000007</v>
      </c>
      <c r="Q17" s="131"/>
      <c r="R17" s="129">
        <v>280953931.18000001</v>
      </c>
    </row>
    <row r="18" spans="1:18" ht="13.2">
      <c r="A18" s="183">
        <v>6</v>
      </c>
      <c r="B18" s="91"/>
      <c r="C18" s="183">
        <v>31240</v>
      </c>
      <c r="D18" s="170" t="s">
        <v>416</v>
      </c>
      <c r="E18" s="169"/>
      <c r="F18" s="192">
        <v>4.5999999999999996</v>
      </c>
      <c r="G18" s="171"/>
      <c r="H18" s="129">
        <v>189629305.4799999</v>
      </c>
      <c r="I18" s="130"/>
      <c r="J18" s="129">
        <v>10124203.75</v>
      </c>
      <c r="K18" s="131"/>
      <c r="L18" s="129">
        <v>-2024840.76</v>
      </c>
      <c r="M18" s="131"/>
      <c r="N18" s="129">
        <v>0</v>
      </c>
      <c r="O18" s="130"/>
      <c r="P18" s="132">
        <v>197728668.46999991</v>
      </c>
      <c r="Q18" s="131"/>
      <c r="R18" s="129">
        <v>194282905.58000001</v>
      </c>
    </row>
    <row r="19" spans="1:18" ht="13.2">
      <c r="A19" s="183">
        <v>7</v>
      </c>
      <c r="B19" s="91"/>
      <c r="C19" s="183">
        <v>31440</v>
      </c>
      <c r="D19" s="170" t="s">
        <v>417</v>
      </c>
      <c r="E19" s="169"/>
      <c r="F19" s="192">
        <v>3.1</v>
      </c>
      <c r="G19" s="171"/>
      <c r="H19" s="129">
        <v>20686433.039999999</v>
      </c>
      <c r="I19" s="130"/>
      <c r="J19" s="129">
        <v>10124203.75</v>
      </c>
      <c r="K19" s="131"/>
      <c r="L19" s="129">
        <v>-2024840.76</v>
      </c>
      <c r="M19" s="131"/>
      <c r="N19" s="129">
        <v>0</v>
      </c>
      <c r="O19" s="130"/>
      <c r="P19" s="132">
        <v>28785796.029999997</v>
      </c>
      <c r="Q19" s="131"/>
      <c r="R19" s="129">
        <v>25340033.140000001</v>
      </c>
    </row>
    <row r="20" spans="1:18" ht="13.2">
      <c r="A20" s="183">
        <v>8</v>
      </c>
      <c r="B20" s="91"/>
      <c r="C20" s="183">
        <v>31540</v>
      </c>
      <c r="D20" s="170" t="s">
        <v>418</v>
      </c>
      <c r="E20" s="169"/>
      <c r="F20" s="192">
        <v>3.5000000000000004</v>
      </c>
      <c r="G20" s="171"/>
      <c r="H20" s="129">
        <v>43980094.719999999</v>
      </c>
      <c r="I20" s="130"/>
      <c r="J20" s="129">
        <v>0</v>
      </c>
      <c r="K20" s="131"/>
      <c r="L20" s="129">
        <v>0</v>
      </c>
      <c r="M20" s="131"/>
      <c r="N20" s="129">
        <v>0</v>
      </c>
      <c r="O20" s="130"/>
      <c r="P20" s="132">
        <v>43980094.719999999</v>
      </c>
      <c r="Q20" s="131"/>
      <c r="R20" s="129">
        <v>43980094.719999999</v>
      </c>
    </row>
    <row r="21" spans="1:18" ht="13.2">
      <c r="A21" s="183">
        <v>9</v>
      </c>
      <c r="B21" s="91"/>
      <c r="C21" s="183">
        <v>31640</v>
      </c>
      <c r="D21" s="170" t="s">
        <v>419</v>
      </c>
      <c r="E21" s="169"/>
      <c r="F21" s="192">
        <v>3.3000000000000003</v>
      </c>
      <c r="G21" s="171"/>
      <c r="H21" s="129">
        <v>26448498.799999997</v>
      </c>
      <c r="I21" s="130"/>
      <c r="J21" s="129">
        <v>0</v>
      </c>
      <c r="K21" s="131"/>
      <c r="L21" s="129">
        <v>0</v>
      </c>
      <c r="M21" s="131"/>
      <c r="N21" s="129">
        <v>0</v>
      </c>
      <c r="O21" s="130"/>
      <c r="P21" s="132">
        <v>26448498.799999997</v>
      </c>
      <c r="Q21" s="131"/>
      <c r="R21" s="129">
        <v>26448498.800000001</v>
      </c>
    </row>
    <row r="22" spans="1:18" ht="13.2">
      <c r="A22" s="183">
        <v>10</v>
      </c>
      <c r="B22" s="91"/>
      <c r="C22" s="183"/>
      <c r="D22" s="170" t="s">
        <v>420</v>
      </c>
      <c r="E22" s="169"/>
      <c r="F22" s="193"/>
      <c r="G22" s="169"/>
      <c r="H22" s="133">
        <v>561634189.96999991</v>
      </c>
      <c r="I22" s="127"/>
      <c r="J22" s="133">
        <v>20340491.719999999</v>
      </c>
      <c r="K22" s="127"/>
      <c r="L22" s="133">
        <v>-4068098.37</v>
      </c>
      <c r="M22" s="127"/>
      <c r="N22" s="133">
        <v>0</v>
      </c>
      <c r="O22" s="127"/>
      <c r="P22" s="133">
        <v>577906583.31999993</v>
      </c>
      <c r="Q22" s="127"/>
      <c r="R22" s="133">
        <v>571005463.41999996</v>
      </c>
    </row>
    <row r="23" spans="1:18" ht="13.2">
      <c r="A23" s="183">
        <v>11</v>
      </c>
      <c r="B23" s="91"/>
      <c r="C23" s="183"/>
      <c r="D23" s="169"/>
      <c r="E23" s="169"/>
      <c r="F23" s="193"/>
      <c r="G23" s="169"/>
      <c r="H23" s="134"/>
      <c r="I23" s="134"/>
      <c r="J23" s="134"/>
      <c r="K23" s="135"/>
      <c r="L23" s="134"/>
      <c r="M23" s="135"/>
      <c r="N23" s="134"/>
      <c r="O23" s="135"/>
      <c r="P23" s="134"/>
      <c r="Q23" s="135"/>
      <c r="R23" s="134"/>
    </row>
    <row r="24" spans="1:18" ht="13.2">
      <c r="A24" s="183">
        <v>12</v>
      </c>
      <c r="B24" s="91"/>
      <c r="C24" s="183"/>
      <c r="D24" s="170" t="s">
        <v>421</v>
      </c>
      <c r="E24" s="169"/>
      <c r="F24" s="193"/>
      <c r="G24" s="169"/>
      <c r="H24" s="194"/>
      <c r="I24" s="194"/>
      <c r="J24" s="194"/>
      <c r="K24" s="135"/>
      <c r="L24" s="194"/>
      <c r="M24" s="135"/>
      <c r="N24" s="194"/>
      <c r="O24" s="135"/>
      <c r="P24" s="194"/>
      <c r="Q24" s="135"/>
      <c r="R24" s="194"/>
    </row>
    <row r="25" spans="1:18" ht="13.2">
      <c r="A25" s="183">
        <v>13</v>
      </c>
      <c r="B25" s="91"/>
      <c r="C25" s="183">
        <v>31141</v>
      </c>
      <c r="D25" s="170" t="s">
        <v>415</v>
      </c>
      <c r="E25" s="169"/>
      <c r="F25" s="192">
        <v>2.8000000000000003</v>
      </c>
      <c r="G25" s="171"/>
      <c r="H25" s="129">
        <v>0</v>
      </c>
      <c r="I25" s="130"/>
      <c r="J25" s="129">
        <v>0</v>
      </c>
      <c r="K25" s="131"/>
      <c r="L25" s="129">
        <v>0</v>
      </c>
      <c r="M25" s="131"/>
      <c r="N25" s="129">
        <v>0</v>
      </c>
      <c r="O25" s="130"/>
      <c r="P25" s="132">
        <v>0</v>
      </c>
      <c r="Q25" s="131"/>
      <c r="R25" s="129">
        <v>0</v>
      </c>
    </row>
    <row r="26" spans="1:18" ht="13.2">
      <c r="A26" s="183">
        <v>14</v>
      </c>
      <c r="B26" s="91"/>
      <c r="C26" s="183">
        <v>31241</v>
      </c>
      <c r="D26" s="170" t="s">
        <v>416</v>
      </c>
      <c r="E26" s="169"/>
      <c r="F26" s="192">
        <v>5.2</v>
      </c>
      <c r="G26" s="171"/>
      <c r="H26" s="129">
        <v>0</v>
      </c>
      <c r="I26" s="130"/>
      <c r="J26" s="129">
        <v>0</v>
      </c>
      <c r="K26" s="131"/>
      <c r="L26" s="129">
        <v>0</v>
      </c>
      <c r="M26" s="131"/>
      <c r="N26" s="129">
        <v>0</v>
      </c>
      <c r="O26" s="130"/>
      <c r="P26" s="132">
        <v>0</v>
      </c>
      <c r="Q26" s="131"/>
      <c r="R26" s="129">
        <v>0</v>
      </c>
    </row>
    <row r="27" spans="1:18" ht="13.2">
      <c r="A27" s="183">
        <v>15</v>
      </c>
      <c r="B27" s="91"/>
      <c r="C27" s="183">
        <v>31441</v>
      </c>
      <c r="D27" s="170" t="s">
        <v>417</v>
      </c>
      <c r="E27" s="169"/>
      <c r="F27" s="192">
        <v>5.8000000000000007</v>
      </c>
      <c r="G27" s="171"/>
      <c r="H27" s="129">
        <v>0</v>
      </c>
      <c r="I27" s="130"/>
      <c r="J27" s="129">
        <v>0</v>
      </c>
      <c r="K27" s="131"/>
      <c r="L27" s="129">
        <v>0</v>
      </c>
      <c r="M27" s="131"/>
      <c r="N27" s="129">
        <v>0</v>
      </c>
      <c r="O27" s="130"/>
      <c r="P27" s="132">
        <v>0</v>
      </c>
      <c r="Q27" s="131"/>
      <c r="R27" s="129">
        <v>0</v>
      </c>
    </row>
    <row r="28" spans="1:18" ht="13.2">
      <c r="A28" s="183">
        <v>16</v>
      </c>
      <c r="B28" s="91"/>
      <c r="C28" s="183">
        <v>31541</v>
      </c>
      <c r="D28" s="170" t="s">
        <v>418</v>
      </c>
      <c r="E28" s="169"/>
      <c r="F28" s="192">
        <v>4.3999999999999995</v>
      </c>
      <c r="G28" s="171"/>
      <c r="H28" s="129">
        <v>0</v>
      </c>
      <c r="I28" s="130"/>
      <c r="J28" s="129">
        <v>0</v>
      </c>
      <c r="K28" s="131"/>
      <c r="L28" s="129">
        <v>0</v>
      </c>
      <c r="M28" s="131"/>
      <c r="N28" s="129">
        <v>0</v>
      </c>
      <c r="O28" s="130"/>
      <c r="P28" s="132">
        <v>0</v>
      </c>
      <c r="Q28" s="131"/>
      <c r="R28" s="129">
        <v>0</v>
      </c>
    </row>
    <row r="29" spans="1:18" ht="13.2">
      <c r="A29" s="183">
        <v>17</v>
      </c>
      <c r="B29" s="91"/>
      <c r="C29" s="183">
        <v>31641</v>
      </c>
      <c r="D29" s="170" t="s">
        <v>419</v>
      </c>
      <c r="E29" s="169"/>
      <c r="F29" s="192">
        <v>3.5999999999999996</v>
      </c>
      <c r="G29" s="171"/>
      <c r="H29" s="129">
        <v>0</v>
      </c>
      <c r="I29" s="130"/>
      <c r="J29" s="129">
        <v>0</v>
      </c>
      <c r="K29" s="131"/>
      <c r="L29" s="129">
        <v>0</v>
      </c>
      <c r="M29" s="131"/>
      <c r="N29" s="129">
        <v>0</v>
      </c>
      <c r="O29" s="130"/>
      <c r="P29" s="132">
        <v>0</v>
      </c>
      <c r="Q29" s="131"/>
      <c r="R29" s="129">
        <v>0</v>
      </c>
    </row>
    <row r="30" spans="1:18" ht="13.2">
      <c r="A30" s="183">
        <v>18</v>
      </c>
      <c r="B30" s="91"/>
      <c r="C30" s="183"/>
      <c r="D30" s="170" t="s">
        <v>422</v>
      </c>
      <c r="E30" s="169"/>
      <c r="F30" s="192"/>
      <c r="G30" s="169"/>
      <c r="H30" s="133">
        <v>0</v>
      </c>
      <c r="I30" s="135"/>
      <c r="J30" s="133">
        <v>0</v>
      </c>
      <c r="K30" s="135"/>
      <c r="L30" s="133">
        <v>0</v>
      </c>
      <c r="M30" s="135"/>
      <c r="N30" s="133">
        <v>0</v>
      </c>
      <c r="O30" s="135"/>
      <c r="P30" s="133">
        <v>0</v>
      </c>
      <c r="Q30" s="135"/>
      <c r="R30" s="133">
        <v>0</v>
      </c>
    </row>
    <row r="31" spans="1:18" ht="13.2">
      <c r="A31" s="183">
        <v>19</v>
      </c>
      <c r="B31" s="91"/>
      <c r="C31" s="169"/>
      <c r="D31" s="169"/>
      <c r="E31" s="169"/>
      <c r="F31" s="193"/>
      <c r="G31" s="169"/>
      <c r="H31" s="169"/>
      <c r="I31" s="169"/>
      <c r="J31" s="169"/>
      <c r="K31" s="169"/>
      <c r="L31" s="169"/>
      <c r="M31" s="169"/>
      <c r="N31" s="169"/>
      <c r="O31" s="171"/>
      <c r="P31" s="169"/>
      <c r="Q31" s="169"/>
      <c r="R31" s="169"/>
    </row>
    <row r="32" spans="1:18" ht="13.2">
      <c r="A32" s="183">
        <v>20</v>
      </c>
      <c r="B32" s="91"/>
      <c r="C32" s="183"/>
      <c r="D32" s="195" t="s">
        <v>423</v>
      </c>
      <c r="E32" s="195"/>
      <c r="F32" s="192"/>
      <c r="G32" s="195"/>
      <c r="H32" s="134"/>
      <c r="I32" s="134"/>
      <c r="J32" s="134"/>
      <c r="K32" s="135"/>
      <c r="L32" s="134"/>
      <c r="M32" s="135"/>
      <c r="N32" s="134"/>
      <c r="O32" s="135"/>
      <c r="P32" s="134"/>
      <c r="Q32" s="135"/>
      <c r="R32" s="134"/>
    </row>
    <row r="33" spans="1:18" ht="13.2">
      <c r="A33" s="183">
        <v>21</v>
      </c>
      <c r="B33" s="91"/>
      <c r="C33" s="183">
        <v>31142</v>
      </c>
      <c r="D33" s="170" t="s">
        <v>415</v>
      </c>
      <c r="E33" s="169"/>
      <c r="F33" s="192">
        <v>2.6</v>
      </c>
      <c r="G33" s="171"/>
      <c r="H33" s="129">
        <v>0</v>
      </c>
      <c r="I33" s="130"/>
      <c r="J33" s="129">
        <v>0</v>
      </c>
      <c r="K33" s="131"/>
      <c r="L33" s="129">
        <v>0</v>
      </c>
      <c r="M33" s="131"/>
      <c r="N33" s="129">
        <v>0</v>
      </c>
      <c r="O33" s="130"/>
      <c r="P33" s="132">
        <v>0</v>
      </c>
      <c r="Q33" s="131"/>
      <c r="R33" s="129">
        <v>0</v>
      </c>
    </row>
    <row r="34" spans="1:18" ht="13.2">
      <c r="A34" s="183">
        <v>22</v>
      </c>
      <c r="B34" s="91"/>
      <c r="C34" s="183">
        <v>31242</v>
      </c>
      <c r="D34" s="170" t="s">
        <v>416</v>
      </c>
      <c r="E34" s="169"/>
      <c r="F34" s="192">
        <v>4.3</v>
      </c>
      <c r="G34" s="171"/>
      <c r="H34" s="129">
        <v>0</v>
      </c>
      <c r="I34" s="130"/>
      <c r="J34" s="129">
        <v>0</v>
      </c>
      <c r="K34" s="131"/>
      <c r="L34" s="129">
        <v>0</v>
      </c>
      <c r="M34" s="131"/>
      <c r="N34" s="129">
        <v>0</v>
      </c>
      <c r="O34" s="130"/>
      <c r="P34" s="132">
        <v>0</v>
      </c>
      <c r="Q34" s="131"/>
      <c r="R34" s="129">
        <v>0</v>
      </c>
    </row>
    <row r="35" spans="1:18" ht="13.2">
      <c r="A35" s="183">
        <v>23</v>
      </c>
      <c r="B35" s="91"/>
      <c r="C35" s="183">
        <v>31442</v>
      </c>
      <c r="D35" s="170" t="s">
        <v>417</v>
      </c>
      <c r="E35" s="169"/>
      <c r="F35" s="192">
        <v>4.1000000000000005</v>
      </c>
      <c r="G35" s="171"/>
      <c r="H35" s="129">
        <v>0</v>
      </c>
      <c r="I35" s="130"/>
      <c r="J35" s="129">
        <v>0</v>
      </c>
      <c r="K35" s="131"/>
      <c r="L35" s="129">
        <v>0</v>
      </c>
      <c r="M35" s="131"/>
      <c r="N35" s="129">
        <v>0</v>
      </c>
      <c r="O35" s="130"/>
      <c r="P35" s="132">
        <v>0</v>
      </c>
      <c r="Q35" s="131"/>
      <c r="R35" s="129">
        <v>0</v>
      </c>
    </row>
    <row r="36" spans="1:18" ht="13.2">
      <c r="A36" s="183">
        <v>24</v>
      </c>
      <c r="B36" s="91"/>
      <c r="C36" s="183">
        <v>31542</v>
      </c>
      <c r="D36" s="170" t="s">
        <v>418</v>
      </c>
      <c r="E36" s="169"/>
      <c r="F36" s="192">
        <v>5</v>
      </c>
      <c r="G36" s="171"/>
      <c r="H36" s="129">
        <v>0</v>
      </c>
      <c r="I36" s="130"/>
      <c r="J36" s="129">
        <v>0</v>
      </c>
      <c r="K36" s="131"/>
      <c r="L36" s="129">
        <v>0</v>
      </c>
      <c r="M36" s="131"/>
      <c r="N36" s="129">
        <v>0</v>
      </c>
      <c r="O36" s="130"/>
      <c r="P36" s="132">
        <v>0</v>
      </c>
      <c r="Q36" s="131"/>
      <c r="R36" s="129">
        <v>0</v>
      </c>
    </row>
    <row r="37" spans="1:18" ht="13.2">
      <c r="A37" s="183">
        <v>25</v>
      </c>
      <c r="B37" s="91"/>
      <c r="C37" s="183">
        <v>31642</v>
      </c>
      <c r="D37" s="170" t="s">
        <v>419</v>
      </c>
      <c r="E37" s="169"/>
      <c r="F37" s="192">
        <v>1.4000000000000001</v>
      </c>
      <c r="G37" s="171"/>
      <c r="H37" s="129">
        <v>0</v>
      </c>
      <c r="I37" s="130"/>
      <c r="J37" s="129">
        <v>0</v>
      </c>
      <c r="K37" s="131"/>
      <c r="L37" s="129">
        <v>0</v>
      </c>
      <c r="M37" s="131"/>
      <c r="N37" s="129">
        <v>0</v>
      </c>
      <c r="O37" s="130"/>
      <c r="P37" s="132">
        <v>0</v>
      </c>
      <c r="Q37" s="131"/>
      <c r="R37" s="129">
        <v>0</v>
      </c>
    </row>
    <row r="38" spans="1:18" ht="13.2">
      <c r="A38" s="183">
        <v>26</v>
      </c>
      <c r="B38" s="91"/>
      <c r="C38" s="183"/>
      <c r="D38" s="196" t="s">
        <v>424</v>
      </c>
      <c r="E38" s="196"/>
      <c r="F38" s="192"/>
      <c r="G38" s="169"/>
      <c r="H38" s="133">
        <v>0</v>
      </c>
      <c r="I38" s="135"/>
      <c r="J38" s="133">
        <v>0</v>
      </c>
      <c r="K38" s="135"/>
      <c r="L38" s="133">
        <v>0</v>
      </c>
      <c r="M38" s="135"/>
      <c r="N38" s="133">
        <v>0</v>
      </c>
      <c r="O38" s="135"/>
      <c r="P38" s="133">
        <v>0</v>
      </c>
      <c r="Q38" s="135"/>
      <c r="R38" s="133">
        <v>0</v>
      </c>
    </row>
    <row r="39" spans="1:18" ht="13.2">
      <c r="A39" s="183">
        <v>27</v>
      </c>
      <c r="B39" s="91"/>
      <c r="C39" s="183"/>
      <c r="D39" s="196"/>
      <c r="E39" s="196"/>
      <c r="F39" s="192"/>
      <c r="G39" s="196"/>
      <c r="H39" s="135"/>
      <c r="I39" s="135"/>
      <c r="J39" s="135"/>
      <c r="K39" s="135"/>
      <c r="L39" s="135"/>
      <c r="M39" s="135"/>
      <c r="N39" s="135"/>
      <c r="O39" s="134"/>
      <c r="P39" s="135"/>
      <c r="Q39" s="134"/>
      <c r="R39" s="135"/>
    </row>
    <row r="40" spans="1:18" ht="13.2">
      <c r="A40" s="183">
        <v>28</v>
      </c>
      <c r="B40" s="91"/>
      <c r="C40" s="183"/>
      <c r="D40" s="196" t="s">
        <v>425</v>
      </c>
      <c r="E40" s="196"/>
      <c r="F40" s="192"/>
      <c r="G40" s="196"/>
      <c r="H40" s="135"/>
      <c r="I40" s="135"/>
      <c r="J40" s="135"/>
      <c r="K40" s="135"/>
      <c r="L40" s="135"/>
      <c r="M40" s="135"/>
      <c r="N40" s="135"/>
      <c r="O40" s="134"/>
      <c r="P40" s="135"/>
      <c r="Q40" s="134"/>
      <c r="R40" s="135"/>
    </row>
    <row r="41" spans="1:18" ht="13.2">
      <c r="A41" s="183">
        <v>29</v>
      </c>
      <c r="B41" s="91"/>
      <c r="C41" s="183">
        <v>31143</v>
      </c>
      <c r="D41" s="170" t="s">
        <v>415</v>
      </c>
      <c r="E41" s="169"/>
      <c r="F41" s="192">
        <v>1.7000000000000002</v>
      </c>
      <c r="G41" s="171"/>
      <c r="H41" s="129">
        <v>0</v>
      </c>
      <c r="I41" s="130"/>
      <c r="J41" s="129">
        <v>0</v>
      </c>
      <c r="K41" s="131"/>
      <c r="L41" s="129">
        <v>0</v>
      </c>
      <c r="M41" s="131"/>
      <c r="N41" s="129">
        <v>0</v>
      </c>
      <c r="O41" s="130"/>
      <c r="P41" s="132">
        <v>0</v>
      </c>
      <c r="Q41" s="131"/>
      <c r="R41" s="129">
        <v>0</v>
      </c>
    </row>
    <row r="42" spans="1:18" ht="13.2">
      <c r="A42" s="183">
        <v>30</v>
      </c>
      <c r="B42" s="91"/>
      <c r="C42" s="183">
        <v>31243</v>
      </c>
      <c r="D42" s="170" t="s">
        <v>416</v>
      </c>
      <c r="E42" s="169"/>
      <c r="F42" s="192">
        <v>3.5999999999999996</v>
      </c>
      <c r="G42" s="171"/>
      <c r="H42" s="129">
        <v>0</v>
      </c>
      <c r="I42" s="130"/>
      <c r="J42" s="129">
        <v>0</v>
      </c>
      <c r="K42" s="131"/>
      <c r="L42" s="129">
        <v>0</v>
      </c>
      <c r="M42" s="131"/>
      <c r="N42" s="129">
        <v>0</v>
      </c>
      <c r="O42" s="130"/>
      <c r="P42" s="132">
        <v>0</v>
      </c>
      <c r="Q42" s="131"/>
      <c r="R42" s="129">
        <v>0</v>
      </c>
    </row>
    <row r="43" spans="1:18" ht="13.2">
      <c r="A43" s="183">
        <v>31</v>
      </c>
      <c r="B43" s="91"/>
      <c r="C43" s="183">
        <v>31443</v>
      </c>
      <c r="D43" s="170" t="s">
        <v>417</v>
      </c>
      <c r="E43" s="169"/>
      <c r="F43" s="192">
        <v>3.8</v>
      </c>
      <c r="G43" s="171"/>
      <c r="H43" s="129">
        <v>0</v>
      </c>
      <c r="I43" s="130"/>
      <c r="J43" s="129">
        <v>0</v>
      </c>
      <c r="K43" s="131"/>
      <c r="L43" s="129">
        <v>0</v>
      </c>
      <c r="M43" s="131"/>
      <c r="N43" s="129">
        <v>0</v>
      </c>
      <c r="O43" s="130"/>
      <c r="P43" s="132">
        <v>0</v>
      </c>
      <c r="Q43" s="131"/>
      <c r="R43" s="129">
        <v>0</v>
      </c>
    </row>
    <row r="44" spans="1:18" ht="13.2">
      <c r="A44" s="183">
        <v>32</v>
      </c>
      <c r="B44" s="91"/>
      <c r="C44" s="183">
        <v>31543</v>
      </c>
      <c r="D44" s="170" t="s">
        <v>418</v>
      </c>
      <c r="E44" s="169"/>
      <c r="F44" s="192">
        <v>3.3000000000000003</v>
      </c>
      <c r="G44" s="171"/>
      <c r="H44" s="129">
        <v>0</v>
      </c>
      <c r="I44" s="130"/>
      <c r="J44" s="129">
        <v>0</v>
      </c>
      <c r="K44" s="131"/>
      <c r="L44" s="129">
        <v>0</v>
      </c>
      <c r="M44" s="131"/>
      <c r="N44" s="129">
        <v>0</v>
      </c>
      <c r="O44" s="130"/>
      <c r="P44" s="132">
        <v>0</v>
      </c>
      <c r="Q44" s="131"/>
      <c r="R44" s="129">
        <v>0</v>
      </c>
    </row>
    <row r="45" spans="1:18" ht="13.2">
      <c r="A45" s="183">
        <v>33</v>
      </c>
      <c r="B45" s="91"/>
      <c r="C45" s="183">
        <v>31643</v>
      </c>
      <c r="D45" s="170" t="s">
        <v>419</v>
      </c>
      <c r="E45" s="169"/>
      <c r="F45" s="192">
        <v>3.5999999999999996</v>
      </c>
      <c r="G45" s="171"/>
      <c r="H45" s="129">
        <v>0</v>
      </c>
      <c r="I45" s="130"/>
      <c r="J45" s="129">
        <v>0</v>
      </c>
      <c r="K45" s="131"/>
      <c r="L45" s="129">
        <v>0</v>
      </c>
      <c r="M45" s="131"/>
      <c r="N45" s="129">
        <v>0</v>
      </c>
      <c r="O45" s="130"/>
      <c r="P45" s="132">
        <v>0</v>
      </c>
      <c r="Q45" s="131"/>
      <c r="R45" s="129">
        <v>0</v>
      </c>
    </row>
    <row r="46" spans="1:18" ht="13.2">
      <c r="A46" s="183">
        <v>34</v>
      </c>
      <c r="B46" s="91"/>
      <c r="C46" s="183"/>
      <c r="D46" s="196" t="s">
        <v>426</v>
      </c>
      <c r="E46" s="196"/>
      <c r="F46" s="192"/>
      <c r="G46" s="169"/>
      <c r="H46" s="133">
        <v>0</v>
      </c>
      <c r="I46" s="135"/>
      <c r="J46" s="133">
        <v>0</v>
      </c>
      <c r="K46" s="135"/>
      <c r="L46" s="133">
        <v>0</v>
      </c>
      <c r="M46" s="135"/>
      <c r="N46" s="133">
        <v>0</v>
      </c>
      <c r="O46" s="135"/>
      <c r="P46" s="133">
        <v>0</v>
      </c>
      <c r="Q46" s="135"/>
      <c r="R46" s="133">
        <v>0</v>
      </c>
    </row>
    <row r="47" spans="1:18" ht="13.2">
      <c r="A47" s="183">
        <v>35</v>
      </c>
      <c r="B47" s="91"/>
      <c r="C47" s="169"/>
      <c r="D47" s="169"/>
      <c r="E47" s="169"/>
      <c r="F47" s="193"/>
      <c r="G47" s="169"/>
      <c r="H47" s="169"/>
      <c r="I47" s="169"/>
      <c r="J47" s="169"/>
      <c r="K47" s="169"/>
      <c r="L47" s="169"/>
      <c r="M47" s="169"/>
      <c r="N47" s="169"/>
      <c r="O47" s="171"/>
      <c r="P47" s="169"/>
      <c r="Q47" s="169"/>
      <c r="R47" s="169"/>
    </row>
    <row r="48" spans="1:18" ht="13.2">
      <c r="A48" s="183">
        <v>36</v>
      </c>
      <c r="B48" s="91"/>
      <c r="C48" s="192"/>
      <c r="D48" s="196" t="s">
        <v>427</v>
      </c>
      <c r="E48" s="196"/>
      <c r="F48" s="192"/>
      <c r="G48" s="196"/>
      <c r="H48" s="135"/>
      <c r="I48" s="135"/>
      <c r="J48" s="135"/>
      <c r="K48" s="135"/>
      <c r="L48" s="135"/>
      <c r="M48" s="135"/>
      <c r="N48" s="135"/>
      <c r="O48" s="134"/>
      <c r="P48" s="135"/>
      <c r="Q48" s="134"/>
      <c r="R48" s="135"/>
    </row>
    <row r="49" spans="1:18" ht="13.2">
      <c r="A49" s="183">
        <v>37</v>
      </c>
      <c r="B49" s="92"/>
      <c r="C49" s="183">
        <v>31144</v>
      </c>
      <c r="D49" s="170" t="s">
        <v>415</v>
      </c>
      <c r="E49" s="169"/>
      <c r="F49" s="192">
        <v>1.9</v>
      </c>
      <c r="G49" s="171"/>
      <c r="H49" s="129">
        <v>55902236.31000001</v>
      </c>
      <c r="I49" s="130"/>
      <c r="J49" s="129">
        <v>0</v>
      </c>
      <c r="K49" s="131"/>
      <c r="L49" s="129">
        <v>0</v>
      </c>
      <c r="M49" s="131"/>
      <c r="N49" s="129">
        <v>0</v>
      </c>
      <c r="O49" s="130"/>
      <c r="P49" s="132">
        <v>55902236.31000001</v>
      </c>
      <c r="Q49" s="131"/>
      <c r="R49" s="129">
        <v>55902236.310000002</v>
      </c>
    </row>
    <row r="50" spans="1:18" ht="13.2">
      <c r="A50" s="183">
        <v>38</v>
      </c>
      <c r="B50" s="92"/>
      <c r="C50" s="183">
        <v>31244</v>
      </c>
      <c r="D50" s="170" t="s">
        <v>416</v>
      </c>
      <c r="E50" s="169"/>
      <c r="F50" s="192">
        <v>3.3000000000000003</v>
      </c>
      <c r="G50" s="171"/>
      <c r="H50" s="129">
        <v>309059932.95999974</v>
      </c>
      <c r="I50" s="130"/>
      <c r="J50" s="129">
        <v>8616721.1600000001</v>
      </c>
      <c r="K50" s="131"/>
      <c r="L50" s="129">
        <v>-1723344.21</v>
      </c>
      <c r="M50" s="131"/>
      <c r="N50" s="129">
        <v>0</v>
      </c>
      <c r="O50" s="130"/>
      <c r="P50" s="132">
        <v>315953309.90999979</v>
      </c>
      <c r="Q50" s="131"/>
      <c r="R50" s="129">
        <v>314559018.00999999</v>
      </c>
    </row>
    <row r="51" spans="1:18" ht="13.2">
      <c r="A51" s="183">
        <v>39</v>
      </c>
      <c r="B51" s="92"/>
      <c r="C51" s="183">
        <v>31444</v>
      </c>
      <c r="D51" s="170" t="s">
        <v>417</v>
      </c>
      <c r="E51" s="169"/>
      <c r="F51" s="192">
        <v>3.2</v>
      </c>
      <c r="G51" s="171"/>
      <c r="H51" s="129">
        <v>113387623.48000005</v>
      </c>
      <c r="I51" s="130"/>
      <c r="J51" s="129">
        <v>8616721.1600000001</v>
      </c>
      <c r="K51" s="131"/>
      <c r="L51" s="129">
        <v>-1723344.21</v>
      </c>
      <c r="M51" s="131"/>
      <c r="N51" s="129">
        <v>0</v>
      </c>
      <c r="O51" s="130"/>
      <c r="P51" s="132">
        <v>120281000.43000005</v>
      </c>
      <c r="Q51" s="131"/>
      <c r="R51" s="129">
        <v>118886708.53</v>
      </c>
    </row>
    <row r="52" spans="1:18" ht="13.2">
      <c r="A52" s="183">
        <v>40</v>
      </c>
      <c r="B52" s="92"/>
      <c r="C52" s="183">
        <v>31544</v>
      </c>
      <c r="D52" s="170" t="s">
        <v>418</v>
      </c>
      <c r="E52" s="169"/>
      <c r="F52" s="192">
        <v>2.9000000000000004</v>
      </c>
      <c r="G52" s="171"/>
      <c r="H52" s="129">
        <v>52859494.079999998</v>
      </c>
      <c r="I52" s="130"/>
      <c r="J52" s="129">
        <v>0</v>
      </c>
      <c r="K52" s="131"/>
      <c r="L52" s="129">
        <v>0</v>
      </c>
      <c r="M52" s="131"/>
      <c r="N52" s="129">
        <v>0</v>
      </c>
      <c r="O52" s="130"/>
      <c r="P52" s="132">
        <v>52859494.079999998</v>
      </c>
      <c r="Q52" s="131"/>
      <c r="R52" s="129">
        <v>52859494.079999998</v>
      </c>
    </row>
    <row r="53" spans="1:18" ht="13.2">
      <c r="A53" s="183">
        <v>41</v>
      </c>
      <c r="B53" s="92"/>
      <c r="C53" s="183">
        <v>31644</v>
      </c>
      <c r="D53" s="170" t="s">
        <v>419</v>
      </c>
      <c r="E53" s="169"/>
      <c r="F53" s="192">
        <v>1.7999999999999998</v>
      </c>
      <c r="G53" s="171"/>
      <c r="H53" s="129">
        <v>5865811.79</v>
      </c>
      <c r="I53" s="130"/>
      <c r="J53" s="129">
        <v>0</v>
      </c>
      <c r="K53" s="131"/>
      <c r="L53" s="129">
        <v>0</v>
      </c>
      <c r="M53" s="131"/>
      <c r="N53" s="129">
        <v>0</v>
      </c>
      <c r="O53" s="130"/>
      <c r="P53" s="132">
        <v>5865811.79</v>
      </c>
      <c r="Q53" s="131"/>
      <c r="R53" s="129">
        <v>5865811.79</v>
      </c>
    </row>
    <row r="54" spans="1:18" ht="13.2">
      <c r="A54" s="183">
        <v>42</v>
      </c>
      <c r="B54" s="92"/>
      <c r="C54" s="169"/>
      <c r="D54" s="196" t="s">
        <v>428</v>
      </c>
      <c r="E54" s="196"/>
      <c r="F54" s="197"/>
      <c r="G54" s="169"/>
      <c r="H54" s="133">
        <v>537075098.61999977</v>
      </c>
      <c r="I54" s="135"/>
      <c r="J54" s="133">
        <v>17233442.32</v>
      </c>
      <c r="K54" s="135"/>
      <c r="L54" s="133">
        <v>-3446688.42</v>
      </c>
      <c r="M54" s="135"/>
      <c r="N54" s="133">
        <v>0</v>
      </c>
      <c r="O54" s="135"/>
      <c r="P54" s="133">
        <v>550861852.51999986</v>
      </c>
      <c r="Q54" s="135"/>
      <c r="R54" s="133">
        <v>548073268.72000003</v>
      </c>
    </row>
    <row r="55" spans="1:18" ht="13.2">
      <c r="A55" s="183">
        <v>43</v>
      </c>
      <c r="B55" s="92"/>
      <c r="C55" s="169"/>
      <c r="D55" s="169"/>
      <c r="E55" s="169"/>
      <c r="F55" s="169"/>
      <c r="G55" s="169"/>
      <c r="H55" s="169"/>
      <c r="I55" s="169"/>
      <c r="J55" s="169"/>
      <c r="K55" s="169"/>
      <c r="L55" s="169"/>
      <c r="M55" s="169"/>
      <c r="N55" s="169"/>
      <c r="O55" s="171"/>
      <c r="P55" s="169"/>
      <c r="Q55" s="169"/>
      <c r="R55" s="169"/>
    </row>
    <row r="56" spans="1:18" ht="13.8" thickBot="1">
      <c r="A56" s="180">
        <v>44</v>
      </c>
      <c r="B56" s="136" t="s">
        <v>51</v>
      </c>
      <c r="C56" s="166"/>
      <c r="D56" s="166"/>
      <c r="E56" s="166"/>
      <c r="F56" s="166"/>
      <c r="G56" s="166"/>
      <c r="H56" s="166"/>
      <c r="I56" s="166"/>
      <c r="J56" s="166"/>
      <c r="K56" s="166"/>
      <c r="L56" s="166"/>
      <c r="M56" s="166"/>
      <c r="N56" s="166"/>
      <c r="O56" s="167"/>
      <c r="P56" s="166"/>
      <c r="Q56" s="166"/>
      <c r="R56" s="166"/>
    </row>
    <row r="57" spans="1:18" ht="13.2">
      <c r="A57" s="175" t="s">
        <v>429</v>
      </c>
      <c r="B57" s="169"/>
      <c r="C57" s="169"/>
      <c r="D57" s="169"/>
      <c r="E57" s="169"/>
      <c r="F57" s="169"/>
      <c r="G57" s="169"/>
      <c r="H57" s="169"/>
      <c r="I57" s="169"/>
      <c r="J57" s="169"/>
      <c r="K57" s="169"/>
      <c r="L57" s="169"/>
      <c r="M57" s="169"/>
      <c r="N57" s="169"/>
      <c r="O57" s="171"/>
      <c r="P57" s="170" t="s">
        <v>430</v>
      </c>
      <c r="Q57" s="169"/>
      <c r="R57" s="169"/>
    </row>
    <row r="58" spans="1:18" ht="13.8" thickBot="1">
      <c r="A58" s="166" t="s">
        <v>388</v>
      </c>
      <c r="B58" s="166"/>
      <c r="C58" s="166"/>
      <c r="D58" s="166"/>
      <c r="E58" s="166"/>
      <c r="F58" s="166"/>
      <c r="G58" s="166" t="s">
        <v>389</v>
      </c>
      <c r="H58" s="166"/>
      <c r="I58" s="166"/>
      <c r="J58" s="166"/>
      <c r="K58" s="166"/>
      <c r="L58" s="166"/>
      <c r="M58" s="166"/>
      <c r="N58" s="166"/>
      <c r="O58" s="167"/>
      <c r="P58" s="166"/>
      <c r="Q58" s="166"/>
      <c r="R58" s="166" t="s">
        <v>431</v>
      </c>
    </row>
    <row r="59" spans="1:18" ht="13.2">
      <c r="A59" s="170" t="s">
        <v>3</v>
      </c>
      <c r="B59" s="198"/>
      <c r="C59" s="169"/>
      <c r="D59" s="169"/>
      <c r="E59" s="171" t="s">
        <v>391</v>
      </c>
      <c r="F59" s="170" t="s">
        <v>392</v>
      </c>
      <c r="G59" s="169"/>
      <c r="H59" s="169"/>
      <c r="I59" s="169"/>
      <c r="J59" s="173"/>
      <c r="K59" s="173"/>
      <c r="L59" s="169"/>
      <c r="M59" s="173"/>
      <c r="N59" s="173"/>
      <c r="O59" s="174"/>
      <c r="P59" s="170" t="s">
        <v>393</v>
      </c>
      <c r="Q59" s="169"/>
      <c r="R59" s="175"/>
    </row>
    <row r="60" spans="1:18" ht="13.2">
      <c r="A60" s="169"/>
      <c r="B60" s="198"/>
      <c r="C60" s="169"/>
      <c r="D60" s="169"/>
      <c r="E60" s="169"/>
      <c r="F60" s="170" t="s">
        <v>394</v>
      </c>
      <c r="G60" s="169"/>
      <c r="H60" s="169"/>
      <c r="I60" s="169"/>
      <c r="J60" s="171"/>
      <c r="K60" s="175"/>
      <c r="L60" s="169"/>
      <c r="M60" s="169"/>
      <c r="N60" s="171"/>
      <c r="O60" s="171" t="s">
        <v>60</v>
      </c>
      <c r="P60" s="175" t="s">
        <v>9</v>
      </c>
      <c r="Q60" s="169"/>
      <c r="R60" s="171"/>
    </row>
    <row r="61" spans="1:18" ht="13.2">
      <c r="A61" s="170" t="s">
        <v>10</v>
      </c>
      <c r="B61" s="198"/>
      <c r="C61" s="169"/>
      <c r="D61" s="169"/>
      <c r="E61" s="169"/>
      <c r="F61" s="170" t="s">
        <v>60</v>
      </c>
      <c r="G61" s="169"/>
      <c r="H61" s="169"/>
      <c r="I61" s="169"/>
      <c r="J61" s="171"/>
      <c r="K61" s="175"/>
      <c r="L61" s="171"/>
      <c r="M61" s="169"/>
      <c r="N61" s="169"/>
      <c r="O61" s="171" t="s">
        <v>8</v>
      </c>
      <c r="P61" s="175" t="s">
        <v>12</v>
      </c>
      <c r="Q61" s="169"/>
      <c r="R61" s="171"/>
    </row>
    <row r="62" spans="1:18" ht="13.2">
      <c r="A62" s="169"/>
      <c r="B62" s="198"/>
      <c r="C62" s="169"/>
      <c r="D62" s="169"/>
      <c r="E62" s="169"/>
      <c r="F62" s="170" t="s">
        <v>60</v>
      </c>
      <c r="G62" s="169"/>
      <c r="H62" s="169"/>
      <c r="I62" s="169"/>
      <c r="J62" s="171"/>
      <c r="K62" s="175"/>
      <c r="L62" s="171"/>
      <c r="M62" s="169"/>
      <c r="N62" s="169"/>
      <c r="O62" s="171" t="s">
        <v>60</v>
      </c>
      <c r="P62" s="175" t="s">
        <v>13</v>
      </c>
      <c r="Q62" s="169"/>
      <c r="R62" s="171"/>
    </row>
    <row r="63" spans="1:18" ht="13.2">
      <c r="A63" s="169"/>
      <c r="B63" s="198"/>
      <c r="C63" s="169"/>
      <c r="D63" s="169"/>
      <c r="E63" s="169"/>
      <c r="F63" s="169"/>
      <c r="G63" s="169"/>
      <c r="H63" s="169"/>
      <c r="I63" s="169"/>
      <c r="J63" s="171"/>
      <c r="K63" s="175"/>
      <c r="L63" s="171"/>
      <c r="M63" s="169"/>
      <c r="N63" s="169"/>
      <c r="O63" s="171"/>
      <c r="P63" s="175" t="s">
        <v>395</v>
      </c>
      <c r="Q63" s="169"/>
      <c r="R63" s="171"/>
    </row>
    <row r="64" spans="1:18" ht="13.8" thickBot="1">
      <c r="A64" s="166" t="s">
        <v>396</v>
      </c>
      <c r="B64" s="199"/>
      <c r="C64" s="166"/>
      <c r="D64" s="166"/>
      <c r="E64" s="166"/>
      <c r="F64" s="166" t="s">
        <v>60</v>
      </c>
      <c r="G64" s="166"/>
      <c r="H64" s="180" t="s">
        <v>397</v>
      </c>
      <c r="I64" s="166"/>
      <c r="J64" s="166"/>
      <c r="K64" s="166"/>
      <c r="L64" s="166"/>
      <c r="M64" s="166"/>
      <c r="N64" s="166"/>
      <c r="O64" s="167"/>
      <c r="P64" s="166" t="s">
        <v>105</v>
      </c>
      <c r="Q64" s="166"/>
      <c r="R64" s="166"/>
    </row>
    <row r="65" spans="1:18" ht="13.2">
      <c r="A65" s="169"/>
      <c r="B65" s="169"/>
      <c r="C65" s="181"/>
      <c r="D65" s="181"/>
      <c r="E65" s="181"/>
      <c r="F65" s="181"/>
      <c r="G65" s="181"/>
      <c r="H65" s="181"/>
      <c r="I65" s="181"/>
      <c r="J65" s="181"/>
      <c r="K65" s="181"/>
      <c r="L65" s="181"/>
      <c r="M65" s="181"/>
      <c r="N65" s="181"/>
      <c r="O65" s="182"/>
      <c r="P65" s="181"/>
      <c r="Q65" s="181"/>
      <c r="R65" s="181"/>
    </row>
    <row r="66" spans="1:18" ht="13.2">
      <c r="A66" s="169"/>
      <c r="B66" s="169"/>
      <c r="C66" s="181" t="s">
        <v>15</v>
      </c>
      <c r="D66" s="181" t="s">
        <v>16</v>
      </c>
      <c r="E66" s="181"/>
      <c r="F66" s="181" t="s">
        <v>17</v>
      </c>
      <c r="G66" s="181"/>
      <c r="H66" s="181" t="s">
        <v>18</v>
      </c>
      <c r="I66" s="181"/>
      <c r="J66" s="183" t="s">
        <v>220</v>
      </c>
      <c r="K66" s="183"/>
      <c r="L66" s="181" t="s">
        <v>221</v>
      </c>
      <c r="M66" s="181"/>
      <c r="N66" s="181" t="s">
        <v>222</v>
      </c>
      <c r="O66" s="182"/>
      <c r="P66" s="181" t="s">
        <v>223</v>
      </c>
      <c r="Q66" s="181"/>
      <c r="R66" s="181" t="s">
        <v>224</v>
      </c>
    </row>
    <row r="67" spans="1:18" ht="13.2">
      <c r="A67" s="169"/>
      <c r="B67" s="169"/>
      <c r="C67" s="183" t="s">
        <v>398</v>
      </c>
      <c r="D67" s="183" t="s">
        <v>398</v>
      </c>
      <c r="E67" s="169"/>
      <c r="F67" s="183" t="s">
        <v>399</v>
      </c>
      <c r="G67" s="183"/>
      <c r="H67" s="181" t="s">
        <v>400</v>
      </c>
      <c r="I67" s="183"/>
      <c r="J67" s="181" t="s">
        <v>63</v>
      </c>
      <c r="K67" s="183"/>
      <c r="L67" s="183" t="s">
        <v>63</v>
      </c>
      <c r="M67" s="183"/>
      <c r="N67" s="169"/>
      <c r="O67" s="171"/>
      <c r="P67" s="183" t="s">
        <v>400</v>
      </c>
      <c r="Q67" s="169"/>
      <c r="R67" s="183"/>
    </row>
    <row r="68" spans="1:18" ht="13.2">
      <c r="A68" s="183" t="s">
        <v>21</v>
      </c>
      <c r="B68" s="183"/>
      <c r="C68" s="183" t="s">
        <v>401</v>
      </c>
      <c r="D68" s="183" t="s">
        <v>401</v>
      </c>
      <c r="E68" s="181"/>
      <c r="F68" s="183" t="s">
        <v>402</v>
      </c>
      <c r="G68" s="183"/>
      <c r="H68" s="183" t="s">
        <v>280</v>
      </c>
      <c r="I68" s="183"/>
      <c r="J68" s="183" t="s">
        <v>400</v>
      </c>
      <c r="K68" s="181"/>
      <c r="L68" s="183" t="s">
        <v>400</v>
      </c>
      <c r="M68" s="175"/>
      <c r="N68" s="183" t="s">
        <v>403</v>
      </c>
      <c r="O68" s="182"/>
      <c r="P68" s="181" t="s">
        <v>280</v>
      </c>
      <c r="Q68" s="181"/>
      <c r="R68" s="183" t="s">
        <v>404</v>
      </c>
    </row>
    <row r="69" spans="1:18" ht="13.8" thickBot="1">
      <c r="A69" s="180" t="s">
        <v>25</v>
      </c>
      <c r="B69" s="180"/>
      <c r="C69" s="180" t="s">
        <v>405</v>
      </c>
      <c r="D69" s="180" t="s">
        <v>406</v>
      </c>
      <c r="E69" s="180"/>
      <c r="F69" s="184" t="s">
        <v>407</v>
      </c>
      <c r="G69" s="184"/>
      <c r="H69" s="184" t="s">
        <v>408</v>
      </c>
      <c r="I69" s="185"/>
      <c r="J69" s="184" t="s">
        <v>409</v>
      </c>
      <c r="K69" s="185"/>
      <c r="L69" s="185" t="s">
        <v>410</v>
      </c>
      <c r="M69" s="186"/>
      <c r="N69" s="186" t="s">
        <v>411</v>
      </c>
      <c r="O69" s="187"/>
      <c r="P69" s="186" t="s">
        <v>412</v>
      </c>
      <c r="Q69" s="186"/>
      <c r="R69" s="186" t="s">
        <v>26</v>
      </c>
    </row>
    <row r="70" spans="1:18" ht="13.2">
      <c r="A70" s="183">
        <v>1</v>
      </c>
      <c r="B70" s="183"/>
      <c r="C70" s="169"/>
      <c r="D70" s="169"/>
      <c r="E70" s="169"/>
      <c r="F70" s="169"/>
      <c r="G70" s="169"/>
      <c r="H70" s="169"/>
      <c r="I70" s="169"/>
      <c r="J70" s="169"/>
      <c r="K70" s="169"/>
      <c r="L70" s="169"/>
      <c r="M70" s="169"/>
      <c r="N70" s="169"/>
      <c r="O70" s="171"/>
      <c r="P70" s="169"/>
      <c r="Q70" s="169"/>
      <c r="R70" s="169"/>
    </row>
    <row r="71" spans="1:18" ht="13.2">
      <c r="A71" s="183">
        <v>2</v>
      </c>
      <c r="B71" s="91"/>
      <c r="C71" s="169"/>
      <c r="D71" s="200" t="s">
        <v>432</v>
      </c>
      <c r="E71" s="196"/>
      <c r="F71" s="196"/>
      <c r="G71" s="196"/>
      <c r="H71" s="169"/>
      <c r="I71" s="169"/>
      <c r="J71" s="169"/>
      <c r="K71" s="169"/>
      <c r="L71" s="169"/>
      <c r="M71" s="169"/>
      <c r="N71" s="169"/>
      <c r="O71" s="171"/>
      <c r="P71" s="169"/>
      <c r="Q71" s="169"/>
      <c r="R71" s="169"/>
    </row>
    <row r="72" spans="1:18" ht="13.2">
      <c r="A72" s="183">
        <v>3</v>
      </c>
      <c r="B72" s="91"/>
      <c r="C72" s="183">
        <v>31145</v>
      </c>
      <c r="D72" s="170" t="s">
        <v>415</v>
      </c>
      <c r="E72" s="169"/>
      <c r="F72" s="192">
        <v>2.1</v>
      </c>
      <c r="G72" s="171"/>
      <c r="H72" s="129">
        <v>31998663.150000006</v>
      </c>
      <c r="I72" s="130"/>
      <c r="J72" s="129">
        <v>0</v>
      </c>
      <c r="K72" s="131"/>
      <c r="L72" s="129">
        <v>0</v>
      </c>
      <c r="M72" s="131"/>
      <c r="N72" s="129">
        <v>0</v>
      </c>
      <c r="O72" s="130"/>
      <c r="P72" s="132">
        <v>31998663.150000006</v>
      </c>
      <c r="Q72" s="131"/>
      <c r="R72" s="129">
        <v>31998663.149999999</v>
      </c>
    </row>
    <row r="73" spans="1:18" ht="13.2">
      <c r="A73" s="183">
        <v>4</v>
      </c>
      <c r="B73" s="91"/>
      <c r="C73" s="183">
        <v>31245</v>
      </c>
      <c r="D73" s="170" t="s">
        <v>416</v>
      </c>
      <c r="E73" s="169"/>
      <c r="F73" s="192">
        <v>3.1</v>
      </c>
      <c r="G73" s="171"/>
      <c r="H73" s="129">
        <v>196281664.2599999</v>
      </c>
      <c r="I73" s="130"/>
      <c r="J73" s="129">
        <v>1078810.97</v>
      </c>
      <c r="K73" s="131"/>
      <c r="L73" s="129">
        <v>-215762.19</v>
      </c>
      <c r="M73" s="131"/>
      <c r="N73" s="129">
        <v>0</v>
      </c>
      <c r="O73" s="130"/>
      <c r="P73" s="132">
        <v>197144713.0399999</v>
      </c>
      <c r="Q73" s="131"/>
      <c r="R73" s="129">
        <v>196756523.74000001</v>
      </c>
    </row>
    <row r="74" spans="1:18" ht="13.2">
      <c r="A74" s="183">
        <v>5</v>
      </c>
      <c r="B74" s="91"/>
      <c r="C74" s="183">
        <v>31545</v>
      </c>
      <c r="D74" s="170" t="s">
        <v>418</v>
      </c>
      <c r="E74" s="169"/>
      <c r="F74" s="192">
        <v>2.4</v>
      </c>
      <c r="G74" s="171"/>
      <c r="H74" s="129">
        <v>25986695.150000002</v>
      </c>
      <c r="I74" s="130"/>
      <c r="J74" s="129">
        <v>1078810.97</v>
      </c>
      <c r="K74" s="131"/>
      <c r="L74" s="129">
        <v>-215762.19</v>
      </c>
      <c r="M74" s="131"/>
      <c r="N74" s="129">
        <v>0</v>
      </c>
      <c r="O74" s="130"/>
      <c r="P74" s="132">
        <v>26849743.93</v>
      </c>
      <c r="Q74" s="131"/>
      <c r="R74" s="129">
        <v>26461554.629999999</v>
      </c>
    </row>
    <row r="75" spans="1:18" ht="13.2">
      <c r="A75" s="183">
        <v>6</v>
      </c>
      <c r="B75" s="91"/>
      <c r="C75" s="183">
        <v>31645</v>
      </c>
      <c r="D75" s="170" t="s">
        <v>419</v>
      </c>
      <c r="E75" s="169"/>
      <c r="F75" s="192">
        <v>0.6</v>
      </c>
      <c r="G75" s="171"/>
      <c r="H75" s="129">
        <v>1694847.9500000002</v>
      </c>
      <c r="I75" s="130"/>
      <c r="J75" s="129">
        <v>0</v>
      </c>
      <c r="K75" s="131"/>
      <c r="L75" s="129">
        <v>0</v>
      </c>
      <c r="M75" s="131"/>
      <c r="N75" s="129">
        <v>0</v>
      </c>
      <c r="O75" s="130"/>
      <c r="P75" s="132">
        <v>1694847.9500000002</v>
      </c>
      <c r="Q75" s="131"/>
      <c r="R75" s="129">
        <v>1694847.95</v>
      </c>
    </row>
    <row r="76" spans="1:18" ht="13.2">
      <c r="A76" s="183">
        <v>7</v>
      </c>
      <c r="B76" s="183"/>
      <c r="C76" s="183"/>
      <c r="D76" s="200" t="s">
        <v>433</v>
      </c>
      <c r="E76" s="196"/>
      <c r="F76" s="192"/>
      <c r="G76" s="169"/>
      <c r="H76" s="133">
        <v>255961870.5099999</v>
      </c>
      <c r="I76" s="135"/>
      <c r="J76" s="133">
        <v>2157621.94</v>
      </c>
      <c r="K76" s="135"/>
      <c r="L76" s="133">
        <v>-431524.38</v>
      </c>
      <c r="M76" s="135"/>
      <c r="N76" s="133">
        <v>0</v>
      </c>
      <c r="O76" s="135"/>
      <c r="P76" s="133">
        <v>257687968.0699999</v>
      </c>
      <c r="Q76" s="135"/>
      <c r="R76" s="133">
        <v>256911589.47</v>
      </c>
    </row>
    <row r="77" spans="1:18" ht="13.2">
      <c r="A77" s="183">
        <v>8</v>
      </c>
      <c r="B77" s="183"/>
      <c r="C77" s="169"/>
      <c r="D77" s="169"/>
      <c r="E77" s="169"/>
      <c r="F77" s="193"/>
      <c r="G77" s="169"/>
      <c r="H77" s="169"/>
      <c r="I77" s="169"/>
      <c r="J77" s="169"/>
      <c r="K77" s="169"/>
      <c r="L77" s="169"/>
      <c r="M77" s="169"/>
      <c r="N77" s="169"/>
      <c r="O77" s="171"/>
      <c r="P77" s="169"/>
      <c r="Q77" s="169"/>
      <c r="R77" s="169"/>
    </row>
    <row r="78" spans="1:18" ht="13.2">
      <c r="A78" s="183">
        <v>9</v>
      </c>
      <c r="B78" s="91"/>
      <c r="C78" s="183"/>
      <c r="D78" s="196" t="s">
        <v>434</v>
      </c>
      <c r="E78" s="196"/>
      <c r="F78" s="192"/>
      <c r="G78" s="196"/>
      <c r="H78" s="135"/>
      <c r="I78" s="135"/>
      <c r="J78" s="135"/>
      <c r="K78" s="135"/>
      <c r="L78" s="135"/>
      <c r="M78" s="135"/>
      <c r="N78" s="135"/>
      <c r="O78" s="135"/>
      <c r="P78" s="135"/>
      <c r="Q78" s="135"/>
      <c r="R78" s="135"/>
    </row>
    <row r="79" spans="1:18" ht="13.2">
      <c r="A79" s="183">
        <v>10</v>
      </c>
      <c r="B79" s="91"/>
      <c r="C79" s="183">
        <v>31146</v>
      </c>
      <c r="D79" s="170" t="s">
        <v>415</v>
      </c>
      <c r="E79" s="169"/>
      <c r="F79" s="192">
        <v>2.9000000000000004</v>
      </c>
      <c r="G79" s="171"/>
      <c r="H79" s="129">
        <v>0</v>
      </c>
      <c r="I79" s="130"/>
      <c r="J79" s="129">
        <v>0</v>
      </c>
      <c r="K79" s="131"/>
      <c r="L79" s="129">
        <v>0</v>
      </c>
      <c r="M79" s="131"/>
      <c r="N79" s="129">
        <v>0</v>
      </c>
      <c r="O79" s="130"/>
      <c r="P79" s="132">
        <v>0</v>
      </c>
      <c r="Q79" s="131"/>
      <c r="R79" s="129">
        <v>0</v>
      </c>
    </row>
    <row r="80" spans="1:18" ht="13.2">
      <c r="A80" s="183">
        <v>11</v>
      </c>
      <c r="B80" s="91"/>
      <c r="C80" s="183">
        <v>31246</v>
      </c>
      <c r="D80" s="170" t="s">
        <v>416</v>
      </c>
      <c r="E80" s="169"/>
      <c r="F80" s="192">
        <v>4.3</v>
      </c>
      <c r="G80" s="171"/>
      <c r="H80" s="129">
        <v>0</v>
      </c>
      <c r="I80" s="130"/>
      <c r="J80" s="129">
        <v>0</v>
      </c>
      <c r="K80" s="131"/>
      <c r="L80" s="129">
        <v>0</v>
      </c>
      <c r="M80" s="131"/>
      <c r="N80" s="129">
        <v>0</v>
      </c>
      <c r="O80" s="130"/>
      <c r="P80" s="132">
        <v>0</v>
      </c>
      <c r="Q80" s="131"/>
      <c r="R80" s="129">
        <v>0</v>
      </c>
    </row>
    <row r="81" spans="1:18" ht="13.2">
      <c r="A81" s="183">
        <v>12</v>
      </c>
      <c r="B81" s="91"/>
      <c r="C81" s="183">
        <v>31546</v>
      </c>
      <c r="D81" s="170" t="s">
        <v>418</v>
      </c>
      <c r="E81" s="169"/>
      <c r="F81" s="192">
        <v>3.5000000000000004</v>
      </c>
      <c r="G81" s="171"/>
      <c r="H81" s="129">
        <v>0</v>
      </c>
      <c r="I81" s="130"/>
      <c r="J81" s="129">
        <v>0</v>
      </c>
      <c r="K81" s="131"/>
      <c r="L81" s="129">
        <v>0</v>
      </c>
      <c r="M81" s="131"/>
      <c r="N81" s="129">
        <v>0</v>
      </c>
      <c r="O81" s="130"/>
      <c r="P81" s="132">
        <v>0</v>
      </c>
      <c r="Q81" s="131"/>
      <c r="R81" s="129">
        <v>0</v>
      </c>
    </row>
    <row r="82" spans="1:18" ht="13.2">
      <c r="A82" s="183">
        <v>13</v>
      </c>
      <c r="B82" s="91"/>
      <c r="C82" s="183">
        <v>31646</v>
      </c>
      <c r="D82" s="170" t="s">
        <v>419</v>
      </c>
      <c r="E82" s="169"/>
      <c r="F82" s="192">
        <v>2.7</v>
      </c>
      <c r="G82" s="171"/>
      <c r="H82" s="129">
        <v>0</v>
      </c>
      <c r="I82" s="130"/>
      <c r="J82" s="129">
        <v>0</v>
      </c>
      <c r="K82" s="131"/>
      <c r="L82" s="129">
        <v>0</v>
      </c>
      <c r="M82" s="131"/>
      <c r="N82" s="129">
        <v>0</v>
      </c>
      <c r="O82" s="130"/>
      <c r="P82" s="132">
        <v>0</v>
      </c>
      <c r="Q82" s="131"/>
      <c r="R82" s="129">
        <v>0</v>
      </c>
    </row>
    <row r="83" spans="1:18" ht="13.2">
      <c r="A83" s="183">
        <v>14</v>
      </c>
      <c r="B83" s="91"/>
      <c r="C83" s="183"/>
      <c r="D83" s="196" t="s">
        <v>435</v>
      </c>
      <c r="E83" s="196"/>
      <c r="F83" s="192"/>
      <c r="G83" s="169"/>
      <c r="H83" s="133">
        <v>0</v>
      </c>
      <c r="I83" s="135"/>
      <c r="J83" s="133">
        <v>0</v>
      </c>
      <c r="K83" s="135"/>
      <c r="L83" s="133">
        <v>0</v>
      </c>
      <c r="M83" s="135"/>
      <c r="N83" s="133">
        <v>0</v>
      </c>
      <c r="O83" s="135"/>
      <c r="P83" s="133">
        <v>0</v>
      </c>
      <c r="Q83" s="135"/>
      <c r="R83" s="133">
        <v>0</v>
      </c>
    </row>
    <row r="84" spans="1:18" ht="13.2">
      <c r="A84" s="183">
        <v>15</v>
      </c>
      <c r="B84" s="91"/>
      <c r="C84" s="169"/>
      <c r="D84" s="169"/>
      <c r="E84" s="169"/>
      <c r="F84" s="193"/>
      <c r="G84" s="169"/>
      <c r="H84" s="169"/>
      <c r="I84" s="169"/>
      <c r="J84" s="169"/>
      <c r="K84" s="169"/>
      <c r="L84" s="169"/>
      <c r="M84" s="169"/>
      <c r="N84" s="169"/>
      <c r="O84" s="171"/>
      <c r="P84" s="169"/>
      <c r="Q84" s="169"/>
      <c r="R84" s="169"/>
    </row>
    <row r="85" spans="1:18" ht="13.2">
      <c r="A85" s="183">
        <v>16</v>
      </c>
      <c r="B85" s="91"/>
      <c r="C85" s="182"/>
      <c r="D85" s="200" t="s">
        <v>436</v>
      </c>
      <c r="E85" s="169"/>
      <c r="F85" s="192"/>
      <c r="G85" s="169"/>
      <c r="H85" s="201"/>
      <c r="I85" s="135"/>
      <c r="J85" s="201"/>
      <c r="K85" s="135"/>
      <c r="L85" s="201"/>
      <c r="M85" s="135"/>
      <c r="N85" s="201"/>
      <c r="O85" s="135"/>
      <c r="P85" s="201"/>
      <c r="Q85" s="135"/>
      <c r="R85" s="201"/>
    </row>
    <row r="86" spans="1:18" ht="13.2">
      <c r="A86" s="183">
        <v>17</v>
      </c>
      <c r="B86" s="91"/>
      <c r="C86" s="183">
        <v>31151</v>
      </c>
      <c r="D86" s="170" t="s">
        <v>415</v>
      </c>
      <c r="E86" s="169"/>
      <c r="F86" s="192">
        <v>4</v>
      </c>
      <c r="G86" s="171"/>
      <c r="H86" s="129">
        <v>0</v>
      </c>
      <c r="I86" s="130"/>
      <c r="J86" s="129">
        <v>0</v>
      </c>
      <c r="K86" s="131"/>
      <c r="L86" s="129">
        <v>0</v>
      </c>
      <c r="M86" s="131"/>
      <c r="N86" s="129">
        <v>0</v>
      </c>
      <c r="O86" s="130"/>
      <c r="P86" s="132">
        <v>0</v>
      </c>
      <c r="Q86" s="131"/>
      <c r="R86" s="129">
        <v>0</v>
      </c>
    </row>
    <row r="87" spans="1:18" ht="13.2">
      <c r="A87" s="183">
        <v>18</v>
      </c>
      <c r="B87" s="91"/>
      <c r="C87" s="183">
        <v>31251</v>
      </c>
      <c r="D87" s="170" t="s">
        <v>416</v>
      </c>
      <c r="E87" s="169"/>
      <c r="F87" s="192">
        <v>4.3</v>
      </c>
      <c r="G87" s="171"/>
      <c r="H87" s="129">
        <v>0</v>
      </c>
      <c r="I87" s="130"/>
      <c r="J87" s="129">
        <v>0</v>
      </c>
      <c r="K87" s="131"/>
      <c r="L87" s="129">
        <v>0</v>
      </c>
      <c r="M87" s="131"/>
      <c r="N87" s="129">
        <v>0</v>
      </c>
      <c r="O87" s="130"/>
      <c r="P87" s="132">
        <v>0</v>
      </c>
      <c r="Q87" s="131"/>
      <c r="R87" s="129">
        <v>0</v>
      </c>
    </row>
    <row r="88" spans="1:18" ht="13.2">
      <c r="A88" s="183">
        <v>19</v>
      </c>
      <c r="B88" s="91"/>
      <c r="C88" s="183">
        <v>31551</v>
      </c>
      <c r="D88" s="170" t="s">
        <v>418</v>
      </c>
      <c r="E88" s="169"/>
      <c r="F88" s="192">
        <v>4</v>
      </c>
      <c r="G88" s="171"/>
      <c r="H88" s="129">
        <v>0</v>
      </c>
      <c r="I88" s="130"/>
      <c r="J88" s="129">
        <v>0</v>
      </c>
      <c r="K88" s="131"/>
      <c r="L88" s="129">
        <v>0</v>
      </c>
      <c r="M88" s="131"/>
      <c r="N88" s="129">
        <v>0</v>
      </c>
      <c r="O88" s="130"/>
      <c r="P88" s="132">
        <v>0</v>
      </c>
      <c r="Q88" s="131"/>
      <c r="R88" s="129">
        <v>0</v>
      </c>
    </row>
    <row r="89" spans="1:18" ht="13.2">
      <c r="A89" s="183">
        <v>20</v>
      </c>
      <c r="B89" s="91"/>
      <c r="C89" s="183">
        <v>31651</v>
      </c>
      <c r="D89" s="170" t="s">
        <v>437</v>
      </c>
      <c r="E89" s="169"/>
      <c r="F89" s="192">
        <v>4</v>
      </c>
      <c r="G89" s="171"/>
      <c r="H89" s="129">
        <v>0</v>
      </c>
      <c r="I89" s="130"/>
      <c r="J89" s="129">
        <v>0</v>
      </c>
      <c r="K89" s="131"/>
      <c r="L89" s="129">
        <v>0</v>
      </c>
      <c r="M89" s="131"/>
      <c r="N89" s="129">
        <v>0</v>
      </c>
      <c r="O89" s="130"/>
      <c r="P89" s="132">
        <v>0</v>
      </c>
      <c r="Q89" s="131"/>
      <c r="R89" s="129">
        <v>0</v>
      </c>
    </row>
    <row r="90" spans="1:18" ht="13.2">
      <c r="A90" s="183">
        <v>21</v>
      </c>
      <c r="B90" s="91"/>
      <c r="C90" s="183"/>
      <c r="D90" s="172" t="s">
        <v>438</v>
      </c>
      <c r="E90" s="169"/>
      <c r="F90" s="193"/>
      <c r="G90" s="169"/>
      <c r="H90" s="133">
        <v>0</v>
      </c>
      <c r="I90" s="135"/>
      <c r="J90" s="133">
        <v>0</v>
      </c>
      <c r="K90" s="135"/>
      <c r="L90" s="133">
        <v>0</v>
      </c>
      <c r="M90" s="135"/>
      <c r="N90" s="133">
        <v>0</v>
      </c>
      <c r="O90" s="135"/>
      <c r="P90" s="133">
        <v>0</v>
      </c>
      <c r="Q90" s="135"/>
      <c r="R90" s="133">
        <v>0</v>
      </c>
    </row>
    <row r="91" spans="1:18" ht="13.2">
      <c r="A91" s="183">
        <v>22</v>
      </c>
      <c r="B91" s="91"/>
      <c r="C91" s="169"/>
      <c r="D91" s="169"/>
      <c r="E91" s="169"/>
      <c r="F91" s="193"/>
      <c r="G91" s="169"/>
      <c r="H91" s="169"/>
      <c r="I91" s="169"/>
      <c r="J91" s="169"/>
      <c r="K91" s="169"/>
      <c r="L91" s="169"/>
      <c r="M91" s="169"/>
      <c r="N91" s="169"/>
      <c r="O91" s="171"/>
      <c r="P91" s="169"/>
      <c r="Q91" s="169"/>
      <c r="R91" s="169"/>
    </row>
    <row r="92" spans="1:18" ht="13.2">
      <c r="A92" s="183">
        <v>23</v>
      </c>
      <c r="B92" s="91"/>
      <c r="C92" s="182"/>
      <c r="D92" s="200" t="s">
        <v>439</v>
      </c>
      <c r="E92" s="196"/>
      <c r="F92" s="192"/>
      <c r="G92" s="196"/>
      <c r="H92" s="135"/>
      <c r="I92" s="135"/>
      <c r="J92" s="135"/>
      <c r="K92" s="135"/>
      <c r="L92" s="135"/>
      <c r="M92" s="135"/>
      <c r="N92" s="134"/>
      <c r="O92" s="134"/>
      <c r="P92" s="134"/>
      <c r="Q92" s="134"/>
      <c r="R92" s="135"/>
    </row>
    <row r="93" spans="1:18" ht="13.2">
      <c r="A93" s="183">
        <v>24</v>
      </c>
      <c r="B93" s="91"/>
      <c r="C93" s="183">
        <v>31152</v>
      </c>
      <c r="D93" s="170" t="s">
        <v>415</v>
      </c>
      <c r="E93" s="169"/>
      <c r="F93" s="192">
        <v>3.5000000000000004</v>
      </c>
      <c r="G93" s="171"/>
      <c r="H93" s="129">
        <v>0</v>
      </c>
      <c r="I93" s="130"/>
      <c r="J93" s="129">
        <v>0</v>
      </c>
      <c r="K93" s="131"/>
      <c r="L93" s="129">
        <v>0</v>
      </c>
      <c r="M93" s="131"/>
      <c r="N93" s="129">
        <v>0</v>
      </c>
      <c r="O93" s="130"/>
      <c r="P93" s="132">
        <v>0</v>
      </c>
      <c r="Q93" s="131"/>
      <c r="R93" s="129">
        <v>0</v>
      </c>
    </row>
    <row r="94" spans="1:18" ht="13.2">
      <c r="A94" s="183">
        <v>25</v>
      </c>
      <c r="B94" s="91"/>
      <c r="C94" s="183">
        <v>31252</v>
      </c>
      <c r="D94" s="170" t="s">
        <v>416</v>
      </c>
      <c r="E94" s="169"/>
      <c r="F94" s="192">
        <v>4.2</v>
      </c>
      <c r="G94" s="171"/>
      <c r="H94" s="129">
        <v>0</v>
      </c>
      <c r="I94" s="130"/>
      <c r="J94" s="129">
        <v>0</v>
      </c>
      <c r="K94" s="131"/>
      <c r="L94" s="129">
        <v>0</v>
      </c>
      <c r="M94" s="131"/>
      <c r="N94" s="129">
        <v>0</v>
      </c>
      <c r="O94" s="130"/>
      <c r="P94" s="132">
        <v>0</v>
      </c>
      <c r="Q94" s="131"/>
      <c r="R94" s="129">
        <v>0</v>
      </c>
    </row>
    <row r="95" spans="1:18" ht="13.2">
      <c r="A95" s="183">
        <v>26</v>
      </c>
      <c r="B95" s="91"/>
      <c r="C95" s="183">
        <v>31552</v>
      </c>
      <c r="D95" s="170" t="s">
        <v>418</v>
      </c>
      <c r="E95" s="169"/>
      <c r="F95" s="192">
        <v>3.6999999999999997</v>
      </c>
      <c r="G95" s="171"/>
      <c r="H95" s="129">
        <v>0</v>
      </c>
      <c r="I95" s="130"/>
      <c r="J95" s="129">
        <v>0</v>
      </c>
      <c r="K95" s="131"/>
      <c r="L95" s="129">
        <v>0</v>
      </c>
      <c r="M95" s="131"/>
      <c r="N95" s="129">
        <v>0</v>
      </c>
      <c r="O95" s="130"/>
      <c r="P95" s="132">
        <v>0</v>
      </c>
      <c r="Q95" s="131"/>
      <c r="R95" s="129">
        <v>0</v>
      </c>
    </row>
    <row r="96" spans="1:18" ht="13.2">
      <c r="A96" s="183">
        <v>27</v>
      </c>
      <c r="B96" s="91"/>
      <c r="C96" s="183">
        <v>31652</v>
      </c>
      <c r="D96" s="170" t="s">
        <v>419</v>
      </c>
      <c r="E96" s="169"/>
      <c r="F96" s="192">
        <v>3.4000000000000004</v>
      </c>
      <c r="G96" s="171"/>
      <c r="H96" s="129">
        <v>0</v>
      </c>
      <c r="I96" s="130"/>
      <c r="J96" s="129">
        <v>0</v>
      </c>
      <c r="K96" s="131"/>
      <c r="L96" s="129">
        <v>0</v>
      </c>
      <c r="M96" s="131"/>
      <c r="N96" s="129">
        <v>0</v>
      </c>
      <c r="O96" s="130"/>
      <c r="P96" s="132">
        <v>0</v>
      </c>
      <c r="Q96" s="131"/>
      <c r="R96" s="129">
        <v>0</v>
      </c>
    </row>
    <row r="97" spans="1:18" ht="13.2">
      <c r="A97" s="183">
        <v>28</v>
      </c>
      <c r="B97" s="91"/>
      <c r="C97" s="169"/>
      <c r="D97" s="200" t="s">
        <v>440</v>
      </c>
      <c r="E97" s="196"/>
      <c r="F97" s="192"/>
      <c r="G97" s="169"/>
      <c r="H97" s="133">
        <v>0</v>
      </c>
      <c r="I97" s="135"/>
      <c r="J97" s="133">
        <v>0</v>
      </c>
      <c r="K97" s="135"/>
      <c r="L97" s="133">
        <v>0</v>
      </c>
      <c r="M97" s="135"/>
      <c r="N97" s="133">
        <v>0</v>
      </c>
      <c r="O97" s="135"/>
      <c r="P97" s="133">
        <v>0</v>
      </c>
      <c r="Q97" s="135"/>
      <c r="R97" s="133">
        <v>0</v>
      </c>
    </row>
    <row r="98" spans="1:18" ht="13.2">
      <c r="A98" s="183">
        <v>29</v>
      </c>
      <c r="B98" s="91"/>
      <c r="C98" s="169"/>
      <c r="D98" s="169"/>
      <c r="E98" s="169"/>
      <c r="F98" s="193"/>
      <c r="G98" s="169"/>
      <c r="H98" s="169"/>
      <c r="I98" s="169"/>
      <c r="J98" s="169"/>
      <c r="K98" s="169"/>
      <c r="L98" s="169"/>
      <c r="M98" s="169"/>
      <c r="N98" s="169"/>
      <c r="O98" s="171"/>
      <c r="P98" s="169"/>
      <c r="Q98" s="169"/>
      <c r="R98" s="169"/>
    </row>
    <row r="99" spans="1:18" ht="13.2">
      <c r="A99" s="183">
        <v>30</v>
      </c>
      <c r="B99" s="91"/>
      <c r="C99" s="182"/>
      <c r="D99" s="200" t="s">
        <v>441</v>
      </c>
      <c r="E99" s="196"/>
      <c r="F99" s="193"/>
      <c r="G99" s="196"/>
      <c r="H99" s="169"/>
      <c r="I99" s="169"/>
      <c r="J99" s="169"/>
      <c r="K99" s="169"/>
      <c r="L99" s="169"/>
      <c r="M99" s="169"/>
      <c r="N99" s="169"/>
      <c r="O99" s="171"/>
      <c r="P99" s="169"/>
      <c r="Q99" s="169"/>
      <c r="R99" s="169"/>
    </row>
    <row r="100" spans="1:18" ht="13.2">
      <c r="A100" s="183">
        <v>31</v>
      </c>
      <c r="B100" s="91"/>
      <c r="C100" s="183">
        <v>31153</v>
      </c>
      <c r="D100" s="170" t="s">
        <v>415</v>
      </c>
      <c r="E100" s="169"/>
      <c r="F100" s="192">
        <v>3.1</v>
      </c>
      <c r="G100" s="171"/>
      <c r="H100" s="129">
        <v>0</v>
      </c>
      <c r="I100" s="130"/>
      <c r="J100" s="129">
        <v>0</v>
      </c>
      <c r="K100" s="131"/>
      <c r="L100" s="129">
        <v>0</v>
      </c>
      <c r="M100" s="131"/>
      <c r="N100" s="129">
        <v>0</v>
      </c>
      <c r="O100" s="130"/>
      <c r="P100" s="132">
        <v>0</v>
      </c>
      <c r="Q100" s="131"/>
      <c r="R100" s="129">
        <v>0</v>
      </c>
    </row>
    <row r="101" spans="1:18" ht="13.2">
      <c r="A101" s="183">
        <v>32</v>
      </c>
      <c r="B101" s="91"/>
      <c r="C101" s="183">
        <v>31253</v>
      </c>
      <c r="D101" s="170" t="s">
        <v>416</v>
      </c>
      <c r="E101" s="169"/>
      <c r="F101" s="192">
        <v>3.5000000000000004</v>
      </c>
      <c r="G101" s="171"/>
      <c r="H101" s="129">
        <v>0</v>
      </c>
      <c r="I101" s="130"/>
      <c r="J101" s="129">
        <v>0</v>
      </c>
      <c r="K101" s="131"/>
      <c r="L101" s="129">
        <v>0</v>
      </c>
      <c r="M101" s="131"/>
      <c r="N101" s="129">
        <v>0</v>
      </c>
      <c r="O101" s="130"/>
      <c r="P101" s="132">
        <v>0</v>
      </c>
      <c r="Q101" s="131"/>
      <c r="R101" s="129">
        <v>0</v>
      </c>
    </row>
    <row r="102" spans="1:18" ht="13.2">
      <c r="A102" s="183">
        <v>33</v>
      </c>
      <c r="B102" s="91"/>
      <c r="C102" s="183">
        <v>31553</v>
      </c>
      <c r="D102" s="170" t="s">
        <v>418</v>
      </c>
      <c r="E102" s="169"/>
      <c r="F102" s="192">
        <v>3.2</v>
      </c>
      <c r="G102" s="171"/>
      <c r="H102" s="129">
        <v>0</v>
      </c>
      <c r="I102" s="130"/>
      <c r="J102" s="129">
        <v>0</v>
      </c>
      <c r="K102" s="131"/>
      <c r="L102" s="129">
        <v>0</v>
      </c>
      <c r="M102" s="131"/>
      <c r="N102" s="129">
        <v>0</v>
      </c>
      <c r="O102" s="130"/>
      <c r="P102" s="132">
        <v>0</v>
      </c>
      <c r="Q102" s="131"/>
      <c r="R102" s="129">
        <v>0</v>
      </c>
    </row>
    <row r="103" spans="1:18" ht="13.2">
      <c r="A103" s="183">
        <v>34</v>
      </c>
      <c r="B103" s="91"/>
      <c r="C103" s="183">
        <v>31653</v>
      </c>
      <c r="D103" s="170" t="s">
        <v>419</v>
      </c>
      <c r="E103" s="169"/>
      <c r="F103" s="192">
        <v>2.9000000000000004</v>
      </c>
      <c r="G103" s="171"/>
      <c r="H103" s="129">
        <v>0</v>
      </c>
      <c r="I103" s="130"/>
      <c r="J103" s="129">
        <v>0</v>
      </c>
      <c r="K103" s="131"/>
      <c r="L103" s="129">
        <v>0</v>
      </c>
      <c r="M103" s="131"/>
      <c r="N103" s="129">
        <v>0</v>
      </c>
      <c r="O103" s="130"/>
      <c r="P103" s="132">
        <v>0</v>
      </c>
      <c r="Q103" s="131"/>
      <c r="R103" s="129">
        <v>0</v>
      </c>
    </row>
    <row r="104" spans="1:18" ht="13.2">
      <c r="A104" s="183">
        <v>35</v>
      </c>
      <c r="B104" s="91"/>
      <c r="C104" s="183"/>
      <c r="D104" s="200" t="s">
        <v>442</v>
      </c>
      <c r="E104" s="196"/>
      <c r="F104" s="192"/>
      <c r="G104" s="169"/>
      <c r="H104" s="133">
        <v>0</v>
      </c>
      <c r="I104" s="135"/>
      <c r="J104" s="133">
        <v>0</v>
      </c>
      <c r="K104" s="135"/>
      <c r="L104" s="133">
        <v>0</v>
      </c>
      <c r="M104" s="135"/>
      <c r="N104" s="133">
        <v>0</v>
      </c>
      <c r="O104" s="135"/>
      <c r="P104" s="133">
        <v>0</v>
      </c>
      <c r="Q104" s="135"/>
      <c r="R104" s="133">
        <v>0</v>
      </c>
    </row>
    <row r="105" spans="1:18" ht="13.2">
      <c r="A105" s="183">
        <v>36</v>
      </c>
      <c r="B105" s="91"/>
      <c r="C105" s="169"/>
      <c r="D105" s="169"/>
      <c r="E105" s="169"/>
      <c r="F105" s="193"/>
      <c r="G105" s="169"/>
      <c r="H105" s="169"/>
      <c r="I105" s="169"/>
      <c r="J105" s="169"/>
      <c r="K105" s="169"/>
      <c r="L105" s="169"/>
      <c r="M105" s="169"/>
      <c r="N105" s="169"/>
      <c r="O105" s="171"/>
      <c r="P105" s="169"/>
      <c r="Q105" s="169"/>
      <c r="R105" s="169"/>
    </row>
    <row r="106" spans="1:18" ht="13.2">
      <c r="A106" s="183">
        <v>37</v>
      </c>
      <c r="B106" s="91"/>
      <c r="C106" s="182"/>
      <c r="D106" s="200" t="s">
        <v>443</v>
      </c>
      <c r="E106" s="196"/>
      <c r="F106" s="192"/>
      <c r="G106" s="196"/>
      <c r="H106" s="135"/>
      <c r="I106" s="135"/>
      <c r="J106" s="135"/>
      <c r="K106" s="135"/>
      <c r="L106" s="135"/>
      <c r="M106" s="135"/>
      <c r="N106" s="135"/>
      <c r="O106" s="135"/>
      <c r="P106" s="135"/>
      <c r="Q106" s="135"/>
      <c r="R106" s="135"/>
    </row>
    <row r="107" spans="1:18" ht="13.2">
      <c r="A107" s="183">
        <v>38</v>
      </c>
      <c r="B107" s="91"/>
      <c r="C107" s="183">
        <v>31154</v>
      </c>
      <c r="D107" s="170" t="s">
        <v>415</v>
      </c>
      <c r="E107" s="169"/>
      <c r="F107" s="192">
        <v>2.8000000000000003</v>
      </c>
      <c r="G107" s="171"/>
      <c r="H107" s="129">
        <v>16995428.25</v>
      </c>
      <c r="I107" s="130"/>
      <c r="J107" s="129">
        <v>0</v>
      </c>
      <c r="K107" s="131"/>
      <c r="L107" s="129">
        <v>0</v>
      </c>
      <c r="M107" s="131"/>
      <c r="N107" s="129">
        <v>0</v>
      </c>
      <c r="O107" s="130"/>
      <c r="P107" s="132">
        <v>16995428.25</v>
      </c>
      <c r="Q107" s="131"/>
      <c r="R107" s="129">
        <v>16995428.25</v>
      </c>
    </row>
    <row r="108" spans="1:18" ht="13.2">
      <c r="A108" s="183">
        <v>39</v>
      </c>
      <c r="B108" s="91"/>
      <c r="C108" s="183">
        <v>31254</v>
      </c>
      <c r="D108" s="170" t="s">
        <v>416</v>
      </c>
      <c r="E108" s="169"/>
      <c r="F108" s="192">
        <v>3.5999999999999996</v>
      </c>
      <c r="G108" s="171"/>
      <c r="H108" s="129">
        <v>40246094.979999997</v>
      </c>
      <c r="I108" s="130"/>
      <c r="J108" s="129">
        <v>26884.51</v>
      </c>
      <c r="K108" s="131"/>
      <c r="L108" s="129">
        <v>-5376.9</v>
      </c>
      <c r="M108" s="131"/>
      <c r="N108" s="129">
        <v>0</v>
      </c>
      <c r="O108" s="130"/>
      <c r="P108" s="132">
        <v>40267602.589999996</v>
      </c>
      <c r="Q108" s="131"/>
      <c r="R108" s="129">
        <v>40259330.43</v>
      </c>
    </row>
    <row r="109" spans="1:18" ht="13.2">
      <c r="A109" s="183">
        <v>40</v>
      </c>
      <c r="B109" s="91"/>
      <c r="C109" s="183">
        <v>31554</v>
      </c>
      <c r="D109" s="170" t="s">
        <v>418</v>
      </c>
      <c r="E109" s="169"/>
      <c r="F109" s="192">
        <v>2.8000000000000003</v>
      </c>
      <c r="G109" s="171"/>
      <c r="H109" s="129">
        <v>15474057.879999999</v>
      </c>
      <c r="I109" s="130"/>
      <c r="J109" s="129">
        <v>26884.51</v>
      </c>
      <c r="K109" s="131"/>
      <c r="L109" s="129">
        <v>-5376.9</v>
      </c>
      <c r="M109" s="131"/>
      <c r="N109" s="129">
        <v>0</v>
      </c>
      <c r="O109" s="130"/>
      <c r="P109" s="132">
        <v>15495565.489999998</v>
      </c>
      <c r="Q109" s="131"/>
      <c r="R109" s="129">
        <v>15487293.33</v>
      </c>
    </row>
    <row r="110" spans="1:18" ht="13.2">
      <c r="A110" s="183">
        <v>41</v>
      </c>
      <c r="B110" s="91"/>
      <c r="C110" s="183">
        <v>31654</v>
      </c>
      <c r="D110" s="170" t="s">
        <v>419</v>
      </c>
      <c r="E110" s="169"/>
      <c r="F110" s="192">
        <v>2.4</v>
      </c>
      <c r="G110" s="171"/>
      <c r="H110" s="129">
        <v>687934.36</v>
      </c>
      <c r="I110" s="130"/>
      <c r="J110" s="129">
        <v>0</v>
      </c>
      <c r="K110" s="131"/>
      <c r="L110" s="129">
        <v>0</v>
      </c>
      <c r="M110" s="131"/>
      <c r="N110" s="129">
        <v>0</v>
      </c>
      <c r="O110" s="130"/>
      <c r="P110" s="132">
        <v>687934.36</v>
      </c>
      <c r="Q110" s="131"/>
      <c r="R110" s="129">
        <v>687934.36</v>
      </c>
    </row>
    <row r="111" spans="1:18" ht="13.2">
      <c r="A111" s="183">
        <v>42</v>
      </c>
      <c r="B111" s="91"/>
      <c r="C111" s="183"/>
      <c r="D111" s="200" t="s">
        <v>444</v>
      </c>
      <c r="E111" s="196"/>
      <c r="F111" s="197"/>
      <c r="G111" s="169"/>
      <c r="H111" s="133">
        <v>73403515.469999999</v>
      </c>
      <c r="I111" s="135"/>
      <c r="J111" s="133">
        <v>53769.02</v>
      </c>
      <c r="K111" s="135"/>
      <c r="L111" s="133">
        <v>-10753.8</v>
      </c>
      <c r="M111" s="135"/>
      <c r="N111" s="133">
        <v>0</v>
      </c>
      <c r="O111" s="135"/>
      <c r="P111" s="133">
        <v>73446530.689999998</v>
      </c>
      <c r="Q111" s="135"/>
      <c r="R111" s="133">
        <v>73429986.370000005</v>
      </c>
    </row>
    <row r="112" spans="1:18" ht="13.2">
      <c r="A112" s="183">
        <v>43</v>
      </c>
      <c r="B112" s="91"/>
      <c r="C112" s="183"/>
      <c r="D112" s="169"/>
      <c r="E112" s="169"/>
      <c r="F112" s="171"/>
      <c r="G112" s="171"/>
      <c r="H112" s="126"/>
      <c r="I112" s="135"/>
      <c r="J112" s="126"/>
      <c r="K112" s="135"/>
      <c r="L112" s="126"/>
      <c r="M112" s="135"/>
      <c r="N112" s="126"/>
      <c r="O112" s="135"/>
      <c r="P112" s="126"/>
      <c r="Q112" s="135"/>
      <c r="R112" s="126"/>
    </row>
    <row r="113" spans="1:18" ht="13.8" thickBot="1">
      <c r="A113" s="180">
        <v>44</v>
      </c>
      <c r="B113" s="136" t="s">
        <v>51</v>
      </c>
      <c r="C113" s="166"/>
      <c r="D113" s="166"/>
      <c r="E113" s="166"/>
      <c r="F113" s="166"/>
      <c r="G113" s="166"/>
      <c r="H113" s="166"/>
      <c r="I113" s="166"/>
      <c r="J113" s="166"/>
      <c r="K113" s="166"/>
      <c r="L113" s="166"/>
      <c r="M113" s="166"/>
      <c r="N113" s="166"/>
      <c r="O113" s="167"/>
      <c r="P113" s="166"/>
      <c r="Q113" s="166"/>
      <c r="R113" s="166"/>
    </row>
    <row r="114" spans="1:18" ht="13.2">
      <c r="A114" s="170" t="s">
        <v>429</v>
      </c>
      <c r="B114" s="169"/>
      <c r="C114" s="169"/>
      <c r="D114" s="169"/>
      <c r="E114" s="169"/>
      <c r="F114" s="169"/>
      <c r="G114" s="169"/>
      <c r="H114" s="169"/>
      <c r="I114" s="169"/>
      <c r="J114" s="169"/>
      <c r="K114" s="169"/>
      <c r="L114" s="169"/>
      <c r="M114" s="169"/>
      <c r="N114" s="169"/>
      <c r="O114" s="171"/>
      <c r="P114" s="170" t="s">
        <v>430</v>
      </c>
      <c r="Q114" s="169"/>
      <c r="R114" s="169"/>
    </row>
    <row r="115" spans="1:18" ht="13.8" thickBot="1">
      <c r="A115" s="166" t="s">
        <v>388</v>
      </c>
      <c r="B115" s="166"/>
      <c r="C115" s="166"/>
      <c r="D115" s="166"/>
      <c r="E115" s="166"/>
      <c r="F115" s="166"/>
      <c r="G115" s="166" t="s">
        <v>389</v>
      </c>
      <c r="H115" s="166"/>
      <c r="I115" s="166"/>
      <c r="J115" s="166"/>
      <c r="K115" s="166"/>
      <c r="L115" s="166"/>
      <c r="M115" s="166"/>
      <c r="N115" s="166"/>
      <c r="O115" s="167"/>
      <c r="P115" s="166"/>
      <c r="Q115" s="166"/>
      <c r="R115" s="166" t="s">
        <v>445</v>
      </c>
    </row>
    <row r="116" spans="1:18" ht="13.2">
      <c r="A116" s="170" t="s">
        <v>3</v>
      </c>
      <c r="B116" s="198"/>
      <c r="C116" s="169"/>
      <c r="D116" s="169"/>
      <c r="E116" s="171" t="s">
        <v>391</v>
      </c>
      <c r="F116" s="170" t="s">
        <v>392</v>
      </c>
      <c r="G116" s="169"/>
      <c r="H116" s="169"/>
      <c r="I116" s="169"/>
      <c r="J116" s="173"/>
      <c r="K116" s="173"/>
      <c r="L116" s="169"/>
      <c r="M116" s="173"/>
      <c r="N116" s="173"/>
      <c r="O116" s="174"/>
      <c r="P116" s="170" t="s">
        <v>393</v>
      </c>
      <c r="Q116" s="169"/>
      <c r="R116" s="175"/>
    </row>
    <row r="117" spans="1:18" ht="13.2">
      <c r="A117" s="169"/>
      <c r="B117" s="198"/>
      <c r="C117" s="169"/>
      <c r="D117" s="169"/>
      <c r="E117" s="169"/>
      <c r="F117" s="170" t="s">
        <v>394</v>
      </c>
      <c r="G117" s="169"/>
      <c r="H117" s="169"/>
      <c r="I117" s="169"/>
      <c r="J117" s="171"/>
      <c r="K117" s="175"/>
      <c r="L117" s="169"/>
      <c r="M117" s="169"/>
      <c r="N117" s="171"/>
      <c r="O117" s="171" t="s">
        <v>60</v>
      </c>
      <c r="P117" s="175" t="s">
        <v>9</v>
      </c>
      <c r="Q117" s="169"/>
      <c r="R117" s="171"/>
    </row>
    <row r="118" spans="1:18" ht="13.2">
      <c r="A118" s="170" t="s">
        <v>10</v>
      </c>
      <c r="B118" s="198"/>
      <c r="C118" s="169"/>
      <c r="D118" s="169"/>
      <c r="E118" s="169"/>
      <c r="F118" s="170" t="s">
        <v>60</v>
      </c>
      <c r="G118" s="169"/>
      <c r="H118" s="169"/>
      <c r="I118" s="169"/>
      <c r="J118" s="171"/>
      <c r="K118" s="175"/>
      <c r="L118" s="171"/>
      <c r="M118" s="169"/>
      <c r="N118" s="169"/>
      <c r="O118" s="171" t="s">
        <v>8</v>
      </c>
      <c r="P118" s="175" t="s">
        <v>12</v>
      </c>
      <c r="Q118" s="169"/>
      <c r="R118" s="171"/>
    </row>
    <row r="119" spans="1:18" ht="13.2">
      <c r="A119" s="169"/>
      <c r="B119" s="198"/>
      <c r="C119" s="169"/>
      <c r="D119" s="169"/>
      <c r="E119" s="169"/>
      <c r="F119" s="170" t="s">
        <v>60</v>
      </c>
      <c r="G119" s="169"/>
      <c r="H119" s="169"/>
      <c r="I119" s="169"/>
      <c r="J119" s="171"/>
      <c r="K119" s="175"/>
      <c r="L119" s="171"/>
      <c r="M119" s="169"/>
      <c r="N119" s="169"/>
      <c r="O119" s="171" t="s">
        <v>60</v>
      </c>
      <c r="P119" s="175" t="s">
        <v>13</v>
      </c>
      <c r="Q119" s="169"/>
      <c r="R119" s="171"/>
    </row>
    <row r="120" spans="1:18" ht="13.2">
      <c r="A120" s="169"/>
      <c r="B120" s="198"/>
      <c r="C120" s="169"/>
      <c r="D120" s="169"/>
      <c r="E120" s="169"/>
      <c r="F120" s="169"/>
      <c r="G120" s="169"/>
      <c r="H120" s="169"/>
      <c r="I120" s="169"/>
      <c r="J120" s="171"/>
      <c r="K120" s="175"/>
      <c r="L120" s="171"/>
      <c r="M120" s="169"/>
      <c r="N120" s="169"/>
      <c r="O120" s="171"/>
      <c r="P120" s="175" t="s">
        <v>395</v>
      </c>
      <c r="Q120" s="169"/>
      <c r="R120" s="171"/>
    </row>
    <row r="121" spans="1:18" ht="13.8" thickBot="1">
      <c r="A121" s="166" t="s">
        <v>396</v>
      </c>
      <c r="B121" s="199"/>
      <c r="C121" s="166"/>
      <c r="D121" s="166"/>
      <c r="E121" s="166"/>
      <c r="F121" s="166" t="s">
        <v>60</v>
      </c>
      <c r="G121" s="166"/>
      <c r="H121" s="180" t="s">
        <v>397</v>
      </c>
      <c r="I121" s="166"/>
      <c r="J121" s="166"/>
      <c r="K121" s="166"/>
      <c r="L121" s="166"/>
      <c r="M121" s="166"/>
      <c r="N121" s="166"/>
      <c r="O121" s="167"/>
      <c r="P121" s="166" t="s">
        <v>105</v>
      </c>
      <c r="Q121" s="166"/>
      <c r="R121" s="166"/>
    </row>
    <row r="122" spans="1:18" ht="13.2">
      <c r="A122" s="169"/>
      <c r="B122" s="169"/>
      <c r="C122" s="181"/>
      <c r="D122" s="181"/>
      <c r="E122" s="181"/>
      <c r="F122" s="181"/>
      <c r="G122" s="181"/>
      <c r="H122" s="181"/>
      <c r="I122" s="181"/>
      <c r="J122" s="181"/>
      <c r="K122" s="181"/>
      <c r="L122" s="181"/>
      <c r="M122" s="181"/>
      <c r="N122" s="181"/>
      <c r="O122" s="182"/>
      <c r="P122" s="181"/>
      <c r="Q122" s="181"/>
      <c r="R122" s="181"/>
    </row>
    <row r="123" spans="1:18" ht="13.2">
      <c r="A123" s="169"/>
      <c r="B123" s="169"/>
      <c r="C123" s="181" t="s">
        <v>15</v>
      </c>
      <c r="D123" s="181" t="s">
        <v>16</v>
      </c>
      <c r="E123" s="181"/>
      <c r="F123" s="181" t="s">
        <v>17</v>
      </c>
      <c r="G123" s="181"/>
      <c r="H123" s="181" t="s">
        <v>18</v>
      </c>
      <c r="I123" s="181"/>
      <c r="J123" s="183" t="s">
        <v>220</v>
      </c>
      <c r="K123" s="183"/>
      <c r="L123" s="181" t="s">
        <v>221</v>
      </c>
      <c r="M123" s="181"/>
      <c r="N123" s="181" t="s">
        <v>222</v>
      </c>
      <c r="O123" s="182"/>
      <c r="P123" s="181" t="s">
        <v>223</v>
      </c>
      <c r="Q123" s="181"/>
      <c r="R123" s="181" t="s">
        <v>224</v>
      </c>
    </row>
    <row r="124" spans="1:18" ht="13.2">
      <c r="A124" s="169"/>
      <c r="B124" s="169"/>
      <c r="C124" s="183" t="s">
        <v>398</v>
      </c>
      <c r="D124" s="183" t="s">
        <v>398</v>
      </c>
      <c r="E124" s="169"/>
      <c r="F124" s="183" t="s">
        <v>399</v>
      </c>
      <c r="G124" s="183"/>
      <c r="H124" s="181" t="s">
        <v>400</v>
      </c>
      <c r="I124" s="183"/>
      <c r="J124" s="181" t="s">
        <v>63</v>
      </c>
      <c r="K124" s="183"/>
      <c r="L124" s="183" t="s">
        <v>63</v>
      </c>
      <c r="M124" s="183"/>
      <c r="N124" s="169"/>
      <c r="O124" s="171"/>
      <c r="P124" s="183" t="s">
        <v>400</v>
      </c>
      <c r="Q124" s="169"/>
      <c r="R124" s="183"/>
    </row>
    <row r="125" spans="1:18" ht="13.2">
      <c r="A125" s="183" t="s">
        <v>21</v>
      </c>
      <c r="B125" s="183"/>
      <c r="C125" s="183" t="s">
        <v>401</v>
      </c>
      <c r="D125" s="183" t="s">
        <v>401</v>
      </c>
      <c r="E125" s="181"/>
      <c r="F125" s="183" t="s">
        <v>402</v>
      </c>
      <c r="G125" s="183"/>
      <c r="H125" s="183" t="s">
        <v>280</v>
      </c>
      <c r="I125" s="183"/>
      <c r="J125" s="183" t="s">
        <v>400</v>
      </c>
      <c r="K125" s="181"/>
      <c r="L125" s="183" t="s">
        <v>400</v>
      </c>
      <c r="M125" s="175"/>
      <c r="N125" s="183" t="s">
        <v>403</v>
      </c>
      <c r="O125" s="182"/>
      <c r="P125" s="181" t="s">
        <v>280</v>
      </c>
      <c r="Q125" s="181"/>
      <c r="R125" s="183" t="s">
        <v>404</v>
      </c>
    </row>
    <row r="126" spans="1:18" ht="13.8" thickBot="1">
      <c r="A126" s="180" t="s">
        <v>25</v>
      </c>
      <c r="B126" s="180"/>
      <c r="C126" s="180" t="s">
        <v>405</v>
      </c>
      <c r="D126" s="180" t="s">
        <v>406</v>
      </c>
      <c r="E126" s="180"/>
      <c r="F126" s="184" t="s">
        <v>407</v>
      </c>
      <c r="G126" s="184"/>
      <c r="H126" s="184" t="s">
        <v>408</v>
      </c>
      <c r="I126" s="185"/>
      <c r="J126" s="184" t="s">
        <v>409</v>
      </c>
      <c r="K126" s="185"/>
      <c r="L126" s="185" t="s">
        <v>410</v>
      </c>
      <c r="M126" s="186"/>
      <c r="N126" s="186" t="s">
        <v>411</v>
      </c>
      <c r="O126" s="187"/>
      <c r="P126" s="186" t="s">
        <v>412</v>
      </c>
      <c r="Q126" s="186"/>
      <c r="R126" s="186" t="s">
        <v>26</v>
      </c>
    </row>
    <row r="127" spans="1:18" ht="13.2">
      <c r="A127" s="183">
        <v>1</v>
      </c>
      <c r="B127" s="183"/>
      <c r="C127" s="169"/>
      <c r="D127" s="169"/>
      <c r="E127" s="169"/>
      <c r="F127" s="169"/>
      <c r="G127" s="169"/>
      <c r="H127" s="169"/>
      <c r="I127" s="169"/>
      <c r="J127" s="169"/>
      <c r="K127" s="169"/>
      <c r="L127" s="169"/>
      <c r="M127" s="169"/>
      <c r="N127" s="169"/>
      <c r="O127" s="171"/>
      <c r="P127" s="169"/>
      <c r="Q127" s="169"/>
      <c r="R127" s="169"/>
    </row>
    <row r="128" spans="1:18" ht="13.2">
      <c r="A128" s="183">
        <v>2</v>
      </c>
      <c r="B128" s="91"/>
      <c r="C128" s="183">
        <v>31247</v>
      </c>
      <c r="D128" s="170" t="s">
        <v>446</v>
      </c>
      <c r="E128" s="169"/>
      <c r="F128" s="192">
        <v>20</v>
      </c>
      <c r="G128" s="171"/>
      <c r="H128" s="129">
        <v>10156523.809999999</v>
      </c>
      <c r="I128" s="130"/>
      <c r="J128" s="129">
        <v>0</v>
      </c>
      <c r="K128" s="131"/>
      <c r="L128" s="129">
        <v>0</v>
      </c>
      <c r="M128" s="131"/>
      <c r="N128" s="129">
        <v>0</v>
      </c>
      <c r="O128" s="130"/>
      <c r="P128" s="132">
        <v>10156523.809999999</v>
      </c>
      <c r="Q128" s="131"/>
      <c r="R128" s="129">
        <v>10156523.810000001</v>
      </c>
    </row>
    <row r="129" spans="1:18" ht="13.2">
      <c r="A129" s="183">
        <v>3</v>
      </c>
      <c r="B129" s="91"/>
      <c r="C129" s="181">
        <v>31647</v>
      </c>
      <c r="D129" s="170" t="s">
        <v>447</v>
      </c>
      <c r="E129" s="169"/>
      <c r="F129" s="192">
        <v>14.299999999999999</v>
      </c>
      <c r="G129" s="171"/>
      <c r="H129" s="129">
        <v>841207.83000000019</v>
      </c>
      <c r="I129" s="130"/>
      <c r="J129" s="129">
        <v>0</v>
      </c>
      <c r="K129" s="131"/>
      <c r="L129" s="129">
        <v>-75713.58</v>
      </c>
      <c r="M129" s="131"/>
      <c r="N129" s="129">
        <v>0</v>
      </c>
      <c r="O129" s="130"/>
      <c r="P129" s="132">
        <v>765494.25000000023</v>
      </c>
      <c r="Q129" s="131"/>
      <c r="R129" s="129">
        <v>776584.96</v>
      </c>
    </row>
    <row r="130" spans="1:18" ht="13.2">
      <c r="A130" s="183">
        <v>4</v>
      </c>
      <c r="B130" s="91"/>
      <c r="C130" s="183"/>
      <c r="D130" s="169"/>
      <c r="E130" s="169"/>
      <c r="F130" s="192"/>
      <c r="G130" s="169"/>
      <c r="H130" s="137"/>
      <c r="I130" s="135"/>
      <c r="J130" s="137"/>
      <c r="K130" s="135"/>
      <c r="L130" s="137"/>
      <c r="M130" s="135"/>
      <c r="N130" s="137"/>
      <c r="O130" s="135"/>
      <c r="P130" s="137"/>
      <c r="Q130" s="135"/>
      <c r="R130" s="137"/>
    </row>
    <row r="131" spans="1:18" ht="13.8" thickBot="1">
      <c r="A131" s="183">
        <v>5</v>
      </c>
      <c r="B131" s="91"/>
      <c r="C131" s="183"/>
      <c r="D131" s="172" t="s">
        <v>448</v>
      </c>
      <c r="E131" s="169"/>
      <c r="F131" s="192"/>
      <c r="G131" s="171"/>
      <c r="H131" s="138">
        <v>1439072406.2099996</v>
      </c>
      <c r="I131" s="135"/>
      <c r="J131" s="138">
        <v>39785325</v>
      </c>
      <c r="K131" s="135"/>
      <c r="L131" s="138">
        <v>-8032778.5499999998</v>
      </c>
      <c r="M131" s="135"/>
      <c r="N131" s="138">
        <v>0</v>
      </c>
      <c r="O131" s="135"/>
      <c r="P131" s="138">
        <v>1470824952.6599996</v>
      </c>
      <c r="Q131" s="135"/>
      <c r="R131" s="138">
        <v>1460353416.75</v>
      </c>
    </row>
    <row r="132" spans="1:18" ht="13.8" thickTop="1">
      <c r="A132" s="183">
        <v>6</v>
      </c>
      <c r="B132" s="91"/>
      <c r="C132" s="183"/>
      <c r="D132" s="169"/>
      <c r="E132" s="169"/>
      <c r="F132" s="202"/>
      <c r="G132" s="171"/>
      <c r="H132" s="126"/>
      <c r="I132" s="135"/>
      <c r="J132" s="126"/>
      <c r="K132" s="135"/>
      <c r="L132" s="126"/>
      <c r="M132" s="135"/>
      <c r="N132" s="126"/>
      <c r="O132" s="135"/>
      <c r="P132" s="126"/>
      <c r="Q132" s="135"/>
      <c r="R132" s="126"/>
    </row>
    <row r="133" spans="1:18" ht="13.8" thickBot="1">
      <c r="A133" s="183">
        <v>7</v>
      </c>
      <c r="B133" s="183"/>
      <c r="C133" s="183"/>
      <c r="D133" s="170" t="s">
        <v>449</v>
      </c>
      <c r="E133" s="169"/>
      <c r="F133" s="202"/>
      <c r="G133" s="171"/>
      <c r="H133" s="138">
        <v>1439072406.2099996</v>
      </c>
      <c r="I133" s="135"/>
      <c r="J133" s="138">
        <v>39785325</v>
      </c>
      <c r="K133" s="135"/>
      <c r="L133" s="138">
        <v>-8032778.5499999998</v>
      </c>
      <c r="M133" s="135"/>
      <c r="N133" s="138">
        <v>0</v>
      </c>
      <c r="O133" s="135"/>
      <c r="P133" s="138">
        <v>1470824952.6599996</v>
      </c>
      <c r="Q133" s="135"/>
      <c r="R133" s="138">
        <v>1460353416.75</v>
      </c>
    </row>
    <row r="134" spans="1:18" ht="13.8" thickTop="1">
      <c r="A134" s="183">
        <v>8</v>
      </c>
      <c r="B134" s="183"/>
      <c r="C134" s="169"/>
      <c r="D134" s="169"/>
      <c r="E134" s="169"/>
      <c r="F134" s="193"/>
      <c r="G134" s="169"/>
      <c r="H134" s="169"/>
      <c r="I134" s="169"/>
      <c r="J134" s="169"/>
      <c r="K134" s="169"/>
      <c r="L134" s="169"/>
      <c r="M134" s="169"/>
      <c r="N134" s="169"/>
      <c r="O134" s="171"/>
      <c r="P134" s="169"/>
      <c r="Q134" s="169"/>
      <c r="R134" s="169"/>
    </row>
    <row r="135" spans="1:18" ht="13.2">
      <c r="A135" s="183">
        <v>9</v>
      </c>
      <c r="B135" s="91"/>
      <c r="C135" s="169"/>
      <c r="D135" s="170" t="s">
        <v>450</v>
      </c>
      <c r="E135" s="169"/>
      <c r="F135" s="193"/>
      <c r="G135" s="169"/>
      <c r="H135" s="169"/>
      <c r="I135" s="169"/>
      <c r="J135" s="169"/>
      <c r="K135" s="169"/>
      <c r="L135" s="169"/>
      <c r="M135" s="169"/>
      <c r="N135" s="169"/>
      <c r="O135" s="171"/>
      <c r="P135" s="169"/>
      <c r="Q135" s="169"/>
      <c r="R135" s="169"/>
    </row>
    <row r="136" spans="1:18" ht="13.2">
      <c r="A136" s="183">
        <v>10</v>
      </c>
      <c r="B136" s="91"/>
      <c r="C136" s="169"/>
      <c r="D136" s="170" t="s">
        <v>414</v>
      </c>
      <c r="E136" s="169"/>
      <c r="F136" s="193"/>
      <c r="G136" s="169"/>
      <c r="H136" s="169"/>
      <c r="I136" s="169"/>
      <c r="J136" s="169"/>
      <c r="K136" s="169"/>
      <c r="L136" s="169"/>
      <c r="M136" s="169"/>
      <c r="N136" s="169"/>
      <c r="O136" s="171"/>
      <c r="P136" s="169"/>
      <c r="Q136" s="169"/>
      <c r="R136" s="169"/>
    </row>
    <row r="137" spans="1:18" ht="13.2">
      <c r="A137" s="183">
        <v>11</v>
      </c>
      <c r="B137" s="91"/>
      <c r="C137" s="169"/>
      <c r="D137" s="170" t="s">
        <v>451</v>
      </c>
      <c r="E137" s="183"/>
      <c r="F137" s="192"/>
      <c r="G137" s="203"/>
      <c r="H137" s="132"/>
      <c r="I137" s="139"/>
      <c r="J137" s="132"/>
      <c r="K137" s="139"/>
      <c r="L137" s="139"/>
      <c r="M137" s="139"/>
      <c r="N137" s="139"/>
      <c r="O137" s="140"/>
      <c r="P137" s="139"/>
      <c r="Q137" s="139"/>
      <c r="R137" s="139"/>
    </row>
    <row r="138" spans="1:18" ht="13.2">
      <c r="A138" s="183">
        <v>12</v>
      </c>
      <c r="B138" s="91"/>
      <c r="C138" s="181">
        <v>34144</v>
      </c>
      <c r="D138" s="170" t="s">
        <v>415</v>
      </c>
      <c r="E138" s="183"/>
      <c r="F138" s="192">
        <v>3.5999999999999996</v>
      </c>
      <c r="G138" s="171"/>
      <c r="H138" s="129">
        <v>3335882.55</v>
      </c>
      <c r="I138" s="130"/>
      <c r="J138" s="129">
        <v>0</v>
      </c>
      <c r="K138" s="131"/>
      <c r="L138" s="129">
        <v>0</v>
      </c>
      <c r="M138" s="131"/>
      <c r="N138" s="129">
        <v>0</v>
      </c>
      <c r="O138" s="130"/>
      <c r="P138" s="132">
        <v>3335882.55</v>
      </c>
      <c r="Q138" s="131"/>
      <c r="R138" s="129">
        <v>3335882.55</v>
      </c>
    </row>
    <row r="139" spans="1:18" ht="13.2">
      <c r="A139" s="183">
        <v>13</v>
      </c>
      <c r="B139" s="91"/>
      <c r="C139" s="181">
        <v>34244</v>
      </c>
      <c r="D139" s="170" t="s">
        <v>452</v>
      </c>
      <c r="E139" s="183"/>
      <c r="F139" s="192">
        <v>2.6</v>
      </c>
      <c r="G139" s="171"/>
      <c r="H139" s="129">
        <v>2345111.5</v>
      </c>
      <c r="I139" s="130"/>
      <c r="J139" s="129">
        <v>1722037.28</v>
      </c>
      <c r="K139" s="131"/>
      <c r="L139" s="129">
        <v>-344407.45</v>
      </c>
      <c r="M139" s="131"/>
      <c r="N139" s="129">
        <v>0</v>
      </c>
      <c r="O139" s="130"/>
      <c r="P139" s="132">
        <v>3722741.33</v>
      </c>
      <c r="Q139" s="131"/>
      <c r="R139" s="129">
        <v>3543695.6</v>
      </c>
    </row>
    <row r="140" spans="1:18" ht="13.2">
      <c r="A140" s="183">
        <v>14</v>
      </c>
      <c r="B140" s="91"/>
      <c r="C140" s="181">
        <v>34344</v>
      </c>
      <c r="D140" s="170" t="s">
        <v>453</v>
      </c>
      <c r="E140" s="183"/>
      <c r="F140" s="192">
        <v>3.1</v>
      </c>
      <c r="G140" s="171"/>
      <c r="H140" s="129">
        <v>20332638.970000003</v>
      </c>
      <c r="I140" s="130"/>
      <c r="J140" s="129">
        <v>1722037.28</v>
      </c>
      <c r="K140" s="131"/>
      <c r="L140" s="129">
        <v>-344407.45</v>
      </c>
      <c r="M140" s="131"/>
      <c r="N140" s="129">
        <v>0</v>
      </c>
      <c r="O140" s="130"/>
      <c r="P140" s="132">
        <v>21710268.800000004</v>
      </c>
      <c r="Q140" s="131"/>
      <c r="R140" s="129">
        <v>21531223.07</v>
      </c>
    </row>
    <row r="141" spans="1:18" ht="13.2">
      <c r="A141" s="183">
        <v>15</v>
      </c>
      <c r="B141" s="91"/>
      <c r="C141" s="181">
        <v>34544</v>
      </c>
      <c r="D141" s="170" t="s">
        <v>418</v>
      </c>
      <c r="E141" s="183"/>
      <c r="F141" s="192">
        <v>2.8000000000000003</v>
      </c>
      <c r="G141" s="171"/>
      <c r="H141" s="129">
        <v>16328713.470000001</v>
      </c>
      <c r="I141" s="130"/>
      <c r="J141" s="129">
        <v>0</v>
      </c>
      <c r="K141" s="131"/>
      <c r="L141" s="129">
        <v>0</v>
      </c>
      <c r="M141" s="131"/>
      <c r="N141" s="129">
        <v>0</v>
      </c>
      <c r="O141" s="130"/>
      <c r="P141" s="132">
        <v>16328713.470000001</v>
      </c>
      <c r="Q141" s="131"/>
      <c r="R141" s="129">
        <v>16328713.470000001</v>
      </c>
    </row>
    <row r="142" spans="1:18" ht="13.2">
      <c r="A142" s="183">
        <v>16</v>
      </c>
      <c r="B142" s="91"/>
      <c r="C142" s="181">
        <v>34644</v>
      </c>
      <c r="D142" s="170" t="s">
        <v>419</v>
      </c>
      <c r="E142" s="169"/>
      <c r="F142" s="192">
        <v>2.9000000000000004</v>
      </c>
      <c r="G142" s="171"/>
      <c r="H142" s="129">
        <v>510664.71</v>
      </c>
      <c r="I142" s="130"/>
      <c r="J142" s="129">
        <v>0</v>
      </c>
      <c r="K142" s="131"/>
      <c r="L142" s="129">
        <v>0</v>
      </c>
      <c r="M142" s="131"/>
      <c r="N142" s="129">
        <v>0</v>
      </c>
      <c r="O142" s="130"/>
      <c r="P142" s="132">
        <v>510664.71</v>
      </c>
      <c r="Q142" s="131"/>
      <c r="R142" s="129">
        <v>510664.71</v>
      </c>
    </row>
    <row r="143" spans="1:18" ht="13.2">
      <c r="A143" s="183">
        <v>17</v>
      </c>
      <c r="B143" s="91"/>
      <c r="C143" s="181"/>
      <c r="D143" s="172" t="s">
        <v>454</v>
      </c>
      <c r="E143" s="183"/>
      <c r="F143" s="192"/>
      <c r="G143" s="169"/>
      <c r="H143" s="133">
        <v>42853011.200000003</v>
      </c>
      <c r="I143" s="127"/>
      <c r="J143" s="133">
        <v>3444074.56</v>
      </c>
      <c r="K143" s="127"/>
      <c r="L143" s="133">
        <v>-688814.9</v>
      </c>
      <c r="M143" s="127"/>
      <c r="N143" s="133">
        <v>0</v>
      </c>
      <c r="O143" s="127"/>
      <c r="P143" s="133">
        <v>45608270.860000007</v>
      </c>
      <c r="Q143" s="127"/>
      <c r="R143" s="133">
        <v>45250179.399999999</v>
      </c>
    </row>
    <row r="144" spans="1:18" ht="13.2">
      <c r="A144" s="183">
        <v>18</v>
      </c>
      <c r="B144" s="91"/>
      <c r="C144" s="169"/>
      <c r="D144" s="169"/>
      <c r="E144" s="169"/>
      <c r="F144" s="193"/>
      <c r="G144" s="169"/>
      <c r="H144" s="169"/>
      <c r="I144" s="169"/>
      <c r="J144" s="169"/>
      <c r="K144" s="169"/>
      <c r="L144" s="169"/>
      <c r="M144" s="169"/>
      <c r="N144" s="169"/>
      <c r="O144" s="171"/>
      <c r="P144" s="169"/>
      <c r="Q144" s="169"/>
      <c r="R144" s="169"/>
    </row>
    <row r="145" spans="1:18" ht="13.2">
      <c r="A145" s="183">
        <v>19</v>
      </c>
      <c r="B145" s="91"/>
      <c r="C145" s="181"/>
      <c r="D145" s="170" t="s">
        <v>455</v>
      </c>
      <c r="E145" s="169"/>
      <c r="F145" s="193"/>
      <c r="G145" s="169"/>
      <c r="H145" s="169"/>
      <c r="I145" s="169"/>
      <c r="J145" s="169"/>
      <c r="K145" s="169"/>
      <c r="L145" s="169"/>
      <c r="M145" s="169"/>
      <c r="N145" s="169"/>
      <c r="O145" s="171"/>
      <c r="P145" s="169"/>
      <c r="Q145" s="169"/>
      <c r="R145" s="169"/>
    </row>
    <row r="146" spans="1:18" ht="13.2">
      <c r="A146" s="183">
        <v>20</v>
      </c>
      <c r="B146" s="91"/>
      <c r="C146" s="181">
        <v>34145</v>
      </c>
      <c r="D146" s="170" t="s">
        <v>415</v>
      </c>
      <c r="E146" s="169"/>
      <c r="F146" s="192">
        <v>2.9000000000000004</v>
      </c>
      <c r="G146" s="171"/>
      <c r="H146" s="129">
        <v>0</v>
      </c>
      <c r="I146" s="130"/>
      <c r="J146" s="129">
        <v>0</v>
      </c>
      <c r="K146" s="131"/>
      <c r="L146" s="129">
        <v>0</v>
      </c>
      <c r="M146" s="131"/>
      <c r="N146" s="129">
        <v>0</v>
      </c>
      <c r="O146" s="130"/>
      <c r="P146" s="132">
        <v>0</v>
      </c>
      <c r="Q146" s="131"/>
      <c r="R146" s="129">
        <v>0</v>
      </c>
    </row>
    <row r="147" spans="1:18" ht="13.2">
      <c r="A147" s="183">
        <v>21</v>
      </c>
      <c r="B147" s="91"/>
      <c r="C147" s="181">
        <v>34245</v>
      </c>
      <c r="D147" s="170" t="s">
        <v>452</v>
      </c>
      <c r="E147" s="169"/>
      <c r="F147" s="192">
        <v>2.9000000000000004</v>
      </c>
      <c r="G147" s="171"/>
      <c r="H147" s="129">
        <v>0</v>
      </c>
      <c r="I147" s="130"/>
      <c r="J147" s="129">
        <v>307028.13</v>
      </c>
      <c r="K147" s="131"/>
      <c r="L147" s="129">
        <v>0</v>
      </c>
      <c r="M147" s="131"/>
      <c r="N147" s="129">
        <v>0</v>
      </c>
      <c r="O147" s="130"/>
      <c r="P147" s="132">
        <v>307028.13</v>
      </c>
      <c r="Q147" s="131"/>
      <c r="R147" s="129">
        <v>170422.68</v>
      </c>
    </row>
    <row r="148" spans="1:18" ht="13.2">
      <c r="A148" s="183">
        <v>22</v>
      </c>
      <c r="B148" s="91"/>
      <c r="C148" s="181">
        <v>34345</v>
      </c>
      <c r="D148" s="170" t="s">
        <v>453</v>
      </c>
      <c r="E148" s="169"/>
      <c r="F148" s="192">
        <v>2.9000000000000004</v>
      </c>
      <c r="G148" s="171"/>
      <c r="H148" s="129">
        <v>176518355.11999997</v>
      </c>
      <c r="I148" s="130"/>
      <c r="J148" s="129">
        <v>307028.13</v>
      </c>
      <c r="K148" s="131"/>
      <c r="L148" s="129">
        <v>0</v>
      </c>
      <c r="M148" s="131"/>
      <c r="N148" s="129">
        <v>0</v>
      </c>
      <c r="O148" s="130"/>
      <c r="P148" s="132">
        <v>176825383.24999997</v>
      </c>
      <c r="Q148" s="131"/>
      <c r="R148" s="129">
        <v>176688777.80000001</v>
      </c>
    </row>
    <row r="149" spans="1:18" ht="13.2">
      <c r="A149" s="183">
        <v>23</v>
      </c>
      <c r="B149" s="91"/>
      <c r="C149" s="181">
        <v>34545</v>
      </c>
      <c r="D149" s="170" t="s">
        <v>418</v>
      </c>
      <c r="E149" s="169"/>
      <c r="F149" s="192">
        <v>2.9000000000000004</v>
      </c>
      <c r="G149" s="171"/>
      <c r="H149" s="129">
        <v>58769.36</v>
      </c>
      <c r="I149" s="130"/>
      <c r="J149" s="129">
        <v>0</v>
      </c>
      <c r="K149" s="131"/>
      <c r="L149" s="129">
        <v>0</v>
      </c>
      <c r="M149" s="131"/>
      <c r="N149" s="129">
        <v>0</v>
      </c>
      <c r="O149" s="130"/>
      <c r="P149" s="132">
        <v>58769.36</v>
      </c>
      <c r="Q149" s="131"/>
      <c r="R149" s="129">
        <v>58769.36</v>
      </c>
    </row>
    <row r="150" spans="1:18" ht="13.2">
      <c r="A150" s="183">
        <v>24</v>
      </c>
      <c r="B150" s="91"/>
      <c r="C150" s="181">
        <v>34645</v>
      </c>
      <c r="D150" s="170" t="s">
        <v>419</v>
      </c>
      <c r="E150" s="169"/>
      <c r="F150" s="192">
        <v>2.9000000000000004</v>
      </c>
      <c r="G150" s="171"/>
      <c r="H150" s="129">
        <v>0</v>
      </c>
      <c r="I150" s="130"/>
      <c r="J150" s="129">
        <v>0</v>
      </c>
      <c r="K150" s="131"/>
      <c r="L150" s="129">
        <v>0</v>
      </c>
      <c r="M150" s="131"/>
      <c r="N150" s="129">
        <v>0</v>
      </c>
      <c r="O150" s="130"/>
      <c r="P150" s="132">
        <v>0</v>
      </c>
      <c r="Q150" s="131"/>
      <c r="R150" s="129">
        <v>0</v>
      </c>
    </row>
    <row r="151" spans="1:18" ht="13.2">
      <c r="A151" s="183">
        <v>25</v>
      </c>
      <c r="B151" s="91"/>
      <c r="C151" s="181"/>
      <c r="D151" s="172" t="s">
        <v>456</v>
      </c>
      <c r="E151" s="169"/>
      <c r="F151" s="193"/>
      <c r="G151" s="169"/>
      <c r="H151" s="133">
        <v>176577124.47999999</v>
      </c>
      <c r="I151" s="127"/>
      <c r="J151" s="133">
        <v>614056.26</v>
      </c>
      <c r="K151" s="127"/>
      <c r="L151" s="133">
        <v>0</v>
      </c>
      <c r="M151" s="127"/>
      <c r="N151" s="133">
        <v>0</v>
      </c>
      <c r="O151" s="127"/>
      <c r="P151" s="133">
        <v>177191180.73999998</v>
      </c>
      <c r="Q151" s="127"/>
      <c r="R151" s="133">
        <v>176917969.84000003</v>
      </c>
    </row>
    <row r="152" spans="1:18" ht="13.2">
      <c r="A152" s="183">
        <v>26</v>
      </c>
      <c r="B152" s="91"/>
      <c r="C152" s="183"/>
      <c r="D152" s="183"/>
      <c r="E152" s="183"/>
      <c r="F152" s="192"/>
      <c r="G152" s="203"/>
      <c r="H152" s="132"/>
      <c r="I152" s="127"/>
      <c r="J152" s="132"/>
      <c r="K152" s="127"/>
      <c r="L152" s="132"/>
      <c r="M152" s="127"/>
      <c r="N152" s="132"/>
      <c r="O152" s="127"/>
      <c r="P152" s="132"/>
      <c r="Q152" s="127"/>
      <c r="R152" s="132"/>
    </row>
    <row r="153" spans="1:18" ht="13.2">
      <c r="A153" s="183">
        <v>27</v>
      </c>
      <c r="B153" s="91"/>
      <c r="C153" s="181"/>
      <c r="D153" s="170" t="s">
        <v>457</v>
      </c>
      <c r="E153" s="169"/>
      <c r="F153" s="193"/>
      <c r="G153" s="169"/>
      <c r="H153" s="169"/>
      <c r="I153" s="169"/>
      <c r="J153" s="169"/>
      <c r="K153" s="169"/>
      <c r="L153" s="169"/>
      <c r="M153" s="169"/>
      <c r="N153" s="169"/>
      <c r="O153" s="171"/>
      <c r="P153" s="169"/>
      <c r="Q153" s="169"/>
      <c r="R153" s="169"/>
    </row>
    <row r="154" spans="1:18" ht="13.2">
      <c r="A154" s="183">
        <v>28</v>
      </c>
      <c r="B154" s="91"/>
      <c r="C154" s="181">
        <v>34146</v>
      </c>
      <c r="D154" s="170" t="s">
        <v>415</v>
      </c>
      <c r="E154" s="169"/>
      <c r="F154" s="192">
        <v>2.9000000000000004</v>
      </c>
      <c r="G154" s="171"/>
      <c r="H154" s="129">
        <v>0</v>
      </c>
      <c r="I154" s="130"/>
      <c r="J154" s="129">
        <v>0</v>
      </c>
      <c r="K154" s="131"/>
      <c r="L154" s="129">
        <v>0</v>
      </c>
      <c r="M154" s="131"/>
      <c r="N154" s="129">
        <v>0</v>
      </c>
      <c r="O154" s="130"/>
      <c r="P154" s="132">
        <v>0</v>
      </c>
      <c r="Q154" s="131"/>
      <c r="R154" s="129">
        <v>0</v>
      </c>
    </row>
    <row r="155" spans="1:18" ht="13.2">
      <c r="A155" s="183">
        <v>29</v>
      </c>
      <c r="B155" s="91"/>
      <c r="C155" s="181">
        <v>34246</v>
      </c>
      <c r="D155" s="170" t="s">
        <v>452</v>
      </c>
      <c r="E155" s="169"/>
      <c r="F155" s="192">
        <v>2.9000000000000004</v>
      </c>
      <c r="G155" s="171"/>
      <c r="H155" s="129">
        <v>0</v>
      </c>
      <c r="I155" s="130"/>
      <c r="J155" s="129">
        <v>388113.43</v>
      </c>
      <c r="K155" s="131"/>
      <c r="L155" s="129">
        <v>0</v>
      </c>
      <c r="M155" s="131"/>
      <c r="N155" s="129">
        <v>0</v>
      </c>
      <c r="O155" s="130"/>
      <c r="P155" s="132">
        <v>388113.43</v>
      </c>
      <c r="Q155" s="131"/>
      <c r="R155" s="129">
        <v>219431.53</v>
      </c>
    </row>
    <row r="156" spans="1:18" ht="13.2">
      <c r="A156" s="183">
        <v>30</v>
      </c>
      <c r="B156" s="91"/>
      <c r="C156" s="181">
        <v>34346</v>
      </c>
      <c r="D156" s="170" t="s">
        <v>453</v>
      </c>
      <c r="E156" s="169"/>
      <c r="F156" s="192">
        <v>2.9000000000000004</v>
      </c>
      <c r="G156" s="171"/>
      <c r="H156" s="129">
        <v>175248319.20000002</v>
      </c>
      <c r="I156" s="130"/>
      <c r="J156" s="129">
        <v>388113.43</v>
      </c>
      <c r="K156" s="131"/>
      <c r="L156" s="129">
        <v>0</v>
      </c>
      <c r="M156" s="131"/>
      <c r="N156" s="129">
        <v>0</v>
      </c>
      <c r="O156" s="130"/>
      <c r="P156" s="132">
        <v>175636432.63000003</v>
      </c>
      <c r="Q156" s="131"/>
      <c r="R156" s="129">
        <v>175467750.72999999</v>
      </c>
    </row>
    <row r="157" spans="1:18" ht="13.2">
      <c r="A157" s="183">
        <v>31</v>
      </c>
      <c r="B157" s="91"/>
      <c r="C157" s="181">
        <v>34546</v>
      </c>
      <c r="D157" s="170" t="s">
        <v>418</v>
      </c>
      <c r="E157" s="169"/>
      <c r="F157" s="192">
        <v>2.9000000000000004</v>
      </c>
      <c r="G157" s="171"/>
      <c r="H157" s="129">
        <v>19190.82</v>
      </c>
      <c r="I157" s="130"/>
      <c r="J157" s="129">
        <v>0</v>
      </c>
      <c r="K157" s="131"/>
      <c r="L157" s="129">
        <v>0</v>
      </c>
      <c r="M157" s="131"/>
      <c r="N157" s="129">
        <v>0</v>
      </c>
      <c r="O157" s="130"/>
      <c r="P157" s="132">
        <v>19190.82</v>
      </c>
      <c r="Q157" s="131"/>
      <c r="R157" s="129">
        <v>19190.82</v>
      </c>
    </row>
    <row r="158" spans="1:18" ht="13.2">
      <c r="A158" s="183">
        <v>32</v>
      </c>
      <c r="B158" s="91"/>
      <c r="C158" s="181">
        <v>34646</v>
      </c>
      <c r="D158" s="170" t="s">
        <v>419</v>
      </c>
      <c r="E158" s="169"/>
      <c r="F158" s="192">
        <v>2.9000000000000004</v>
      </c>
      <c r="G158" s="171"/>
      <c r="H158" s="129">
        <v>0</v>
      </c>
      <c r="I158" s="130"/>
      <c r="J158" s="129">
        <v>0</v>
      </c>
      <c r="K158" s="131"/>
      <c r="L158" s="129">
        <v>0</v>
      </c>
      <c r="M158" s="131"/>
      <c r="N158" s="129">
        <v>0</v>
      </c>
      <c r="O158" s="130"/>
      <c r="P158" s="132">
        <v>0</v>
      </c>
      <c r="Q158" s="131"/>
      <c r="R158" s="129">
        <v>0</v>
      </c>
    </row>
    <row r="159" spans="1:18" ht="13.2">
      <c r="A159" s="183">
        <v>33</v>
      </c>
      <c r="B159" s="91"/>
      <c r="C159" s="169"/>
      <c r="D159" s="172" t="s">
        <v>458</v>
      </c>
      <c r="E159" s="169"/>
      <c r="F159" s="193"/>
      <c r="G159" s="169"/>
      <c r="H159" s="133">
        <v>175267510.02000001</v>
      </c>
      <c r="I159" s="127"/>
      <c r="J159" s="133">
        <v>776226.86</v>
      </c>
      <c r="K159" s="127"/>
      <c r="L159" s="133">
        <v>0</v>
      </c>
      <c r="M159" s="127"/>
      <c r="N159" s="133">
        <v>0</v>
      </c>
      <c r="O159" s="127"/>
      <c r="P159" s="133">
        <v>176043736.88000003</v>
      </c>
      <c r="Q159" s="127"/>
      <c r="R159" s="133">
        <v>175706373.07999998</v>
      </c>
    </row>
    <row r="160" spans="1:18" ht="13.2">
      <c r="A160" s="183">
        <v>34</v>
      </c>
      <c r="B160" s="91"/>
      <c r="C160" s="169"/>
      <c r="D160" s="169"/>
      <c r="E160" s="169"/>
      <c r="F160" s="193"/>
      <c r="G160" s="169"/>
      <c r="H160" s="169"/>
      <c r="I160" s="169"/>
      <c r="J160" s="169"/>
      <c r="K160" s="169"/>
      <c r="L160" s="169"/>
      <c r="M160" s="169"/>
      <c r="N160" s="169"/>
      <c r="O160" s="171"/>
      <c r="P160" s="169"/>
      <c r="Q160" s="169"/>
      <c r="R160" s="169"/>
    </row>
    <row r="161" spans="1:18" ht="13.2">
      <c r="A161" s="183">
        <v>35</v>
      </c>
      <c r="B161" s="91"/>
      <c r="C161" s="181"/>
      <c r="D161" s="170" t="s">
        <v>459</v>
      </c>
      <c r="E161" s="169"/>
      <c r="F161" s="193"/>
      <c r="G161" s="169"/>
      <c r="H161" s="169"/>
      <c r="I161" s="169"/>
      <c r="J161" s="169"/>
      <c r="K161" s="169"/>
      <c r="L161" s="169"/>
      <c r="M161" s="169"/>
      <c r="N161" s="169"/>
      <c r="O161" s="171"/>
      <c r="P161" s="169"/>
      <c r="Q161" s="169"/>
      <c r="R161" s="169"/>
    </row>
    <row r="162" spans="1:18" ht="13.2">
      <c r="A162" s="183">
        <v>36</v>
      </c>
      <c r="B162" s="91"/>
      <c r="C162" s="181">
        <v>34143</v>
      </c>
      <c r="D162" s="170" t="s">
        <v>415</v>
      </c>
      <c r="E162" s="169"/>
      <c r="F162" s="192">
        <v>2.9000000000000004</v>
      </c>
      <c r="G162" s="171"/>
      <c r="H162" s="129">
        <v>2290548.98</v>
      </c>
      <c r="I162" s="130"/>
      <c r="J162" s="129">
        <v>0</v>
      </c>
      <c r="K162" s="131"/>
      <c r="L162" s="129">
        <v>0</v>
      </c>
      <c r="M162" s="131"/>
      <c r="N162" s="129">
        <v>0</v>
      </c>
      <c r="O162" s="130"/>
      <c r="P162" s="132">
        <v>2290548.98</v>
      </c>
      <c r="Q162" s="131"/>
      <c r="R162" s="129">
        <v>2290548.98</v>
      </c>
    </row>
    <row r="163" spans="1:18" ht="13.2">
      <c r="A163" s="183">
        <v>37</v>
      </c>
      <c r="B163" s="91"/>
      <c r="C163" s="181">
        <v>34243</v>
      </c>
      <c r="D163" s="170" t="s">
        <v>452</v>
      </c>
      <c r="E163" s="169"/>
      <c r="F163" s="192">
        <v>2.9000000000000004</v>
      </c>
      <c r="G163" s="171"/>
      <c r="H163" s="129">
        <v>3099379.54</v>
      </c>
      <c r="I163" s="130"/>
      <c r="J163" s="129">
        <v>478949.18</v>
      </c>
      <c r="K163" s="131"/>
      <c r="L163" s="129">
        <v>0</v>
      </c>
      <c r="M163" s="131"/>
      <c r="N163" s="129">
        <v>0</v>
      </c>
      <c r="O163" s="130"/>
      <c r="P163" s="132">
        <v>3578328.72</v>
      </c>
      <c r="Q163" s="131"/>
      <c r="R163" s="129">
        <v>3368155.96</v>
      </c>
    </row>
    <row r="164" spans="1:18" ht="13.2">
      <c r="A164" s="183">
        <v>38</v>
      </c>
      <c r="B164" s="91"/>
      <c r="C164" s="181">
        <v>34343</v>
      </c>
      <c r="D164" s="170" t="s">
        <v>453</v>
      </c>
      <c r="E164" s="169"/>
      <c r="F164" s="192">
        <v>2.9000000000000004</v>
      </c>
      <c r="G164" s="171"/>
      <c r="H164" s="129">
        <v>458756447.25000006</v>
      </c>
      <c r="I164" s="130"/>
      <c r="J164" s="129">
        <v>478949.18</v>
      </c>
      <c r="K164" s="131"/>
      <c r="L164" s="129">
        <v>0</v>
      </c>
      <c r="M164" s="131"/>
      <c r="N164" s="129">
        <v>0</v>
      </c>
      <c r="O164" s="130"/>
      <c r="P164" s="132">
        <v>459235396.43000007</v>
      </c>
      <c r="Q164" s="131"/>
      <c r="R164" s="129">
        <v>459025223.67000002</v>
      </c>
    </row>
    <row r="165" spans="1:18" ht="13.2">
      <c r="A165" s="183">
        <v>39</v>
      </c>
      <c r="B165" s="91"/>
      <c r="C165" s="181">
        <v>34543</v>
      </c>
      <c r="D165" s="170" t="s">
        <v>418</v>
      </c>
      <c r="E165" s="169"/>
      <c r="F165" s="192">
        <v>2.9000000000000004</v>
      </c>
      <c r="G165" s="171"/>
      <c r="H165" s="129">
        <v>700677.02</v>
      </c>
      <c r="I165" s="130"/>
      <c r="J165" s="129">
        <v>0</v>
      </c>
      <c r="K165" s="131"/>
      <c r="L165" s="129">
        <v>0</v>
      </c>
      <c r="M165" s="131"/>
      <c r="N165" s="129">
        <v>0</v>
      </c>
      <c r="O165" s="130"/>
      <c r="P165" s="132">
        <v>700677.02</v>
      </c>
      <c r="Q165" s="131"/>
      <c r="R165" s="129">
        <v>700677.02</v>
      </c>
    </row>
    <row r="166" spans="1:18" ht="13.2">
      <c r="A166" s="183">
        <v>40</v>
      </c>
      <c r="B166" s="91"/>
      <c r="C166" s="181">
        <v>34643</v>
      </c>
      <c r="D166" s="170" t="s">
        <v>419</v>
      </c>
      <c r="E166" s="169"/>
      <c r="F166" s="192">
        <v>2.9000000000000004</v>
      </c>
      <c r="G166" s="171"/>
      <c r="H166" s="129">
        <v>308525.93</v>
      </c>
      <c r="I166" s="130"/>
      <c r="J166" s="129">
        <v>0</v>
      </c>
      <c r="K166" s="131"/>
      <c r="L166" s="129">
        <v>0</v>
      </c>
      <c r="M166" s="131"/>
      <c r="N166" s="129">
        <v>0</v>
      </c>
      <c r="O166" s="130"/>
      <c r="P166" s="132">
        <v>308525.93</v>
      </c>
      <c r="Q166" s="131"/>
      <c r="R166" s="129">
        <v>308525.93</v>
      </c>
    </row>
    <row r="167" spans="1:18" ht="13.2">
      <c r="A167" s="183">
        <v>41</v>
      </c>
      <c r="B167" s="91"/>
      <c r="C167" s="169"/>
      <c r="D167" s="172" t="s">
        <v>460</v>
      </c>
      <c r="E167" s="169"/>
      <c r="F167" s="169"/>
      <c r="G167" s="169"/>
      <c r="H167" s="133">
        <v>465155578.72000003</v>
      </c>
      <c r="I167" s="127"/>
      <c r="J167" s="133">
        <v>957898.36</v>
      </c>
      <c r="K167" s="127"/>
      <c r="L167" s="133">
        <v>0</v>
      </c>
      <c r="M167" s="127"/>
      <c r="N167" s="133">
        <v>0</v>
      </c>
      <c r="O167" s="127"/>
      <c r="P167" s="133">
        <v>466113477.08000004</v>
      </c>
      <c r="Q167" s="127"/>
      <c r="R167" s="133">
        <v>465693131.56</v>
      </c>
    </row>
    <row r="168" spans="1:18" ht="13.2">
      <c r="A168" s="183">
        <v>42</v>
      </c>
      <c r="B168" s="91"/>
      <c r="C168" s="169"/>
      <c r="D168" s="169"/>
      <c r="E168" s="169"/>
      <c r="F168" s="169"/>
      <c r="G168" s="169"/>
      <c r="H168" s="204"/>
      <c r="I168" s="169"/>
      <c r="J168" s="204"/>
      <c r="K168" s="169"/>
      <c r="L168" s="204"/>
      <c r="M168" s="169"/>
      <c r="N168" s="204"/>
      <c r="O168" s="171"/>
      <c r="P168" s="204"/>
      <c r="Q168" s="169"/>
      <c r="R168" s="204"/>
    </row>
    <row r="169" spans="1:18" ht="13.8" thickBot="1">
      <c r="A169" s="183">
        <v>43</v>
      </c>
      <c r="B169" s="91"/>
      <c r="C169" s="169"/>
      <c r="D169" s="172" t="s">
        <v>448</v>
      </c>
      <c r="E169" s="169"/>
      <c r="F169" s="197"/>
      <c r="G169" s="205"/>
      <c r="H169" s="138">
        <v>859853224.42000008</v>
      </c>
      <c r="I169" s="127"/>
      <c r="J169" s="138">
        <v>5792256.040000001</v>
      </c>
      <c r="K169" s="127"/>
      <c r="L169" s="138">
        <v>-688814.9</v>
      </c>
      <c r="M169" s="127"/>
      <c r="N169" s="138">
        <v>0</v>
      </c>
      <c r="O169" s="127"/>
      <c r="P169" s="138">
        <v>864956665.56000006</v>
      </c>
      <c r="Q169" s="127"/>
      <c r="R169" s="138">
        <v>863567653.88000011</v>
      </c>
    </row>
    <row r="170" spans="1:18" ht="14.4" thickTop="1" thickBot="1">
      <c r="A170" s="180">
        <v>44</v>
      </c>
      <c r="B170" s="136" t="s">
        <v>51</v>
      </c>
      <c r="C170" s="166"/>
      <c r="D170" s="166"/>
      <c r="E170" s="166"/>
      <c r="F170" s="166"/>
      <c r="G170" s="166"/>
      <c r="H170" s="166"/>
      <c r="I170" s="166"/>
      <c r="J170" s="166"/>
      <c r="K170" s="166"/>
      <c r="L170" s="166"/>
      <c r="M170" s="166"/>
      <c r="N170" s="166"/>
      <c r="O170" s="167"/>
      <c r="P170" s="166"/>
      <c r="Q170" s="166"/>
      <c r="R170" s="166"/>
    </row>
    <row r="171" spans="1:18" ht="13.2">
      <c r="A171" s="170" t="s">
        <v>429</v>
      </c>
      <c r="B171" s="169"/>
      <c r="C171" s="169"/>
      <c r="D171" s="169"/>
      <c r="E171" s="169"/>
      <c r="F171" s="169"/>
      <c r="G171" s="169"/>
      <c r="H171" s="169"/>
      <c r="I171" s="169"/>
      <c r="J171" s="169"/>
      <c r="K171" s="169"/>
      <c r="L171" s="169"/>
      <c r="M171" s="169"/>
      <c r="N171" s="169"/>
      <c r="O171" s="171"/>
      <c r="P171" s="170" t="s">
        <v>430</v>
      </c>
      <c r="Q171" s="169"/>
      <c r="R171" s="169"/>
    </row>
    <row r="172" spans="1:18" ht="13.8" thickBot="1">
      <c r="A172" s="166" t="s">
        <v>388</v>
      </c>
      <c r="B172" s="166"/>
      <c r="C172" s="166"/>
      <c r="D172" s="166"/>
      <c r="E172" s="166"/>
      <c r="F172" s="166"/>
      <c r="G172" s="166" t="s">
        <v>389</v>
      </c>
      <c r="H172" s="166"/>
      <c r="I172" s="166"/>
      <c r="J172" s="166"/>
      <c r="K172" s="166"/>
      <c r="L172" s="166"/>
      <c r="M172" s="166"/>
      <c r="N172" s="166"/>
      <c r="O172" s="167"/>
      <c r="P172" s="166"/>
      <c r="Q172" s="166"/>
      <c r="R172" s="166" t="s">
        <v>461</v>
      </c>
    </row>
    <row r="173" spans="1:18" ht="13.2">
      <c r="A173" s="170" t="s">
        <v>3</v>
      </c>
      <c r="B173" s="198"/>
      <c r="C173" s="169"/>
      <c r="D173" s="169"/>
      <c r="E173" s="171" t="s">
        <v>391</v>
      </c>
      <c r="F173" s="170" t="s">
        <v>392</v>
      </c>
      <c r="G173" s="169"/>
      <c r="H173" s="169"/>
      <c r="I173" s="169"/>
      <c r="J173" s="173"/>
      <c r="K173" s="173"/>
      <c r="L173" s="169"/>
      <c r="M173" s="173"/>
      <c r="N173" s="173"/>
      <c r="O173" s="174"/>
      <c r="P173" s="170" t="s">
        <v>393</v>
      </c>
      <c r="Q173" s="169"/>
      <c r="R173" s="175"/>
    </row>
    <row r="174" spans="1:18" ht="13.2">
      <c r="A174" s="169"/>
      <c r="B174" s="198"/>
      <c r="C174" s="169"/>
      <c r="D174" s="169"/>
      <c r="E174" s="169"/>
      <c r="F174" s="170" t="s">
        <v>394</v>
      </c>
      <c r="G174" s="169"/>
      <c r="H174" s="169"/>
      <c r="I174" s="169"/>
      <c r="J174" s="171"/>
      <c r="K174" s="175"/>
      <c r="L174" s="169"/>
      <c r="M174" s="169"/>
      <c r="N174" s="171"/>
      <c r="O174" s="171" t="s">
        <v>60</v>
      </c>
      <c r="P174" s="175" t="s">
        <v>9</v>
      </c>
      <c r="Q174" s="169"/>
      <c r="R174" s="171"/>
    </row>
    <row r="175" spans="1:18" ht="13.2">
      <c r="A175" s="170" t="s">
        <v>10</v>
      </c>
      <c r="B175" s="198"/>
      <c r="C175" s="169"/>
      <c r="D175" s="169"/>
      <c r="E175" s="169"/>
      <c r="F175" s="170" t="s">
        <v>60</v>
      </c>
      <c r="G175" s="169"/>
      <c r="H175" s="169"/>
      <c r="I175" s="169"/>
      <c r="J175" s="171"/>
      <c r="K175" s="175"/>
      <c r="L175" s="171"/>
      <c r="M175" s="169"/>
      <c r="N175" s="169"/>
      <c r="O175" s="171" t="s">
        <v>8</v>
      </c>
      <c r="P175" s="175" t="s">
        <v>12</v>
      </c>
      <c r="Q175" s="169"/>
      <c r="R175" s="171"/>
    </row>
    <row r="176" spans="1:18" ht="13.2">
      <c r="A176" s="169"/>
      <c r="B176" s="198"/>
      <c r="C176" s="169"/>
      <c r="D176" s="169"/>
      <c r="E176" s="169"/>
      <c r="F176" s="170" t="s">
        <v>60</v>
      </c>
      <c r="G176" s="169"/>
      <c r="H176" s="169"/>
      <c r="I176" s="169"/>
      <c r="J176" s="171"/>
      <c r="K176" s="175"/>
      <c r="L176" s="171"/>
      <c r="M176" s="169"/>
      <c r="N176" s="169"/>
      <c r="O176" s="171" t="s">
        <v>60</v>
      </c>
      <c r="P176" s="175" t="s">
        <v>13</v>
      </c>
      <c r="Q176" s="169"/>
      <c r="R176" s="171"/>
    </row>
    <row r="177" spans="1:18" ht="13.2">
      <c r="A177" s="169"/>
      <c r="B177" s="198"/>
      <c r="C177" s="169"/>
      <c r="D177" s="169"/>
      <c r="E177" s="169"/>
      <c r="F177" s="169"/>
      <c r="G177" s="169"/>
      <c r="H177" s="169"/>
      <c r="I177" s="169"/>
      <c r="J177" s="171"/>
      <c r="K177" s="175"/>
      <c r="L177" s="171"/>
      <c r="M177" s="169"/>
      <c r="N177" s="169"/>
      <c r="O177" s="171"/>
      <c r="P177" s="175" t="s">
        <v>395</v>
      </c>
      <c r="Q177" s="169"/>
      <c r="R177" s="171"/>
    </row>
    <row r="178" spans="1:18" ht="13.8" thickBot="1">
      <c r="A178" s="166" t="s">
        <v>396</v>
      </c>
      <c r="B178" s="199"/>
      <c r="C178" s="166"/>
      <c r="D178" s="166"/>
      <c r="E178" s="166"/>
      <c r="F178" s="166" t="s">
        <v>60</v>
      </c>
      <c r="G178" s="166"/>
      <c r="H178" s="180" t="s">
        <v>397</v>
      </c>
      <c r="I178" s="166"/>
      <c r="J178" s="166"/>
      <c r="K178" s="166"/>
      <c r="L178" s="166"/>
      <c r="M178" s="166"/>
      <c r="N178" s="166"/>
      <c r="O178" s="167"/>
      <c r="P178" s="166" t="s">
        <v>105</v>
      </c>
      <c r="Q178" s="166"/>
      <c r="R178" s="166"/>
    </row>
    <row r="179" spans="1:18" ht="13.2">
      <c r="A179" s="169"/>
      <c r="B179" s="169"/>
      <c r="C179" s="181"/>
      <c r="D179" s="181"/>
      <c r="E179" s="181"/>
      <c r="F179" s="181"/>
      <c r="G179" s="181"/>
      <c r="H179" s="181"/>
      <c r="I179" s="181"/>
      <c r="J179" s="181"/>
      <c r="K179" s="181"/>
      <c r="L179" s="181"/>
      <c r="M179" s="181"/>
      <c r="N179" s="181"/>
      <c r="O179" s="182"/>
      <c r="P179" s="181"/>
      <c r="Q179" s="181"/>
      <c r="R179" s="181"/>
    </row>
    <row r="180" spans="1:18" ht="13.2">
      <c r="A180" s="169"/>
      <c r="B180" s="169"/>
      <c r="C180" s="181" t="s">
        <v>15</v>
      </c>
      <c r="D180" s="181" t="s">
        <v>16</v>
      </c>
      <c r="E180" s="181"/>
      <c r="F180" s="181" t="s">
        <v>17</v>
      </c>
      <c r="G180" s="181"/>
      <c r="H180" s="181" t="s">
        <v>18</v>
      </c>
      <c r="I180" s="181"/>
      <c r="J180" s="183" t="s">
        <v>220</v>
      </c>
      <c r="K180" s="183"/>
      <c r="L180" s="181" t="s">
        <v>221</v>
      </c>
      <c r="M180" s="181"/>
      <c r="N180" s="181" t="s">
        <v>222</v>
      </c>
      <c r="O180" s="182"/>
      <c r="P180" s="181" t="s">
        <v>223</v>
      </c>
      <c r="Q180" s="181"/>
      <c r="R180" s="181" t="s">
        <v>224</v>
      </c>
    </row>
    <row r="181" spans="1:18" ht="13.2">
      <c r="A181" s="169"/>
      <c r="B181" s="169"/>
      <c r="C181" s="183" t="s">
        <v>398</v>
      </c>
      <c r="D181" s="183" t="s">
        <v>398</v>
      </c>
      <c r="E181" s="169"/>
      <c r="F181" s="183" t="s">
        <v>399</v>
      </c>
      <c r="G181" s="183"/>
      <c r="H181" s="181" t="s">
        <v>400</v>
      </c>
      <c r="I181" s="183"/>
      <c r="J181" s="181" t="s">
        <v>63</v>
      </c>
      <c r="K181" s="183"/>
      <c r="L181" s="183" t="s">
        <v>63</v>
      </c>
      <c r="M181" s="183"/>
      <c r="N181" s="169"/>
      <c r="O181" s="171"/>
      <c r="P181" s="183" t="s">
        <v>400</v>
      </c>
      <c r="Q181" s="169"/>
      <c r="R181" s="183"/>
    </row>
    <row r="182" spans="1:18" ht="13.2">
      <c r="A182" s="183" t="s">
        <v>21</v>
      </c>
      <c r="B182" s="183"/>
      <c r="C182" s="183" t="s">
        <v>401</v>
      </c>
      <c r="D182" s="183" t="s">
        <v>401</v>
      </c>
      <c r="E182" s="181"/>
      <c r="F182" s="183" t="s">
        <v>402</v>
      </c>
      <c r="G182" s="183"/>
      <c r="H182" s="183" t="s">
        <v>280</v>
      </c>
      <c r="I182" s="183"/>
      <c r="J182" s="183" t="s">
        <v>400</v>
      </c>
      <c r="K182" s="181"/>
      <c r="L182" s="183" t="s">
        <v>400</v>
      </c>
      <c r="M182" s="175"/>
      <c r="N182" s="183" t="s">
        <v>403</v>
      </c>
      <c r="O182" s="182"/>
      <c r="P182" s="181" t="s">
        <v>280</v>
      </c>
      <c r="Q182" s="181"/>
      <c r="R182" s="183" t="s">
        <v>404</v>
      </c>
    </row>
    <row r="183" spans="1:18" ht="13.8" thickBot="1">
      <c r="A183" s="180" t="s">
        <v>25</v>
      </c>
      <c r="B183" s="180"/>
      <c r="C183" s="180" t="s">
        <v>405</v>
      </c>
      <c r="D183" s="180" t="s">
        <v>406</v>
      </c>
      <c r="E183" s="180"/>
      <c r="F183" s="184" t="s">
        <v>407</v>
      </c>
      <c r="G183" s="184"/>
      <c r="H183" s="184" t="s">
        <v>408</v>
      </c>
      <c r="I183" s="185"/>
      <c r="J183" s="184" t="s">
        <v>409</v>
      </c>
      <c r="K183" s="185"/>
      <c r="L183" s="185" t="s">
        <v>410</v>
      </c>
      <c r="M183" s="186"/>
      <c r="N183" s="186" t="s">
        <v>411</v>
      </c>
      <c r="O183" s="187"/>
      <c r="P183" s="186" t="s">
        <v>412</v>
      </c>
      <c r="Q183" s="186"/>
      <c r="R183" s="186" t="s">
        <v>26</v>
      </c>
    </row>
    <row r="184" spans="1:18" ht="13.2">
      <c r="A184" s="183">
        <v>1</v>
      </c>
      <c r="B184" s="183"/>
      <c r="C184" s="169"/>
      <c r="D184" s="169"/>
      <c r="E184" s="169"/>
      <c r="F184" s="169"/>
      <c r="G184" s="169"/>
      <c r="H184" s="169"/>
      <c r="I184" s="169"/>
      <c r="J184" s="169"/>
      <c r="K184" s="169"/>
      <c r="L184" s="169"/>
      <c r="M184" s="169"/>
      <c r="N184" s="169"/>
      <c r="O184" s="171"/>
      <c r="P184" s="169"/>
      <c r="Q184" s="169"/>
      <c r="R184" s="169"/>
    </row>
    <row r="185" spans="1:18" ht="13.2">
      <c r="A185" s="183">
        <v>2</v>
      </c>
      <c r="B185" s="183"/>
      <c r="C185" s="169"/>
      <c r="D185" s="170" t="s">
        <v>462</v>
      </c>
      <c r="E185" s="169"/>
      <c r="F185" s="169"/>
      <c r="G185" s="169"/>
      <c r="H185" s="169"/>
      <c r="I185" s="130"/>
      <c r="J185" s="169"/>
      <c r="K185" s="130"/>
      <c r="L185" s="169"/>
      <c r="M185" s="130"/>
      <c r="N185" s="169"/>
      <c r="O185" s="130"/>
      <c r="P185" s="169"/>
      <c r="Q185" s="130"/>
      <c r="R185" s="169"/>
    </row>
    <row r="186" spans="1:18" ht="13.2">
      <c r="A186" s="183">
        <v>3</v>
      </c>
      <c r="B186" s="183"/>
      <c r="C186" s="183"/>
      <c r="D186" s="172" t="s">
        <v>463</v>
      </c>
      <c r="E186" s="169"/>
      <c r="F186" s="197"/>
      <c r="G186" s="205"/>
      <c r="H186" s="135"/>
      <c r="I186" s="130"/>
      <c r="J186" s="206"/>
      <c r="K186" s="130"/>
      <c r="L186" s="206"/>
      <c r="M186" s="130"/>
      <c r="N186" s="206"/>
      <c r="O186" s="130"/>
      <c r="P186" s="206"/>
      <c r="Q186" s="130"/>
      <c r="R186" s="206"/>
    </row>
    <row r="187" spans="1:18" ht="13.2">
      <c r="A187" s="183">
        <v>4</v>
      </c>
      <c r="B187" s="183"/>
      <c r="C187" s="181">
        <v>34180</v>
      </c>
      <c r="D187" s="170" t="s">
        <v>415</v>
      </c>
      <c r="E187" s="169"/>
      <c r="F187" s="192">
        <v>3.1</v>
      </c>
      <c r="G187" s="171"/>
      <c r="H187" s="129">
        <v>193028877.69000003</v>
      </c>
      <c r="I187" s="130"/>
      <c r="J187" s="129">
        <v>0</v>
      </c>
      <c r="K187" s="131"/>
      <c r="L187" s="129">
        <v>0</v>
      </c>
      <c r="M187" s="131"/>
      <c r="N187" s="129">
        <v>0</v>
      </c>
      <c r="O187" s="130"/>
      <c r="P187" s="132">
        <v>193028877.69000003</v>
      </c>
      <c r="Q187" s="131"/>
      <c r="R187" s="129">
        <v>193028877.69</v>
      </c>
    </row>
    <row r="188" spans="1:18" ht="13.2">
      <c r="A188" s="183">
        <v>5</v>
      </c>
      <c r="B188" s="183"/>
      <c r="C188" s="181">
        <v>34280</v>
      </c>
      <c r="D188" s="170" t="s">
        <v>452</v>
      </c>
      <c r="E188" s="169"/>
      <c r="F188" s="192">
        <v>3</v>
      </c>
      <c r="G188" s="171"/>
      <c r="H188" s="129">
        <v>10797010.060000001</v>
      </c>
      <c r="I188" s="130"/>
      <c r="J188" s="129">
        <v>2082973.51</v>
      </c>
      <c r="K188" s="131"/>
      <c r="L188" s="129">
        <v>-416594.72</v>
      </c>
      <c r="M188" s="131"/>
      <c r="N188" s="129">
        <v>0</v>
      </c>
      <c r="O188" s="130"/>
      <c r="P188" s="132">
        <v>12463388.85</v>
      </c>
      <c r="Q188" s="131"/>
      <c r="R188" s="129">
        <v>11508299</v>
      </c>
    </row>
    <row r="189" spans="1:18" ht="13.2">
      <c r="A189" s="183">
        <v>6</v>
      </c>
      <c r="B189" s="183"/>
      <c r="C189" s="181">
        <v>34380</v>
      </c>
      <c r="D189" s="170" t="s">
        <v>453</v>
      </c>
      <c r="E189" s="169"/>
      <c r="F189" s="192">
        <v>3.5999999999999996</v>
      </c>
      <c r="G189" s="171"/>
      <c r="H189" s="129">
        <v>11707842.43</v>
      </c>
      <c r="I189" s="130"/>
      <c r="J189" s="129">
        <v>2082973.51</v>
      </c>
      <c r="K189" s="131"/>
      <c r="L189" s="129">
        <v>-416594.72</v>
      </c>
      <c r="M189" s="131"/>
      <c r="N189" s="129">
        <v>0</v>
      </c>
      <c r="O189" s="130"/>
      <c r="P189" s="132">
        <v>13374221.219999999</v>
      </c>
      <c r="Q189" s="131"/>
      <c r="R189" s="129">
        <v>12419131.369999999</v>
      </c>
    </row>
    <row r="190" spans="1:18" ht="13.2">
      <c r="A190" s="183">
        <v>7</v>
      </c>
      <c r="B190" s="183"/>
      <c r="C190" s="181">
        <v>34580</v>
      </c>
      <c r="D190" s="170" t="s">
        <v>418</v>
      </c>
      <c r="E190" s="169"/>
      <c r="F190" s="192">
        <v>3.5999999999999996</v>
      </c>
      <c r="G190" s="171"/>
      <c r="H190" s="129">
        <v>14500596.529999997</v>
      </c>
      <c r="I190" s="130"/>
      <c r="J190" s="129">
        <v>0</v>
      </c>
      <c r="K190" s="131"/>
      <c r="L190" s="129">
        <v>0</v>
      </c>
      <c r="M190" s="131"/>
      <c r="N190" s="129">
        <v>0</v>
      </c>
      <c r="O190" s="130"/>
      <c r="P190" s="132">
        <v>14500596.529999997</v>
      </c>
      <c r="Q190" s="131"/>
      <c r="R190" s="129">
        <v>14500596.529999999</v>
      </c>
    </row>
    <row r="191" spans="1:18" ht="13.2">
      <c r="A191" s="183">
        <v>8</v>
      </c>
      <c r="B191" s="183"/>
      <c r="C191" s="181">
        <v>34680</v>
      </c>
      <c r="D191" s="170" t="s">
        <v>419</v>
      </c>
      <c r="E191" s="169"/>
      <c r="F191" s="192">
        <v>5.6000000000000005</v>
      </c>
      <c r="G191" s="171"/>
      <c r="H191" s="129">
        <v>1259507.78</v>
      </c>
      <c r="I191" s="130"/>
      <c r="J191" s="129">
        <v>0</v>
      </c>
      <c r="K191" s="131"/>
      <c r="L191" s="129">
        <v>0</v>
      </c>
      <c r="M191" s="131"/>
      <c r="N191" s="129">
        <v>0</v>
      </c>
      <c r="O191" s="130"/>
      <c r="P191" s="132">
        <v>1259507.78</v>
      </c>
      <c r="Q191" s="131"/>
      <c r="R191" s="129">
        <v>1259507.78</v>
      </c>
    </row>
    <row r="192" spans="1:18" ht="13.2">
      <c r="A192" s="183">
        <v>9</v>
      </c>
      <c r="B192" s="91"/>
      <c r="C192" s="183"/>
      <c r="D192" s="170" t="s">
        <v>464</v>
      </c>
      <c r="E192" s="169"/>
      <c r="F192" s="192"/>
      <c r="G192" s="169"/>
      <c r="H192" s="133">
        <v>231293834.49000004</v>
      </c>
      <c r="I192" s="135"/>
      <c r="J192" s="133">
        <v>4165947.02</v>
      </c>
      <c r="K192" s="135"/>
      <c r="L192" s="133">
        <v>-833189.44</v>
      </c>
      <c r="M192" s="135"/>
      <c r="N192" s="133">
        <v>0</v>
      </c>
      <c r="O192" s="135"/>
      <c r="P192" s="133">
        <v>234626592.07000002</v>
      </c>
      <c r="Q192" s="135"/>
      <c r="R192" s="133">
        <v>232716412.37</v>
      </c>
    </row>
    <row r="193" spans="1:18" ht="13.2">
      <c r="A193" s="183">
        <v>10</v>
      </c>
      <c r="B193" s="91"/>
      <c r="C193" s="169"/>
      <c r="D193" s="169"/>
      <c r="E193" s="169"/>
      <c r="F193" s="193"/>
      <c r="G193" s="169"/>
      <c r="H193" s="169"/>
      <c r="I193" s="169"/>
      <c r="J193" s="169"/>
      <c r="K193" s="169"/>
      <c r="L193" s="169"/>
      <c r="M193" s="169"/>
      <c r="N193" s="169"/>
      <c r="O193" s="171"/>
      <c r="P193" s="169"/>
      <c r="Q193" s="169"/>
      <c r="R193" s="169"/>
    </row>
    <row r="194" spans="1:18" ht="13.2">
      <c r="A194" s="183">
        <v>11</v>
      </c>
      <c r="B194" s="91"/>
      <c r="C194" s="169"/>
      <c r="D194" s="170" t="s">
        <v>465</v>
      </c>
      <c r="E194" s="169"/>
      <c r="F194" s="192"/>
      <c r="G194" s="205"/>
      <c r="H194" s="134"/>
      <c r="I194" s="130"/>
      <c r="J194" s="134"/>
      <c r="K194" s="130"/>
      <c r="L194" s="135"/>
      <c r="M194" s="130"/>
      <c r="N194" s="135"/>
      <c r="O194" s="130"/>
      <c r="P194" s="135"/>
      <c r="Q194" s="130"/>
      <c r="R194" s="135"/>
    </row>
    <row r="195" spans="1:18" ht="13.2">
      <c r="A195" s="183">
        <v>12</v>
      </c>
      <c r="B195" s="91"/>
      <c r="C195" s="181">
        <v>34181</v>
      </c>
      <c r="D195" s="170" t="s">
        <v>415</v>
      </c>
      <c r="E195" s="169"/>
      <c r="F195" s="192">
        <v>3.6999999999999997</v>
      </c>
      <c r="G195" s="171"/>
      <c r="H195" s="129">
        <v>53101275.780000016</v>
      </c>
      <c r="I195" s="130"/>
      <c r="J195" s="129">
        <v>0</v>
      </c>
      <c r="K195" s="131"/>
      <c r="L195" s="129">
        <v>0</v>
      </c>
      <c r="M195" s="131"/>
      <c r="N195" s="129">
        <v>0</v>
      </c>
      <c r="O195" s="130"/>
      <c r="P195" s="132">
        <v>53101275.780000016</v>
      </c>
      <c r="Q195" s="131"/>
      <c r="R195" s="129">
        <v>53101275.780000001</v>
      </c>
    </row>
    <row r="196" spans="1:18" ht="13.2">
      <c r="A196" s="183">
        <v>13</v>
      </c>
      <c r="B196" s="91"/>
      <c r="C196" s="181">
        <v>34281</v>
      </c>
      <c r="D196" s="170" t="s">
        <v>452</v>
      </c>
      <c r="E196" s="169"/>
      <c r="F196" s="192">
        <v>4.1000000000000005</v>
      </c>
      <c r="G196" s="171"/>
      <c r="H196" s="129">
        <v>245866778.05999997</v>
      </c>
      <c r="I196" s="130"/>
      <c r="J196" s="129">
        <v>4154886.77</v>
      </c>
      <c r="K196" s="131"/>
      <c r="L196" s="129">
        <v>-830977.37</v>
      </c>
      <c r="M196" s="131"/>
      <c r="N196" s="129">
        <v>0</v>
      </c>
      <c r="O196" s="130"/>
      <c r="P196" s="132">
        <v>249190687.45999998</v>
      </c>
      <c r="Q196" s="131"/>
      <c r="R196" s="129">
        <v>247608600.52000001</v>
      </c>
    </row>
    <row r="197" spans="1:18" ht="13.2">
      <c r="A197" s="183">
        <v>14</v>
      </c>
      <c r="B197" s="91"/>
      <c r="C197" s="181">
        <v>34381</v>
      </c>
      <c r="D197" s="170" t="s">
        <v>453</v>
      </c>
      <c r="E197" s="169"/>
      <c r="F197" s="192">
        <v>4.5999999999999996</v>
      </c>
      <c r="G197" s="171"/>
      <c r="H197" s="129">
        <v>160695371.31999987</v>
      </c>
      <c r="I197" s="130"/>
      <c r="J197" s="129">
        <v>4154886.77</v>
      </c>
      <c r="K197" s="131"/>
      <c r="L197" s="129">
        <v>-830977.37</v>
      </c>
      <c r="M197" s="131"/>
      <c r="N197" s="129">
        <v>0</v>
      </c>
      <c r="O197" s="130"/>
      <c r="P197" s="132">
        <v>164019280.71999988</v>
      </c>
      <c r="Q197" s="131"/>
      <c r="R197" s="129">
        <v>162437193.78</v>
      </c>
    </row>
    <row r="198" spans="1:18" ht="13.2">
      <c r="A198" s="183">
        <v>15</v>
      </c>
      <c r="B198" s="91"/>
      <c r="C198" s="181">
        <v>34581</v>
      </c>
      <c r="D198" s="170" t="s">
        <v>418</v>
      </c>
      <c r="E198" s="169"/>
      <c r="F198" s="192">
        <v>3.3000000000000003</v>
      </c>
      <c r="G198" s="171"/>
      <c r="H198" s="129">
        <v>60502604.230000012</v>
      </c>
      <c r="I198" s="130"/>
      <c r="J198" s="129">
        <v>0</v>
      </c>
      <c r="K198" s="131"/>
      <c r="L198" s="129">
        <v>0</v>
      </c>
      <c r="M198" s="131"/>
      <c r="N198" s="129">
        <v>0</v>
      </c>
      <c r="O198" s="130"/>
      <c r="P198" s="132">
        <v>60502604.230000012</v>
      </c>
      <c r="Q198" s="131"/>
      <c r="R198" s="129">
        <v>60502604.229999997</v>
      </c>
    </row>
    <row r="199" spans="1:18" ht="13.2">
      <c r="A199" s="183">
        <v>16</v>
      </c>
      <c r="B199" s="91"/>
      <c r="C199" s="181">
        <v>34681</v>
      </c>
      <c r="D199" s="170" t="s">
        <v>419</v>
      </c>
      <c r="E199" s="169"/>
      <c r="F199" s="192">
        <v>4.2</v>
      </c>
      <c r="G199" s="171"/>
      <c r="H199" s="129">
        <v>6717060.589999998</v>
      </c>
      <c r="I199" s="130"/>
      <c r="J199" s="129">
        <v>0</v>
      </c>
      <c r="K199" s="131"/>
      <c r="L199" s="129">
        <v>0</v>
      </c>
      <c r="M199" s="131"/>
      <c r="N199" s="129">
        <v>0</v>
      </c>
      <c r="O199" s="130"/>
      <c r="P199" s="132">
        <v>6717060.589999998</v>
      </c>
      <c r="Q199" s="131"/>
      <c r="R199" s="129">
        <v>6717060.5899999999</v>
      </c>
    </row>
    <row r="200" spans="1:18" ht="13.2">
      <c r="A200" s="183">
        <v>17</v>
      </c>
      <c r="B200" s="91"/>
      <c r="C200" s="181"/>
      <c r="D200" s="172" t="s">
        <v>466</v>
      </c>
      <c r="E200" s="169"/>
      <c r="F200" s="192"/>
      <c r="G200" s="169"/>
      <c r="H200" s="133">
        <v>526883089.97999984</v>
      </c>
      <c r="I200" s="135"/>
      <c r="J200" s="133">
        <v>8309773.54</v>
      </c>
      <c r="K200" s="135"/>
      <c r="L200" s="133">
        <v>-1661954.74</v>
      </c>
      <c r="M200" s="135"/>
      <c r="N200" s="133">
        <v>0</v>
      </c>
      <c r="O200" s="135"/>
      <c r="P200" s="133">
        <v>533530908.77999991</v>
      </c>
      <c r="Q200" s="135"/>
      <c r="R200" s="133">
        <v>530366734.90000004</v>
      </c>
    </row>
    <row r="201" spans="1:18" ht="13.2">
      <c r="A201" s="183">
        <v>18</v>
      </c>
      <c r="B201" s="91"/>
      <c r="C201" s="169"/>
      <c r="D201" s="169"/>
      <c r="E201" s="169"/>
      <c r="F201" s="193"/>
      <c r="G201" s="169"/>
      <c r="H201" s="169"/>
      <c r="I201" s="169"/>
      <c r="J201" s="169"/>
      <c r="K201" s="169"/>
      <c r="L201" s="169"/>
      <c r="M201" s="169"/>
      <c r="N201" s="169"/>
      <c r="O201" s="171"/>
      <c r="P201" s="169"/>
      <c r="Q201" s="169"/>
      <c r="R201" s="169"/>
    </row>
    <row r="202" spans="1:18" ht="13.2">
      <c r="A202" s="183">
        <v>19</v>
      </c>
      <c r="B202" s="91"/>
      <c r="C202" s="183"/>
      <c r="D202" s="172" t="s">
        <v>467</v>
      </c>
      <c r="E202" s="169"/>
      <c r="F202" s="193"/>
      <c r="G202" s="169"/>
      <c r="H202" s="207"/>
      <c r="I202" s="130"/>
      <c r="J202" s="208"/>
      <c r="K202" s="130"/>
      <c r="L202" s="208"/>
      <c r="M202" s="130"/>
      <c r="N202" s="208"/>
      <c r="O202" s="130"/>
      <c r="P202" s="208"/>
      <c r="Q202" s="130"/>
      <c r="R202" s="208"/>
    </row>
    <row r="203" spans="1:18" ht="13.2">
      <c r="A203" s="183">
        <v>20</v>
      </c>
      <c r="B203" s="91"/>
      <c r="C203" s="181">
        <v>34182</v>
      </c>
      <c r="D203" s="170" t="s">
        <v>415</v>
      </c>
      <c r="E203" s="169"/>
      <c r="F203" s="192">
        <v>2.6</v>
      </c>
      <c r="G203" s="171"/>
      <c r="H203" s="129">
        <v>2342155.2899999996</v>
      </c>
      <c r="I203" s="130"/>
      <c r="J203" s="129">
        <v>0</v>
      </c>
      <c r="K203" s="131"/>
      <c r="L203" s="129">
        <v>0</v>
      </c>
      <c r="M203" s="131"/>
      <c r="N203" s="129">
        <v>0</v>
      </c>
      <c r="O203" s="130"/>
      <c r="P203" s="132">
        <v>2342155.2899999996</v>
      </c>
      <c r="Q203" s="131"/>
      <c r="R203" s="129">
        <v>2342155.29</v>
      </c>
    </row>
    <row r="204" spans="1:18" ht="13.2">
      <c r="A204" s="183">
        <v>21</v>
      </c>
      <c r="B204" s="91"/>
      <c r="C204" s="181">
        <v>34282</v>
      </c>
      <c r="D204" s="170" t="s">
        <v>452</v>
      </c>
      <c r="E204" s="169"/>
      <c r="F204" s="192">
        <v>4.3</v>
      </c>
      <c r="G204" s="171"/>
      <c r="H204" s="129">
        <v>2196160.4500000002</v>
      </c>
      <c r="I204" s="130"/>
      <c r="J204" s="129">
        <v>1906350.2</v>
      </c>
      <c r="K204" s="131"/>
      <c r="L204" s="129">
        <v>-381270.05</v>
      </c>
      <c r="M204" s="131"/>
      <c r="N204" s="129">
        <v>0</v>
      </c>
      <c r="O204" s="130"/>
      <c r="P204" s="132">
        <v>3721240.6000000006</v>
      </c>
      <c r="Q204" s="131"/>
      <c r="R204" s="129">
        <v>2370132.9</v>
      </c>
    </row>
    <row r="205" spans="1:18" ht="13.2">
      <c r="A205" s="183">
        <v>22</v>
      </c>
      <c r="B205" s="91"/>
      <c r="C205" s="181">
        <v>34382</v>
      </c>
      <c r="D205" s="170" t="s">
        <v>453</v>
      </c>
      <c r="E205" s="169"/>
      <c r="F205" s="192">
        <v>4.9000000000000004</v>
      </c>
      <c r="G205" s="171"/>
      <c r="H205" s="129">
        <v>35942249.07</v>
      </c>
      <c r="I205" s="130"/>
      <c r="J205" s="129">
        <v>1906350.2</v>
      </c>
      <c r="K205" s="131"/>
      <c r="L205" s="129">
        <v>-381270.05</v>
      </c>
      <c r="M205" s="131"/>
      <c r="N205" s="129">
        <v>0</v>
      </c>
      <c r="O205" s="130"/>
      <c r="P205" s="132">
        <v>37467329.220000006</v>
      </c>
      <c r="Q205" s="131"/>
      <c r="R205" s="129">
        <v>36116221.520000003</v>
      </c>
    </row>
    <row r="206" spans="1:18" ht="13.2">
      <c r="A206" s="183">
        <v>23</v>
      </c>
      <c r="B206" s="91"/>
      <c r="C206" s="181">
        <v>34582</v>
      </c>
      <c r="D206" s="170" t="s">
        <v>418</v>
      </c>
      <c r="E206" s="169"/>
      <c r="F206" s="192">
        <v>3.4000000000000004</v>
      </c>
      <c r="G206" s="171"/>
      <c r="H206" s="129">
        <v>19218097.860000003</v>
      </c>
      <c r="I206" s="130"/>
      <c r="J206" s="129">
        <v>0</v>
      </c>
      <c r="K206" s="131"/>
      <c r="L206" s="129">
        <v>0</v>
      </c>
      <c r="M206" s="131"/>
      <c r="N206" s="129">
        <v>0</v>
      </c>
      <c r="O206" s="130"/>
      <c r="P206" s="132">
        <v>19218097.860000003</v>
      </c>
      <c r="Q206" s="131"/>
      <c r="R206" s="129">
        <v>19218097.859999999</v>
      </c>
    </row>
    <row r="207" spans="1:18" ht="13.2">
      <c r="A207" s="183">
        <v>24</v>
      </c>
      <c r="B207" s="91"/>
      <c r="C207" s="181">
        <v>34682</v>
      </c>
      <c r="D207" s="170" t="s">
        <v>419</v>
      </c>
      <c r="E207" s="169"/>
      <c r="F207" s="192">
        <v>1.7000000000000002</v>
      </c>
      <c r="G207" s="171"/>
      <c r="H207" s="129">
        <v>173209.90999999997</v>
      </c>
      <c r="I207" s="130"/>
      <c r="J207" s="129">
        <v>0</v>
      </c>
      <c r="K207" s="131"/>
      <c r="L207" s="129">
        <v>0</v>
      </c>
      <c r="M207" s="131"/>
      <c r="N207" s="129">
        <v>0</v>
      </c>
      <c r="O207" s="130"/>
      <c r="P207" s="132">
        <v>173209.90999999997</v>
      </c>
      <c r="Q207" s="131"/>
      <c r="R207" s="129">
        <v>173209.91</v>
      </c>
    </row>
    <row r="208" spans="1:18" ht="13.2">
      <c r="A208" s="183">
        <v>25</v>
      </c>
      <c r="B208" s="91"/>
      <c r="C208" s="183"/>
      <c r="D208" s="172" t="s">
        <v>468</v>
      </c>
      <c r="E208" s="169"/>
      <c r="F208" s="192"/>
      <c r="G208" s="169"/>
      <c r="H208" s="133">
        <v>59871872.579999998</v>
      </c>
      <c r="I208" s="135"/>
      <c r="J208" s="133">
        <v>3812700.4</v>
      </c>
      <c r="K208" s="135"/>
      <c r="L208" s="133">
        <v>-762540.1</v>
      </c>
      <c r="M208" s="135"/>
      <c r="N208" s="133">
        <v>0</v>
      </c>
      <c r="O208" s="135"/>
      <c r="P208" s="133">
        <v>62922032.88000001</v>
      </c>
      <c r="Q208" s="135"/>
      <c r="R208" s="133">
        <v>60219817.479999997</v>
      </c>
    </row>
    <row r="209" spans="1:18" ht="13.2">
      <c r="A209" s="183">
        <v>26</v>
      </c>
      <c r="B209" s="91"/>
      <c r="C209" s="169"/>
      <c r="D209" s="169"/>
      <c r="E209" s="169"/>
      <c r="F209" s="193"/>
      <c r="G209" s="169"/>
      <c r="H209" s="169"/>
      <c r="I209" s="169"/>
      <c r="J209" s="169"/>
      <c r="K209" s="169"/>
      <c r="L209" s="169"/>
      <c r="M209" s="169"/>
      <c r="N209" s="169"/>
      <c r="O209" s="171"/>
      <c r="P209" s="169"/>
      <c r="Q209" s="169"/>
      <c r="R209" s="169"/>
    </row>
    <row r="210" spans="1:18" ht="13.2">
      <c r="A210" s="183">
        <v>27</v>
      </c>
      <c r="B210" s="91"/>
      <c r="C210" s="192"/>
      <c r="D210" s="172" t="s">
        <v>469</v>
      </c>
      <c r="E210" s="169"/>
      <c r="F210" s="192"/>
      <c r="G210" s="169"/>
      <c r="H210" s="135"/>
      <c r="I210" s="135"/>
      <c r="J210" s="135"/>
      <c r="K210" s="135"/>
      <c r="L210" s="135"/>
      <c r="M210" s="135"/>
      <c r="N210" s="135"/>
      <c r="O210" s="135"/>
      <c r="P210" s="135"/>
      <c r="Q210" s="135"/>
      <c r="R210" s="135"/>
    </row>
    <row r="211" spans="1:18" ht="13.2">
      <c r="A211" s="183">
        <v>28</v>
      </c>
      <c r="B211" s="91"/>
      <c r="C211" s="181">
        <v>34183</v>
      </c>
      <c r="D211" s="170" t="s">
        <v>415</v>
      </c>
      <c r="E211" s="169"/>
      <c r="F211" s="192">
        <v>2.6</v>
      </c>
      <c r="G211" s="171"/>
      <c r="H211" s="129">
        <v>10708676.690000001</v>
      </c>
      <c r="I211" s="130"/>
      <c r="J211" s="129">
        <v>0</v>
      </c>
      <c r="K211" s="131"/>
      <c r="L211" s="129">
        <v>0</v>
      </c>
      <c r="M211" s="131"/>
      <c r="N211" s="129">
        <v>0</v>
      </c>
      <c r="O211" s="130"/>
      <c r="P211" s="132">
        <v>10708676.690000001</v>
      </c>
      <c r="Q211" s="131"/>
      <c r="R211" s="129">
        <v>10708676.689999999</v>
      </c>
    </row>
    <row r="212" spans="1:18" ht="13.2">
      <c r="A212" s="183">
        <v>29</v>
      </c>
      <c r="B212" s="91"/>
      <c r="C212" s="181">
        <v>34283</v>
      </c>
      <c r="D212" s="170" t="s">
        <v>452</v>
      </c>
      <c r="E212" s="169"/>
      <c r="F212" s="192">
        <v>3.2</v>
      </c>
      <c r="G212" s="171"/>
      <c r="H212" s="129">
        <v>1456397.6199999999</v>
      </c>
      <c r="I212" s="130"/>
      <c r="J212" s="129">
        <v>488366.73</v>
      </c>
      <c r="K212" s="131"/>
      <c r="L212" s="129">
        <v>-97673.34</v>
      </c>
      <c r="M212" s="131"/>
      <c r="N212" s="129">
        <v>0</v>
      </c>
      <c r="O212" s="130"/>
      <c r="P212" s="132">
        <v>1847091.0099999998</v>
      </c>
      <c r="Q212" s="131"/>
      <c r="R212" s="129">
        <v>1544086.45</v>
      </c>
    </row>
    <row r="213" spans="1:18" ht="13.2">
      <c r="A213" s="183">
        <v>30</v>
      </c>
      <c r="B213" s="91"/>
      <c r="C213" s="181">
        <v>34383</v>
      </c>
      <c r="D213" s="170" t="s">
        <v>453</v>
      </c>
      <c r="E213" s="169"/>
      <c r="F213" s="192">
        <v>3.5999999999999996</v>
      </c>
      <c r="G213" s="171"/>
      <c r="H213" s="129">
        <v>38320836.579999983</v>
      </c>
      <c r="I213" s="130"/>
      <c r="J213" s="129">
        <v>488366.73</v>
      </c>
      <c r="K213" s="131"/>
      <c r="L213" s="129">
        <v>-97673.34</v>
      </c>
      <c r="M213" s="131"/>
      <c r="N213" s="129">
        <v>0</v>
      </c>
      <c r="O213" s="130"/>
      <c r="P213" s="132">
        <v>38711529.969999976</v>
      </c>
      <c r="Q213" s="131"/>
      <c r="R213" s="129">
        <v>38408525.409999996</v>
      </c>
    </row>
    <row r="214" spans="1:18" ht="13.2">
      <c r="A214" s="183">
        <v>31</v>
      </c>
      <c r="B214" s="169"/>
      <c r="C214" s="181">
        <v>34583</v>
      </c>
      <c r="D214" s="170" t="s">
        <v>418</v>
      </c>
      <c r="E214" s="169"/>
      <c r="F214" s="192">
        <v>3.8</v>
      </c>
      <c r="G214" s="171"/>
      <c r="H214" s="129">
        <v>9146691.5499999989</v>
      </c>
      <c r="I214" s="130"/>
      <c r="J214" s="129">
        <v>0</v>
      </c>
      <c r="K214" s="131"/>
      <c r="L214" s="129">
        <v>0</v>
      </c>
      <c r="M214" s="131"/>
      <c r="N214" s="129">
        <v>0</v>
      </c>
      <c r="O214" s="130"/>
      <c r="P214" s="132">
        <v>9146691.5499999989</v>
      </c>
      <c r="Q214" s="131"/>
      <c r="R214" s="129">
        <v>9146691.5500000007</v>
      </c>
    </row>
    <row r="215" spans="1:18" ht="13.2">
      <c r="A215" s="183">
        <v>32</v>
      </c>
      <c r="B215" s="169"/>
      <c r="C215" s="181">
        <v>34683</v>
      </c>
      <c r="D215" s="170" t="s">
        <v>419</v>
      </c>
      <c r="E215" s="169"/>
      <c r="F215" s="192">
        <v>2.1999999999999997</v>
      </c>
      <c r="G215" s="171"/>
      <c r="H215" s="129">
        <v>432910.42</v>
      </c>
      <c r="I215" s="130"/>
      <c r="J215" s="129">
        <v>0</v>
      </c>
      <c r="K215" s="131"/>
      <c r="L215" s="129">
        <v>0</v>
      </c>
      <c r="M215" s="131"/>
      <c r="N215" s="129">
        <v>0</v>
      </c>
      <c r="O215" s="130"/>
      <c r="P215" s="132">
        <v>432910.42</v>
      </c>
      <c r="Q215" s="131"/>
      <c r="R215" s="129">
        <v>432910.42</v>
      </c>
    </row>
    <row r="216" spans="1:18" ht="13.2">
      <c r="A216" s="183">
        <v>33</v>
      </c>
      <c r="B216" s="169"/>
      <c r="C216" s="169"/>
      <c r="D216" s="172" t="s">
        <v>470</v>
      </c>
      <c r="E216" s="169"/>
      <c r="F216" s="192"/>
      <c r="G216" s="169"/>
      <c r="H216" s="133">
        <v>60065512.859999985</v>
      </c>
      <c r="I216" s="135"/>
      <c r="J216" s="133">
        <v>976733.46</v>
      </c>
      <c r="K216" s="135"/>
      <c r="L216" s="133">
        <v>-195346.68</v>
      </c>
      <c r="M216" s="135"/>
      <c r="N216" s="133">
        <v>0</v>
      </c>
      <c r="O216" s="135"/>
      <c r="P216" s="133">
        <v>60846899.639999978</v>
      </c>
      <c r="Q216" s="135"/>
      <c r="R216" s="133">
        <v>60240890.519999996</v>
      </c>
    </row>
    <row r="217" spans="1:18" ht="13.2">
      <c r="A217" s="183">
        <v>34</v>
      </c>
      <c r="B217" s="169"/>
      <c r="C217" s="169"/>
      <c r="D217" s="169"/>
      <c r="E217" s="169"/>
      <c r="F217" s="193"/>
      <c r="G217" s="169"/>
      <c r="H217" s="169"/>
      <c r="I217" s="135"/>
      <c r="J217" s="169"/>
      <c r="K217" s="135"/>
      <c r="L217" s="169"/>
      <c r="M217" s="135"/>
      <c r="N217" s="169"/>
      <c r="O217" s="135"/>
      <c r="P217" s="169"/>
      <c r="Q217" s="135"/>
      <c r="R217" s="169"/>
    </row>
    <row r="218" spans="1:18" ht="13.2">
      <c r="A218" s="183">
        <v>35</v>
      </c>
      <c r="B218" s="169"/>
      <c r="C218" s="183"/>
      <c r="D218" s="172" t="s">
        <v>471</v>
      </c>
      <c r="E218" s="169"/>
      <c r="F218" s="192"/>
      <c r="G218" s="169"/>
      <c r="H218" s="135"/>
      <c r="I218" s="135"/>
      <c r="J218" s="135"/>
      <c r="K218" s="135"/>
      <c r="L218" s="135"/>
      <c r="M218" s="135"/>
      <c r="N218" s="135"/>
      <c r="O218" s="135"/>
      <c r="P218" s="135"/>
      <c r="Q218" s="135"/>
      <c r="R218" s="135"/>
    </row>
    <row r="219" spans="1:18" ht="13.2">
      <c r="A219" s="183">
        <v>36</v>
      </c>
      <c r="B219" s="169"/>
      <c r="C219" s="181">
        <v>34184</v>
      </c>
      <c r="D219" s="170" t="s">
        <v>415</v>
      </c>
      <c r="E219" s="169"/>
      <c r="F219" s="192">
        <v>2.7</v>
      </c>
      <c r="G219" s="171"/>
      <c r="H219" s="129">
        <v>5812062.1499999994</v>
      </c>
      <c r="I219" s="130"/>
      <c r="J219" s="129">
        <v>0</v>
      </c>
      <c r="K219" s="131"/>
      <c r="L219" s="129">
        <v>0</v>
      </c>
      <c r="M219" s="131"/>
      <c r="N219" s="129">
        <v>0</v>
      </c>
      <c r="O219" s="130"/>
      <c r="P219" s="132">
        <v>5812062.1499999994</v>
      </c>
      <c r="Q219" s="131"/>
      <c r="R219" s="129">
        <v>5812062.1500000004</v>
      </c>
    </row>
    <row r="220" spans="1:18" ht="13.2">
      <c r="A220" s="183">
        <v>37</v>
      </c>
      <c r="B220" s="169"/>
      <c r="C220" s="181">
        <v>34284</v>
      </c>
      <c r="D220" s="170" t="s">
        <v>452</v>
      </c>
      <c r="E220" s="169"/>
      <c r="F220" s="192">
        <v>2.8000000000000003</v>
      </c>
      <c r="G220" s="171"/>
      <c r="H220" s="129">
        <v>2286731.6099999994</v>
      </c>
      <c r="I220" s="130"/>
      <c r="J220" s="129">
        <v>529917.44999999995</v>
      </c>
      <c r="K220" s="131"/>
      <c r="L220" s="129">
        <v>-105983.49</v>
      </c>
      <c r="M220" s="131"/>
      <c r="N220" s="129">
        <v>0</v>
      </c>
      <c r="O220" s="130"/>
      <c r="P220" s="132">
        <v>2710665.5699999994</v>
      </c>
      <c r="Q220" s="131"/>
      <c r="R220" s="129">
        <v>2399943.06</v>
      </c>
    </row>
    <row r="221" spans="1:18" ht="13.2">
      <c r="A221" s="183">
        <v>38</v>
      </c>
      <c r="B221" s="169"/>
      <c r="C221" s="181">
        <v>34384</v>
      </c>
      <c r="D221" s="170" t="s">
        <v>453</v>
      </c>
      <c r="E221" s="169"/>
      <c r="F221" s="192">
        <v>4.7</v>
      </c>
      <c r="G221" s="171"/>
      <c r="H221" s="129">
        <v>28306281.440000001</v>
      </c>
      <c r="I221" s="130"/>
      <c r="J221" s="129">
        <v>529917.44999999995</v>
      </c>
      <c r="K221" s="131"/>
      <c r="L221" s="129">
        <v>-105983.49</v>
      </c>
      <c r="M221" s="131"/>
      <c r="N221" s="129">
        <v>0</v>
      </c>
      <c r="O221" s="130"/>
      <c r="P221" s="132">
        <v>28730215.400000002</v>
      </c>
      <c r="Q221" s="131"/>
      <c r="R221" s="129">
        <v>28419492.890000001</v>
      </c>
    </row>
    <row r="222" spans="1:18" ht="13.2">
      <c r="A222" s="183">
        <v>39</v>
      </c>
      <c r="B222" s="169"/>
      <c r="C222" s="181">
        <v>34584</v>
      </c>
      <c r="D222" s="170" t="s">
        <v>418</v>
      </c>
      <c r="E222" s="169"/>
      <c r="F222" s="192">
        <v>2.5</v>
      </c>
      <c r="G222" s="171"/>
      <c r="H222" s="129">
        <v>5586747.4299999997</v>
      </c>
      <c r="I222" s="130"/>
      <c r="J222" s="129">
        <v>0</v>
      </c>
      <c r="K222" s="131"/>
      <c r="L222" s="129">
        <v>0</v>
      </c>
      <c r="M222" s="131"/>
      <c r="N222" s="129">
        <v>0</v>
      </c>
      <c r="O222" s="130"/>
      <c r="P222" s="132">
        <v>5586747.4299999997</v>
      </c>
      <c r="Q222" s="131"/>
      <c r="R222" s="129">
        <v>5586747.4299999997</v>
      </c>
    </row>
    <row r="223" spans="1:18" ht="13.2">
      <c r="A223" s="183">
        <v>40</v>
      </c>
      <c r="B223" s="169"/>
      <c r="C223" s="181">
        <v>34684</v>
      </c>
      <c r="D223" s="170" t="s">
        <v>419</v>
      </c>
      <c r="E223" s="169"/>
      <c r="F223" s="192">
        <v>3.5999999999999996</v>
      </c>
      <c r="G223" s="171"/>
      <c r="H223" s="129">
        <v>0</v>
      </c>
      <c r="I223" s="130"/>
      <c r="J223" s="129">
        <v>0</v>
      </c>
      <c r="K223" s="131"/>
      <c r="L223" s="129">
        <v>0</v>
      </c>
      <c r="M223" s="131"/>
      <c r="N223" s="129">
        <v>0</v>
      </c>
      <c r="O223" s="130"/>
      <c r="P223" s="132">
        <v>0</v>
      </c>
      <c r="Q223" s="131"/>
      <c r="R223" s="129">
        <v>0</v>
      </c>
    </row>
    <row r="224" spans="1:18" ht="13.2">
      <c r="A224" s="183">
        <v>41</v>
      </c>
      <c r="B224" s="169"/>
      <c r="C224" s="183"/>
      <c r="D224" s="172" t="s">
        <v>472</v>
      </c>
      <c r="E224" s="169"/>
      <c r="F224" s="197"/>
      <c r="G224" s="169"/>
      <c r="H224" s="133">
        <v>41991822.630000003</v>
      </c>
      <c r="I224" s="135"/>
      <c r="J224" s="133">
        <v>1059834.8999999999</v>
      </c>
      <c r="K224" s="135"/>
      <c r="L224" s="133">
        <v>-211966.98</v>
      </c>
      <c r="M224" s="135"/>
      <c r="N224" s="133">
        <v>0</v>
      </c>
      <c r="O224" s="135"/>
      <c r="P224" s="133">
        <v>42839690.550000004</v>
      </c>
      <c r="Q224" s="135"/>
      <c r="R224" s="133">
        <v>42218245.530000001</v>
      </c>
    </row>
    <row r="225" spans="1:18" ht="13.2">
      <c r="A225" s="183">
        <v>42</v>
      </c>
      <c r="B225" s="169"/>
      <c r="C225" s="169"/>
      <c r="D225" s="169"/>
      <c r="E225" s="169"/>
      <c r="F225" s="169"/>
      <c r="G225" s="169"/>
      <c r="H225" s="169"/>
      <c r="I225" s="169"/>
      <c r="J225" s="169"/>
      <c r="K225" s="169"/>
      <c r="L225" s="169"/>
      <c r="M225" s="169"/>
      <c r="N225" s="169"/>
      <c r="O225" s="171"/>
      <c r="P225" s="169"/>
      <c r="Q225" s="169"/>
      <c r="R225" s="169"/>
    </row>
    <row r="226" spans="1:18" ht="13.2">
      <c r="A226" s="183">
        <v>43</v>
      </c>
      <c r="B226" s="169"/>
      <c r="C226" s="169"/>
      <c r="D226" s="169"/>
      <c r="E226" s="169"/>
      <c r="F226" s="169"/>
      <c r="G226" s="169"/>
      <c r="H226" s="169"/>
      <c r="I226" s="169"/>
      <c r="J226" s="169"/>
      <c r="K226" s="169"/>
      <c r="L226" s="169"/>
      <c r="M226" s="169"/>
      <c r="N226" s="169"/>
      <c r="O226" s="171"/>
      <c r="P226" s="169"/>
      <c r="Q226" s="169"/>
      <c r="R226" s="169"/>
    </row>
    <row r="227" spans="1:18" ht="13.8" thickBot="1">
      <c r="A227" s="180">
        <v>44</v>
      </c>
      <c r="B227" s="136" t="s">
        <v>51</v>
      </c>
      <c r="C227" s="166"/>
      <c r="D227" s="166"/>
      <c r="E227" s="166"/>
      <c r="F227" s="166"/>
      <c r="G227" s="166"/>
      <c r="H227" s="166"/>
      <c r="I227" s="166"/>
      <c r="J227" s="166"/>
      <c r="K227" s="166"/>
      <c r="L227" s="166"/>
      <c r="M227" s="166"/>
      <c r="N227" s="166"/>
      <c r="O227" s="167"/>
      <c r="P227" s="166"/>
      <c r="Q227" s="166"/>
      <c r="R227" s="166"/>
    </row>
    <row r="228" spans="1:18" ht="13.2">
      <c r="A228" s="170" t="s">
        <v>429</v>
      </c>
      <c r="B228" s="169"/>
      <c r="C228" s="169"/>
      <c r="D228" s="169"/>
      <c r="E228" s="169"/>
      <c r="F228" s="169"/>
      <c r="G228" s="169"/>
      <c r="H228" s="169"/>
      <c r="I228" s="169"/>
      <c r="J228" s="169"/>
      <c r="K228" s="169"/>
      <c r="L228" s="169"/>
      <c r="M228" s="169"/>
      <c r="N228" s="169"/>
      <c r="O228" s="171"/>
      <c r="P228" s="170" t="s">
        <v>430</v>
      </c>
      <c r="Q228" s="169"/>
      <c r="R228" s="169"/>
    </row>
    <row r="229" spans="1:18" ht="13.8" thickBot="1">
      <c r="A229" s="166" t="s">
        <v>388</v>
      </c>
      <c r="B229" s="166"/>
      <c r="C229" s="166"/>
      <c r="D229" s="166"/>
      <c r="E229" s="166"/>
      <c r="F229" s="166"/>
      <c r="G229" s="166" t="s">
        <v>389</v>
      </c>
      <c r="H229" s="166"/>
      <c r="I229" s="166"/>
      <c r="J229" s="166"/>
      <c r="K229" s="166"/>
      <c r="L229" s="166"/>
      <c r="M229" s="166"/>
      <c r="N229" s="166"/>
      <c r="O229" s="167"/>
      <c r="P229" s="166"/>
      <c r="Q229" s="166"/>
      <c r="R229" s="166" t="s">
        <v>473</v>
      </c>
    </row>
    <row r="230" spans="1:18" ht="13.2">
      <c r="A230" s="170" t="s">
        <v>3</v>
      </c>
      <c r="B230" s="198"/>
      <c r="C230" s="169"/>
      <c r="D230" s="169"/>
      <c r="E230" s="171" t="s">
        <v>391</v>
      </c>
      <c r="F230" s="170" t="s">
        <v>392</v>
      </c>
      <c r="G230" s="169"/>
      <c r="H230" s="169"/>
      <c r="I230" s="169"/>
      <c r="J230" s="173"/>
      <c r="K230" s="173"/>
      <c r="L230" s="169"/>
      <c r="M230" s="173"/>
      <c r="N230" s="173"/>
      <c r="O230" s="174"/>
      <c r="P230" s="170" t="s">
        <v>393</v>
      </c>
      <c r="Q230" s="169"/>
      <c r="R230" s="175"/>
    </row>
    <row r="231" spans="1:18" ht="13.2">
      <c r="A231" s="169"/>
      <c r="B231" s="198"/>
      <c r="C231" s="169"/>
      <c r="D231" s="169"/>
      <c r="E231" s="169"/>
      <c r="F231" s="170" t="s">
        <v>394</v>
      </c>
      <c r="G231" s="169"/>
      <c r="H231" s="169"/>
      <c r="I231" s="169"/>
      <c r="J231" s="171"/>
      <c r="K231" s="175"/>
      <c r="L231" s="169"/>
      <c r="M231" s="169"/>
      <c r="N231" s="171"/>
      <c r="O231" s="171" t="s">
        <v>60</v>
      </c>
      <c r="P231" s="175" t="s">
        <v>9</v>
      </c>
      <c r="Q231" s="169"/>
      <c r="R231" s="171"/>
    </row>
    <row r="232" spans="1:18" ht="13.2">
      <c r="A232" s="170" t="s">
        <v>10</v>
      </c>
      <c r="B232" s="198"/>
      <c r="C232" s="169"/>
      <c r="D232" s="169"/>
      <c r="E232" s="169"/>
      <c r="F232" s="170" t="s">
        <v>60</v>
      </c>
      <c r="G232" s="169"/>
      <c r="H232" s="169"/>
      <c r="I232" s="169"/>
      <c r="J232" s="171"/>
      <c r="K232" s="175"/>
      <c r="L232" s="171"/>
      <c r="M232" s="169"/>
      <c r="N232" s="169"/>
      <c r="O232" s="171" t="s">
        <v>8</v>
      </c>
      <c r="P232" s="175" t="s">
        <v>12</v>
      </c>
      <c r="Q232" s="169"/>
      <c r="R232" s="171"/>
    </row>
    <row r="233" spans="1:18" ht="13.2">
      <c r="A233" s="169"/>
      <c r="B233" s="198"/>
      <c r="C233" s="169"/>
      <c r="D233" s="169"/>
      <c r="E233" s="169"/>
      <c r="F233" s="170" t="s">
        <v>60</v>
      </c>
      <c r="G233" s="169"/>
      <c r="H233" s="169"/>
      <c r="I233" s="169"/>
      <c r="J233" s="171"/>
      <c r="K233" s="175"/>
      <c r="L233" s="171"/>
      <c r="M233" s="169"/>
      <c r="N233" s="169"/>
      <c r="O233" s="171" t="s">
        <v>60</v>
      </c>
      <c r="P233" s="175" t="s">
        <v>13</v>
      </c>
      <c r="Q233" s="169"/>
      <c r="R233" s="171"/>
    </row>
    <row r="234" spans="1:18" ht="13.2">
      <c r="A234" s="169"/>
      <c r="B234" s="198"/>
      <c r="C234" s="169"/>
      <c r="D234" s="169"/>
      <c r="E234" s="169"/>
      <c r="F234" s="169"/>
      <c r="G234" s="169"/>
      <c r="H234" s="169"/>
      <c r="I234" s="169"/>
      <c r="J234" s="171"/>
      <c r="K234" s="175"/>
      <c r="L234" s="171"/>
      <c r="M234" s="169"/>
      <c r="N234" s="169"/>
      <c r="O234" s="171"/>
      <c r="P234" s="175" t="s">
        <v>395</v>
      </c>
      <c r="Q234" s="169"/>
      <c r="R234" s="171"/>
    </row>
    <row r="235" spans="1:18" ht="13.8" thickBot="1">
      <c r="A235" s="166" t="s">
        <v>396</v>
      </c>
      <c r="B235" s="199"/>
      <c r="C235" s="166"/>
      <c r="D235" s="166"/>
      <c r="E235" s="166"/>
      <c r="F235" s="166" t="s">
        <v>60</v>
      </c>
      <c r="G235" s="166"/>
      <c r="H235" s="180" t="s">
        <v>397</v>
      </c>
      <c r="I235" s="166"/>
      <c r="J235" s="166"/>
      <c r="K235" s="166"/>
      <c r="L235" s="166"/>
      <c r="M235" s="166"/>
      <c r="N235" s="166"/>
      <c r="O235" s="167"/>
      <c r="P235" s="166" t="s">
        <v>105</v>
      </c>
      <c r="Q235" s="166"/>
      <c r="R235" s="166"/>
    </row>
    <row r="236" spans="1:18" ht="13.2">
      <c r="A236" s="169"/>
      <c r="B236" s="169"/>
      <c r="C236" s="181"/>
      <c r="D236" s="181"/>
      <c r="E236" s="181"/>
      <c r="F236" s="181"/>
      <c r="G236" s="181"/>
      <c r="H236" s="181"/>
      <c r="I236" s="181"/>
      <c r="J236" s="181"/>
      <c r="K236" s="181"/>
      <c r="L236" s="181"/>
      <c r="M236" s="181"/>
      <c r="N236" s="181"/>
      <c r="O236" s="182"/>
      <c r="P236" s="181"/>
      <c r="Q236" s="181"/>
      <c r="R236" s="181"/>
    </row>
    <row r="237" spans="1:18" ht="13.2">
      <c r="A237" s="169"/>
      <c r="B237" s="169"/>
      <c r="C237" s="181" t="s">
        <v>15</v>
      </c>
      <c r="D237" s="181" t="s">
        <v>16</v>
      </c>
      <c r="E237" s="181"/>
      <c r="F237" s="181" t="s">
        <v>17</v>
      </c>
      <c r="G237" s="181"/>
      <c r="H237" s="181" t="s">
        <v>18</v>
      </c>
      <c r="I237" s="181"/>
      <c r="J237" s="183" t="s">
        <v>220</v>
      </c>
      <c r="K237" s="183"/>
      <c r="L237" s="181" t="s">
        <v>221</v>
      </c>
      <c r="M237" s="181"/>
      <c r="N237" s="181" t="s">
        <v>222</v>
      </c>
      <c r="O237" s="182"/>
      <c r="P237" s="181" t="s">
        <v>223</v>
      </c>
      <c r="Q237" s="181"/>
      <c r="R237" s="181" t="s">
        <v>224</v>
      </c>
    </row>
    <row r="238" spans="1:18" ht="13.2">
      <c r="A238" s="169"/>
      <c r="B238" s="169"/>
      <c r="C238" s="183" t="s">
        <v>398</v>
      </c>
      <c r="D238" s="183" t="s">
        <v>398</v>
      </c>
      <c r="E238" s="169"/>
      <c r="F238" s="183" t="s">
        <v>399</v>
      </c>
      <c r="G238" s="183"/>
      <c r="H238" s="181" t="s">
        <v>400</v>
      </c>
      <c r="I238" s="183"/>
      <c r="J238" s="181" t="s">
        <v>63</v>
      </c>
      <c r="K238" s="183"/>
      <c r="L238" s="183" t="s">
        <v>63</v>
      </c>
      <c r="M238" s="183"/>
      <c r="N238" s="169"/>
      <c r="O238" s="171"/>
      <c r="P238" s="183" t="s">
        <v>400</v>
      </c>
      <c r="Q238" s="169"/>
      <c r="R238" s="183"/>
    </row>
    <row r="239" spans="1:18" ht="13.2">
      <c r="A239" s="183" t="s">
        <v>21</v>
      </c>
      <c r="B239" s="183"/>
      <c r="C239" s="183" t="s">
        <v>401</v>
      </c>
      <c r="D239" s="183" t="s">
        <v>401</v>
      </c>
      <c r="E239" s="181"/>
      <c r="F239" s="183" t="s">
        <v>402</v>
      </c>
      <c r="G239" s="183"/>
      <c r="H239" s="183" t="s">
        <v>280</v>
      </c>
      <c r="I239" s="183"/>
      <c r="J239" s="183" t="s">
        <v>400</v>
      </c>
      <c r="K239" s="181"/>
      <c r="L239" s="183" t="s">
        <v>400</v>
      </c>
      <c r="M239" s="175"/>
      <c r="N239" s="183" t="s">
        <v>403</v>
      </c>
      <c r="O239" s="182"/>
      <c r="P239" s="181" t="s">
        <v>280</v>
      </c>
      <c r="Q239" s="181"/>
      <c r="R239" s="183" t="s">
        <v>404</v>
      </c>
    </row>
    <row r="240" spans="1:18" ht="13.8" thickBot="1">
      <c r="A240" s="180" t="s">
        <v>25</v>
      </c>
      <c r="B240" s="180"/>
      <c r="C240" s="180" t="s">
        <v>405</v>
      </c>
      <c r="D240" s="180" t="s">
        <v>406</v>
      </c>
      <c r="E240" s="180"/>
      <c r="F240" s="184" t="s">
        <v>407</v>
      </c>
      <c r="G240" s="184"/>
      <c r="H240" s="184" t="s">
        <v>408</v>
      </c>
      <c r="I240" s="185"/>
      <c r="J240" s="184" t="s">
        <v>409</v>
      </c>
      <c r="K240" s="185"/>
      <c r="L240" s="185" t="s">
        <v>410</v>
      </c>
      <c r="M240" s="186"/>
      <c r="N240" s="186" t="s">
        <v>411</v>
      </c>
      <c r="O240" s="187"/>
      <c r="P240" s="186" t="s">
        <v>412</v>
      </c>
      <c r="Q240" s="186"/>
      <c r="R240" s="186" t="s">
        <v>26</v>
      </c>
    </row>
    <row r="241" spans="1:18" ht="13.2">
      <c r="A241" s="183">
        <v>1</v>
      </c>
      <c r="B241" s="183"/>
      <c r="C241" s="169"/>
      <c r="D241" s="169"/>
      <c r="E241" s="169"/>
      <c r="F241" s="169"/>
      <c r="G241" s="169"/>
      <c r="H241" s="169"/>
      <c r="I241" s="169"/>
      <c r="J241" s="169"/>
      <c r="K241" s="169"/>
      <c r="L241" s="169"/>
      <c r="M241" s="169"/>
      <c r="N241" s="169"/>
      <c r="O241" s="171"/>
      <c r="P241" s="169"/>
      <c r="Q241" s="169"/>
      <c r="R241" s="169"/>
    </row>
    <row r="242" spans="1:18" ht="13.2">
      <c r="A242" s="183">
        <v>2</v>
      </c>
      <c r="B242" s="91"/>
      <c r="C242" s="183"/>
      <c r="D242" s="172" t="s">
        <v>474</v>
      </c>
      <c r="E242" s="169"/>
      <c r="F242" s="197"/>
      <c r="G242" s="169"/>
      <c r="H242" s="135"/>
      <c r="I242" s="135"/>
      <c r="J242" s="135"/>
      <c r="K242" s="135"/>
      <c r="L242" s="135"/>
      <c r="M242" s="135"/>
      <c r="N242" s="135"/>
      <c r="O242" s="135"/>
      <c r="P242" s="135"/>
      <c r="Q242" s="135"/>
      <c r="R242" s="135"/>
    </row>
    <row r="243" spans="1:18" ht="13.2">
      <c r="A243" s="183">
        <v>3</v>
      </c>
      <c r="B243" s="91"/>
      <c r="C243" s="181">
        <v>34185</v>
      </c>
      <c r="D243" s="170" t="s">
        <v>415</v>
      </c>
      <c r="E243" s="169"/>
      <c r="F243" s="192">
        <v>2.7</v>
      </c>
      <c r="G243" s="171"/>
      <c r="H243" s="129">
        <v>5746580.1100000003</v>
      </c>
      <c r="I243" s="130"/>
      <c r="J243" s="129">
        <v>0</v>
      </c>
      <c r="K243" s="131"/>
      <c r="L243" s="129">
        <v>0</v>
      </c>
      <c r="M243" s="131"/>
      <c r="N243" s="129">
        <v>0</v>
      </c>
      <c r="O243" s="130"/>
      <c r="P243" s="132">
        <v>5746580.1100000003</v>
      </c>
      <c r="Q243" s="131"/>
      <c r="R243" s="129">
        <v>5746580.1100000003</v>
      </c>
    </row>
    <row r="244" spans="1:18" ht="13.2">
      <c r="A244" s="183">
        <v>4</v>
      </c>
      <c r="B244" s="91"/>
      <c r="C244" s="181">
        <v>34285</v>
      </c>
      <c r="D244" s="170" t="s">
        <v>452</v>
      </c>
      <c r="E244" s="169"/>
      <c r="F244" s="192">
        <v>3.6999999999999997</v>
      </c>
      <c r="G244" s="171"/>
      <c r="H244" s="129">
        <v>2657353.0100000007</v>
      </c>
      <c r="I244" s="130"/>
      <c r="J244" s="129">
        <v>542001.5</v>
      </c>
      <c r="K244" s="131"/>
      <c r="L244" s="129">
        <v>-108400.3</v>
      </c>
      <c r="M244" s="131"/>
      <c r="N244" s="129">
        <v>0</v>
      </c>
      <c r="O244" s="130"/>
      <c r="P244" s="132">
        <v>3090954.2100000009</v>
      </c>
      <c r="Q244" s="131"/>
      <c r="R244" s="129">
        <v>2776735.75</v>
      </c>
    </row>
    <row r="245" spans="1:18" ht="13.2">
      <c r="A245" s="183">
        <v>5</v>
      </c>
      <c r="B245" s="91"/>
      <c r="C245" s="181">
        <v>34385</v>
      </c>
      <c r="D245" s="170" t="s">
        <v>453</v>
      </c>
      <c r="E245" s="169"/>
      <c r="F245" s="192">
        <v>5</v>
      </c>
      <c r="G245" s="171"/>
      <c r="H245" s="129">
        <v>25103996.219999995</v>
      </c>
      <c r="I245" s="130"/>
      <c r="J245" s="129">
        <v>542001.5</v>
      </c>
      <c r="K245" s="131"/>
      <c r="L245" s="129">
        <v>-108400.3</v>
      </c>
      <c r="M245" s="131"/>
      <c r="N245" s="129">
        <v>0</v>
      </c>
      <c r="O245" s="130"/>
      <c r="P245" s="132">
        <v>25537597.419999994</v>
      </c>
      <c r="Q245" s="131"/>
      <c r="R245" s="129">
        <v>25223378.960000001</v>
      </c>
    </row>
    <row r="246" spans="1:18" ht="13.2">
      <c r="A246" s="183">
        <v>6</v>
      </c>
      <c r="B246" s="91"/>
      <c r="C246" s="181">
        <v>34585</v>
      </c>
      <c r="D246" s="170" t="s">
        <v>418</v>
      </c>
      <c r="E246" s="169"/>
      <c r="F246" s="192">
        <v>2.6</v>
      </c>
      <c r="G246" s="171"/>
      <c r="H246" s="129">
        <v>5489268.9800000014</v>
      </c>
      <c r="I246" s="130"/>
      <c r="J246" s="129">
        <v>0</v>
      </c>
      <c r="K246" s="131"/>
      <c r="L246" s="129">
        <v>0</v>
      </c>
      <c r="M246" s="131"/>
      <c r="N246" s="129">
        <v>0</v>
      </c>
      <c r="O246" s="130"/>
      <c r="P246" s="132">
        <v>5489268.9800000014</v>
      </c>
      <c r="Q246" s="131"/>
      <c r="R246" s="129">
        <v>5489268.9800000004</v>
      </c>
    </row>
    <row r="247" spans="1:18" ht="13.2">
      <c r="A247" s="183">
        <v>7</v>
      </c>
      <c r="B247" s="183"/>
      <c r="C247" s="181">
        <v>34685</v>
      </c>
      <c r="D247" s="170" t="s">
        <v>419</v>
      </c>
      <c r="E247" s="169"/>
      <c r="F247" s="192">
        <v>3.5999999999999996</v>
      </c>
      <c r="G247" s="171"/>
      <c r="H247" s="129">
        <v>0</v>
      </c>
      <c r="I247" s="130"/>
      <c r="J247" s="129">
        <v>0</v>
      </c>
      <c r="K247" s="131"/>
      <c r="L247" s="129">
        <v>0</v>
      </c>
      <c r="M247" s="131"/>
      <c r="N247" s="129">
        <v>0</v>
      </c>
      <c r="O247" s="130"/>
      <c r="P247" s="132">
        <v>0</v>
      </c>
      <c r="Q247" s="131"/>
      <c r="R247" s="129">
        <v>0</v>
      </c>
    </row>
    <row r="248" spans="1:18" ht="13.2">
      <c r="A248" s="183">
        <v>8</v>
      </c>
      <c r="B248" s="183"/>
      <c r="C248" s="183"/>
      <c r="D248" s="172" t="s">
        <v>475</v>
      </c>
      <c r="E248" s="169"/>
      <c r="F248" s="192"/>
      <c r="G248" s="169"/>
      <c r="H248" s="133">
        <v>38997198.32</v>
      </c>
      <c r="I248" s="135"/>
      <c r="J248" s="133">
        <v>1084003</v>
      </c>
      <c r="K248" s="135"/>
      <c r="L248" s="133">
        <v>-216800.6</v>
      </c>
      <c r="M248" s="135"/>
      <c r="N248" s="133">
        <v>0</v>
      </c>
      <c r="O248" s="135"/>
      <c r="P248" s="133">
        <v>39864400.719999999</v>
      </c>
      <c r="Q248" s="135"/>
      <c r="R248" s="133">
        <v>39235963.799999997</v>
      </c>
    </row>
    <row r="249" spans="1:18" ht="13.2">
      <c r="A249" s="183">
        <v>9</v>
      </c>
      <c r="B249" s="183"/>
      <c r="C249" s="169"/>
      <c r="D249" s="169"/>
      <c r="E249" s="169"/>
      <c r="F249" s="193"/>
      <c r="G249" s="169"/>
      <c r="H249" s="169"/>
      <c r="I249" s="169"/>
      <c r="J249" s="169"/>
      <c r="K249" s="169"/>
      <c r="L249" s="169"/>
      <c r="M249" s="169"/>
      <c r="N249" s="169"/>
      <c r="O249" s="171"/>
      <c r="P249" s="169"/>
      <c r="Q249" s="169"/>
      <c r="R249" s="169"/>
    </row>
    <row r="250" spans="1:18" ht="13.2">
      <c r="A250" s="183">
        <v>10</v>
      </c>
      <c r="B250" s="183"/>
      <c r="C250" s="183"/>
      <c r="D250" s="172" t="s">
        <v>476</v>
      </c>
      <c r="E250" s="169"/>
      <c r="F250" s="192"/>
      <c r="G250" s="169"/>
      <c r="H250" s="135"/>
      <c r="I250" s="135"/>
      <c r="J250" s="135"/>
      <c r="K250" s="135"/>
      <c r="L250" s="135"/>
      <c r="M250" s="135"/>
      <c r="N250" s="135"/>
      <c r="O250" s="135"/>
      <c r="P250" s="135"/>
      <c r="Q250" s="135"/>
      <c r="R250" s="135"/>
    </row>
    <row r="251" spans="1:18" ht="13.2">
      <c r="A251" s="183">
        <v>11</v>
      </c>
      <c r="B251" s="183"/>
      <c r="C251" s="181">
        <v>34186</v>
      </c>
      <c r="D251" s="170" t="s">
        <v>415</v>
      </c>
      <c r="E251" s="169"/>
      <c r="F251" s="192">
        <v>2.6</v>
      </c>
      <c r="G251" s="171"/>
      <c r="H251" s="129">
        <v>13374554.050000001</v>
      </c>
      <c r="I251" s="130"/>
      <c r="J251" s="129">
        <v>0</v>
      </c>
      <c r="K251" s="131"/>
      <c r="L251" s="129">
        <v>0</v>
      </c>
      <c r="M251" s="131"/>
      <c r="N251" s="129">
        <v>0</v>
      </c>
      <c r="O251" s="130"/>
      <c r="P251" s="132">
        <v>13374554.050000001</v>
      </c>
      <c r="Q251" s="131"/>
      <c r="R251" s="129">
        <v>13374554.050000001</v>
      </c>
    </row>
    <row r="252" spans="1:18" ht="13.2">
      <c r="A252" s="183">
        <v>12</v>
      </c>
      <c r="B252" s="91"/>
      <c r="C252" s="181">
        <v>34286</v>
      </c>
      <c r="D252" s="170" t="s">
        <v>452</v>
      </c>
      <c r="E252" s="169"/>
      <c r="F252" s="192">
        <v>3</v>
      </c>
      <c r="G252" s="171"/>
      <c r="H252" s="129">
        <v>213841663.14999992</v>
      </c>
      <c r="I252" s="130"/>
      <c r="J252" s="129">
        <v>1785853.77</v>
      </c>
      <c r="K252" s="131"/>
      <c r="L252" s="129">
        <v>-357170.77</v>
      </c>
      <c r="M252" s="131"/>
      <c r="N252" s="129">
        <v>0</v>
      </c>
      <c r="O252" s="130"/>
      <c r="P252" s="132">
        <v>215270346.14999992</v>
      </c>
      <c r="Q252" s="131"/>
      <c r="R252" s="129">
        <v>214458411.93000001</v>
      </c>
    </row>
    <row r="253" spans="1:18" ht="13.2">
      <c r="A253" s="183">
        <v>13</v>
      </c>
      <c r="B253" s="91"/>
      <c r="C253" s="181">
        <v>34386</v>
      </c>
      <c r="D253" s="170" t="s">
        <v>453</v>
      </c>
      <c r="E253" s="169"/>
      <c r="F253" s="192">
        <v>3.1</v>
      </c>
      <c r="G253" s="171"/>
      <c r="H253" s="129">
        <v>223922332.48000002</v>
      </c>
      <c r="I253" s="130"/>
      <c r="J253" s="129">
        <v>1785853.77</v>
      </c>
      <c r="K253" s="131"/>
      <c r="L253" s="129">
        <v>-357170.77</v>
      </c>
      <c r="M253" s="131"/>
      <c r="N253" s="129">
        <v>0</v>
      </c>
      <c r="O253" s="130"/>
      <c r="P253" s="132">
        <v>225351015.48000002</v>
      </c>
      <c r="Q253" s="131"/>
      <c r="R253" s="129">
        <v>224539081.25999999</v>
      </c>
    </row>
    <row r="254" spans="1:18" ht="13.2">
      <c r="A254" s="183">
        <v>14</v>
      </c>
      <c r="B254" s="91"/>
      <c r="C254" s="181">
        <v>34586</v>
      </c>
      <c r="D254" s="170" t="s">
        <v>418</v>
      </c>
      <c r="E254" s="169"/>
      <c r="F254" s="192">
        <v>3</v>
      </c>
      <c r="G254" s="171"/>
      <c r="H254" s="129">
        <v>18338595.009999998</v>
      </c>
      <c r="I254" s="130"/>
      <c r="J254" s="129">
        <v>0</v>
      </c>
      <c r="K254" s="131"/>
      <c r="L254" s="129">
        <v>0</v>
      </c>
      <c r="M254" s="131"/>
      <c r="N254" s="129">
        <v>0</v>
      </c>
      <c r="O254" s="130"/>
      <c r="P254" s="132">
        <v>18338595.009999998</v>
      </c>
      <c r="Q254" s="131"/>
      <c r="R254" s="129">
        <v>18338595.010000002</v>
      </c>
    </row>
    <row r="255" spans="1:18" ht="13.2">
      <c r="A255" s="183">
        <v>15</v>
      </c>
      <c r="B255" s="91"/>
      <c r="C255" s="181">
        <v>34686</v>
      </c>
      <c r="D255" s="170" t="s">
        <v>419</v>
      </c>
      <c r="E255" s="169"/>
      <c r="F255" s="192">
        <v>3</v>
      </c>
      <c r="G255" s="171"/>
      <c r="H255" s="129">
        <v>141626.41</v>
      </c>
      <c r="I255" s="130"/>
      <c r="J255" s="129">
        <v>0</v>
      </c>
      <c r="K255" s="131"/>
      <c r="L255" s="129">
        <v>0</v>
      </c>
      <c r="M255" s="131"/>
      <c r="N255" s="129">
        <v>0</v>
      </c>
      <c r="O255" s="130"/>
      <c r="P255" s="132">
        <v>141626.41</v>
      </c>
      <c r="Q255" s="131"/>
      <c r="R255" s="129">
        <v>141626.41</v>
      </c>
    </row>
    <row r="256" spans="1:18" ht="13.2">
      <c r="A256" s="183">
        <v>16</v>
      </c>
      <c r="B256" s="91"/>
      <c r="C256" s="181"/>
      <c r="D256" s="172" t="s">
        <v>477</v>
      </c>
      <c r="E256" s="169"/>
      <c r="F256" s="192"/>
      <c r="G256" s="169"/>
      <c r="H256" s="133">
        <v>469618771.09999996</v>
      </c>
      <c r="I256" s="135"/>
      <c r="J256" s="133">
        <v>3571707.54</v>
      </c>
      <c r="K256" s="135"/>
      <c r="L256" s="133">
        <v>-714341.54</v>
      </c>
      <c r="M256" s="135"/>
      <c r="N256" s="133">
        <v>0</v>
      </c>
      <c r="O256" s="135"/>
      <c r="P256" s="133">
        <v>472476137.09999996</v>
      </c>
      <c r="Q256" s="135"/>
      <c r="R256" s="133">
        <v>470852268.66000003</v>
      </c>
    </row>
    <row r="257" spans="1:18" ht="13.2">
      <c r="A257" s="183">
        <v>17</v>
      </c>
      <c r="B257" s="91"/>
      <c r="C257" s="169"/>
      <c r="D257" s="169"/>
      <c r="E257" s="169"/>
      <c r="F257" s="193"/>
      <c r="G257" s="169"/>
      <c r="H257" s="169"/>
      <c r="I257" s="169"/>
      <c r="J257" s="169"/>
      <c r="K257" s="169"/>
      <c r="L257" s="169"/>
      <c r="M257" s="169"/>
      <c r="N257" s="169"/>
      <c r="O257" s="171"/>
      <c r="P257" s="169"/>
      <c r="Q257" s="169"/>
      <c r="R257" s="169"/>
    </row>
    <row r="258" spans="1:18" ht="13.2">
      <c r="A258" s="183">
        <v>18</v>
      </c>
      <c r="B258" s="91"/>
      <c r="C258" s="181">
        <v>34287</v>
      </c>
      <c r="D258" s="172" t="s">
        <v>478</v>
      </c>
      <c r="E258" s="169"/>
      <c r="F258" s="192">
        <v>20</v>
      </c>
      <c r="G258" s="171"/>
      <c r="H258" s="129">
        <v>0</v>
      </c>
      <c r="I258" s="130"/>
      <c r="J258" s="129">
        <v>0</v>
      </c>
      <c r="K258" s="131"/>
      <c r="L258" s="129">
        <v>0</v>
      </c>
      <c r="M258" s="131"/>
      <c r="N258" s="129">
        <v>0</v>
      </c>
      <c r="O258" s="130"/>
      <c r="P258" s="132">
        <v>0</v>
      </c>
      <c r="Q258" s="131"/>
      <c r="R258" s="129">
        <v>0</v>
      </c>
    </row>
    <row r="259" spans="1:18" ht="13.2">
      <c r="A259" s="183">
        <v>19</v>
      </c>
      <c r="B259" s="91"/>
      <c r="C259" s="181">
        <v>34687</v>
      </c>
      <c r="D259" s="170" t="s">
        <v>479</v>
      </c>
      <c r="E259" s="169"/>
      <c r="F259" s="192">
        <v>14.299999999999999</v>
      </c>
      <c r="G259" s="171"/>
      <c r="H259" s="129">
        <v>2111959.9400000004</v>
      </c>
      <c r="I259" s="130"/>
      <c r="J259" s="129">
        <v>0</v>
      </c>
      <c r="K259" s="131"/>
      <c r="L259" s="129">
        <v>0</v>
      </c>
      <c r="M259" s="131"/>
      <c r="N259" s="129">
        <v>0</v>
      </c>
      <c r="O259" s="130"/>
      <c r="P259" s="132">
        <v>2111959.9400000004</v>
      </c>
      <c r="Q259" s="131"/>
      <c r="R259" s="129">
        <v>2111959.94</v>
      </c>
    </row>
    <row r="260" spans="1:18" ht="13.2">
      <c r="A260" s="183">
        <v>20</v>
      </c>
      <c r="B260" s="91"/>
      <c r="C260" s="183"/>
      <c r="D260" s="169"/>
      <c r="E260" s="169"/>
      <c r="F260" s="192"/>
      <c r="G260" s="169"/>
      <c r="H260" s="133"/>
      <c r="I260" s="135"/>
      <c r="J260" s="133"/>
      <c r="K260" s="135"/>
      <c r="L260" s="133"/>
      <c r="M260" s="135"/>
      <c r="N260" s="133"/>
      <c r="O260" s="135"/>
      <c r="P260" s="133"/>
      <c r="Q260" s="135"/>
      <c r="R260" s="133"/>
    </row>
    <row r="261" spans="1:18" ht="13.8" thickBot="1">
      <c r="A261" s="183">
        <v>21</v>
      </c>
      <c r="B261" s="91"/>
      <c r="C261" s="183"/>
      <c r="D261" s="170" t="s">
        <v>480</v>
      </c>
      <c r="E261" s="169"/>
      <c r="F261" s="192"/>
      <c r="G261" s="169"/>
      <c r="H261" s="138">
        <v>1430834061.9000001</v>
      </c>
      <c r="I261" s="135"/>
      <c r="J261" s="138">
        <v>22980699.859999999</v>
      </c>
      <c r="K261" s="135"/>
      <c r="L261" s="138">
        <v>-4596140.08</v>
      </c>
      <c r="M261" s="135"/>
      <c r="N261" s="138">
        <v>0</v>
      </c>
      <c r="O261" s="135"/>
      <c r="P261" s="138">
        <v>1449218621.6799998</v>
      </c>
      <c r="Q261" s="135"/>
      <c r="R261" s="138">
        <v>1437962293.2</v>
      </c>
    </row>
    <row r="262" spans="1:18" ht="13.8" thickTop="1">
      <c r="A262" s="183">
        <v>22</v>
      </c>
      <c r="B262" s="91"/>
      <c r="C262" s="169"/>
      <c r="D262" s="169"/>
      <c r="E262" s="169"/>
      <c r="F262" s="193"/>
      <c r="G262" s="169"/>
      <c r="H262" s="169"/>
      <c r="I262" s="169"/>
      <c r="J262" s="169"/>
      <c r="K262" s="169"/>
      <c r="L262" s="169"/>
      <c r="M262" s="169"/>
      <c r="N262" s="169"/>
      <c r="O262" s="171"/>
      <c r="P262" s="169"/>
      <c r="Q262" s="169"/>
      <c r="R262" s="169"/>
    </row>
    <row r="263" spans="1:18" ht="13.2">
      <c r="A263" s="183">
        <v>23</v>
      </c>
      <c r="B263" s="91"/>
      <c r="C263" s="169"/>
      <c r="D263" s="169"/>
      <c r="E263" s="169"/>
      <c r="F263" s="193"/>
      <c r="G263" s="169"/>
      <c r="H263" s="169"/>
      <c r="I263" s="169"/>
      <c r="J263" s="169"/>
      <c r="K263" s="169"/>
      <c r="L263" s="169"/>
      <c r="M263" s="169"/>
      <c r="N263" s="169"/>
      <c r="O263" s="171"/>
      <c r="P263" s="169"/>
      <c r="Q263" s="169"/>
      <c r="R263" s="169"/>
    </row>
    <row r="264" spans="1:18" ht="13.2">
      <c r="A264" s="183">
        <v>24</v>
      </c>
      <c r="B264" s="91"/>
      <c r="C264" s="169"/>
      <c r="D264" s="169"/>
      <c r="E264" s="169"/>
      <c r="F264" s="193"/>
      <c r="G264" s="169"/>
      <c r="H264" s="169"/>
      <c r="I264" s="169"/>
      <c r="J264" s="169"/>
      <c r="K264" s="169"/>
      <c r="L264" s="169"/>
      <c r="M264" s="169"/>
      <c r="N264" s="169"/>
      <c r="O264" s="171"/>
      <c r="P264" s="169"/>
      <c r="Q264" s="169"/>
      <c r="R264" s="169"/>
    </row>
    <row r="265" spans="1:18" ht="13.2">
      <c r="A265" s="183">
        <v>25</v>
      </c>
      <c r="B265" s="91"/>
      <c r="C265" s="169"/>
      <c r="D265" s="170" t="s">
        <v>481</v>
      </c>
      <c r="E265" s="169"/>
      <c r="F265" s="193"/>
      <c r="G265" s="169"/>
      <c r="H265" s="169"/>
      <c r="I265" s="169"/>
      <c r="J265" s="169"/>
      <c r="K265" s="169"/>
      <c r="L265" s="169"/>
      <c r="M265" s="169"/>
      <c r="N265" s="169"/>
      <c r="O265" s="171"/>
      <c r="P265" s="169"/>
      <c r="Q265" s="169"/>
      <c r="R265" s="169"/>
    </row>
    <row r="266" spans="1:18" ht="13.2">
      <c r="A266" s="183">
        <v>26</v>
      </c>
      <c r="B266" s="92"/>
      <c r="C266" s="169"/>
      <c r="D266" s="172" t="s">
        <v>482</v>
      </c>
      <c r="E266" s="169"/>
      <c r="F266" s="192"/>
      <c r="G266" s="169"/>
      <c r="H266" s="206"/>
      <c r="I266" s="135"/>
      <c r="J266" s="206"/>
      <c r="K266" s="135"/>
      <c r="L266" s="206"/>
      <c r="M266" s="135"/>
      <c r="N266" s="206"/>
      <c r="O266" s="135"/>
      <c r="P266" s="206"/>
      <c r="Q266" s="135"/>
      <c r="R266" s="206"/>
    </row>
    <row r="267" spans="1:18" ht="13.2">
      <c r="A267" s="183">
        <v>27</v>
      </c>
      <c r="B267" s="92"/>
      <c r="C267" s="183">
        <v>34130</v>
      </c>
      <c r="D267" s="170" t="s">
        <v>415</v>
      </c>
      <c r="E267" s="169"/>
      <c r="F267" s="192">
        <v>3.4000000000000004</v>
      </c>
      <c r="G267" s="171"/>
      <c r="H267" s="129">
        <v>104796034.44999999</v>
      </c>
      <c r="I267" s="130"/>
      <c r="J267" s="129">
        <v>9295099.3399999999</v>
      </c>
      <c r="K267" s="131"/>
      <c r="L267" s="129">
        <v>-1859019.87</v>
      </c>
      <c r="M267" s="131"/>
      <c r="N267" s="129">
        <v>0</v>
      </c>
      <c r="O267" s="130"/>
      <c r="P267" s="132">
        <v>112232113.91999999</v>
      </c>
      <c r="Q267" s="131"/>
      <c r="R267" s="129">
        <v>109300065.31999999</v>
      </c>
    </row>
    <row r="268" spans="1:18" ht="13.2">
      <c r="A268" s="183">
        <v>28</v>
      </c>
      <c r="B268" s="92"/>
      <c r="C268" s="183">
        <v>34230</v>
      </c>
      <c r="D268" s="170" t="s">
        <v>452</v>
      </c>
      <c r="E268" s="169"/>
      <c r="F268" s="192">
        <v>3</v>
      </c>
      <c r="G268" s="171"/>
      <c r="H268" s="129">
        <v>24416151.070000008</v>
      </c>
      <c r="I268" s="130"/>
      <c r="J268" s="129">
        <v>21123922.539999999</v>
      </c>
      <c r="K268" s="131"/>
      <c r="L268" s="129">
        <v>-4224784.54</v>
      </c>
      <c r="M268" s="131"/>
      <c r="N268" s="129">
        <v>0</v>
      </c>
      <c r="O268" s="130"/>
      <c r="P268" s="132">
        <v>41315289.070000008</v>
      </c>
      <c r="Q268" s="131"/>
      <c r="R268" s="129">
        <v>36694364.340000004</v>
      </c>
    </row>
    <row r="269" spans="1:18" ht="13.2">
      <c r="A269" s="183">
        <v>29</v>
      </c>
      <c r="B269" s="91"/>
      <c r="C269" s="183">
        <v>34330</v>
      </c>
      <c r="D269" s="170" t="s">
        <v>453</v>
      </c>
      <c r="E269" s="169"/>
      <c r="F269" s="192">
        <v>5.5</v>
      </c>
      <c r="G269" s="171"/>
      <c r="H269" s="129">
        <v>39430136.840000011</v>
      </c>
      <c r="I269" s="130"/>
      <c r="J269" s="129">
        <v>21123922.539999999</v>
      </c>
      <c r="K269" s="131"/>
      <c r="L269" s="129">
        <v>-4224784.54</v>
      </c>
      <c r="M269" s="131"/>
      <c r="N269" s="129">
        <v>0</v>
      </c>
      <c r="O269" s="130"/>
      <c r="P269" s="132">
        <v>56329274.840000011</v>
      </c>
      <c r="Q269" s="131"/>
      <c r="R269" s="129">
        <v>51708350.109999999</v>
      </c>
    </row>
    <row r="270" spans="1:18" ht="13.2">
      <c r="A270" s="183">
        <v>30</v>
      </c>
      <c r="B270" s="91"/>
      <c r="C270" s="183">
        <v>34530</v>
      </c>
      <c r="D270" s="170" t="s">
        <v>418</v>
      </c>
      <c r="E270" s="169"/>
      <c r="F270" s="192">
        <v>3.3000000000000003</v>
      </c>
      <c r="G270" s="171"/>
      <c r="H270" s="129">
        <v>32858830.609999999</v>
      </c>
      <c r="I270" s="130"/>
      <c r="J270" s="129">
        <v>0</v>
      </c>
      <c r="K270" s="131"/>
      <c r="L270" s="129">
        <v>0</v>
      </c>
      <c r="M270" s="131"/>
      <c r="N270" s="129">
        <v>0</v>
      </c>
      <c r="O270" s="130"/>
      <c r="P270" s="132">
        <v>32858830.609999999</v>
      </c>
      <c r="Q270" s="131"/>
      <c r="R270" s="129">
        <v>32858830.609999999</v>
      </c>
    </row>
    <row r="271" spans="1:18" ht="13.2">
      <c r="A271" s="183">
        <v>31</v>
      </c>
      <c r="B271" s="91"/>
      <c r="C271" s="183">
        <v>34630</v>
      </c>
      <c r="D271" s="170" t="s">
        <v>419</v>
      </c>
      <c r="E271" s="169"/>
      <c r="F271" s="192">
        <v>4</v>
      </c>
      <c r="G271" s="171"/>
      <c r="H271" s="129">
        <v>11491776.410000002</v>
      </c>
      <c r="I271" s="130"/>
      <c r="J271" s="129">
        <v>0</v>
      </c>
      <c r="K271" s="131"/>
      <c r="L271" s="129">
        <v>0</v>
      </c>
      <c r="M271" s="131"/>
      <c r="N271" s="129">
        <v>0</v>
      </c>
      <c r="O271" s="130"/>
      <c r="P271" s="132">
        <v>11491776.410000002</v>
      </c>
      <c r="Q271" s="131"/>
      <c r="R271" s="129">
        <v>11491776.41</v>
      </c>
    </row>
    <row r="272" spans="1:18" ht="13.2">
      <c r="A272" s="183">
        <v>32</v>
      </c>
      <c r="B272" s="91"/>
      <c r="C272" s="183"/>
      <c r="D272" s="172" t="s">
        <v>483</v>
      </c>
      <c r="E272" s="169"/>
      <c r="F272" s="192"/>
      <c r="G272" s="169"/>
      <c r="H272" s="133">
        <v>212992929.38000003</v>
      </c>
      <c r="I272" s="135"/>
      <c r="J272" s="133">
        <v>51542944.420000002</v>
      </c>
      <c r="K272" s="135"/>
      <c r="L272" s="133">
        <v>-10308588.949999999</v>
      </c>
      <c r="M272" s="135"/>
      <c r="N272" s="133">
        <v>0</v>
      </c>
      <c r="O272" s="135"/>
      <c r="P272" s="133">
        <v>254227284.84999999</v>
      </c>
      <c r="Q272" s="135"/>
      <c r="R272" s="133">
        <v>242053386.78999999</v>
      </c>
    </row>
    <row r="273" spans="1:18" ht="13.2">
      <c r="A273" s="183">
        <v>33</v>
      </c>
      <c r="B273" s="91"/>
      <c r="C273" s="169"/>
      <c r="D273" s="169"/>
      <c r="E273" s="169"/>
      <c r="F273" s="193"/>
      <c r="G273" s="169"/>
      <c r="H273" s="169"/>
      <c r="I273" s="169"/>
      <c r="J273" s="169"/>
      <c r="K273" s="169"/>
      <c r="L273" s="169"/>
      <c r="M273" s="169"/>
      <c r="N273" s="169"/>
      <c r="O273" s="171"/>
      <c r="P273" s="169"/>
      <c r="Q273" s="169"/>
      <c r="R273" s="169"/>
    </row>
    <row r="274" spans="1:18" ht="13.2">
      <c r="A274" s="183">
        <v>34</v>
      </c>
      <c r="B274" s="169"/>
      <c r="C274" s="169"/>
      <c r="D274" s="172" t="s">
        <v>484</v>
      </c>
      <c r="E274" s="169"/>
      <c r="F274" s="193"/>
      <c r="G274" s="169"/>
      <c r="H274" s="141"/>
      <c r="I274" s="141"/>
      <c r="J274" s="141"/>
      <c r="K274" s="141"/>
      <c r="L274" s="208"/>
      <c r="M274" s="208"/>
      <c r="N274" s="208"/>
      <c r="O274" s="209"/>
      <c r="P274" s="141"/>
      <c r="Q274" s="141"/>
      <c r="R274" s="141"/>
    </row>
    <row r="275" spans="1:18" ht="13.2">
      <c r="A275" s="183">
        <v>35</v>
      </c>
      <c r="B275" s="169"/>
      <c r="C275" s="181">
        <v>34131</v>
      </c>
      <c r="D275" s="170" t="s">
        <v>415</v>
      </c>
      <c r="E275" s="169"/>
      <c r="F275" s="192">
        <v>3.5999999999999996</v>
      </c>
      <c r="G275" s="171"/>
      <c r="H275" s="129">
        <v>21253120.770000003</v>
      </c>
      <c r="I275" s="130"/>
      <c r="J275" s="129">
        <v>0</v>
      </c>
      <c r="K275" s="131"/>
      <c r="L275" s="129">
        <v>0</v>
      </c>
      <c r="M275" s="131"/>
      <c r="N275" s="129">
        <v>0</v>
      </c>
      <c r="O275" s="130"/>
      <c r="P275" s="132">
        <v>21253120.770000003</v>
      </c>
      <c r="Q275" s="131"/>
      <c r="R275" s="129">
        <v>21253120.77</v>
      </c>
    </row>
    <row r="276" spans="1:18" ht="13.2">
      <c r="A276" s="183">
        <v>36</v>
      </c>
      <c r="B276" s="169"/>
      <c r="C276" s="181">
        <v>34231</v>
      </c>
      <c r="D276" s="170" t="s">
        <v>452</v>
      </c>
      <c r="E276" s="169"/>
      <c r="F276" s="192">
        <v>4</v>
      </c>
      <c r="G276" s="171"/>
      <c r="H276" s="129">
        <v>82756183.969999969</v>
      </c>
      <c r="I276" s="130"/>
      <c r="J276" s="129">
        <v>9866065.3000000007</v>
      </c>
      <c r="K276" s="131"/>
      <c r="L276" s="129">
        <v>-1973213.07</v>
      </c>
      <c r="M276" s="131"/>
      <c r="N276" s="129">
        <v>0</v>
      </c>
      <c r="O276" s="130"/>
      <c r="P276" s="132">
        <v>90649036.199999973</v>
      </c>
      <c r="Q276" s="131"/>
      <c r="R276" s="129">
        <v>87846091.049999997</v>
      </c>
    </row>
    <row r="277" spans="1:18" ht="13.2">
      <c r="A277" s="183">
        <v>37</v>
      </c>
      <c r="B277" s="169"/>
      <c r="C277" s="181">
        <v>34331</v>
      </c>
      <c r="D277" s="170" t="s">
        <v>453</v>
      </c>
      <c r="E277" s="169"/>
      <c r="F277" s="192">
        <v>6.1</v>
      </c>
      <c r="G277" s="171"/>
      <c r="H277" s="129">
        <v>249250108.59999996</v>
      </c>
      <c r="I277" s="130"/>
      <c r="J277" s="129">
        <v>9866065.3000000007</v>
      </c>
      <c r="K277" s="131"/>
      <c r="L277" s="129">
        <v>-1973213.07</v>
      </c>
      <c r="M277" s="131"/>
      <c r="N277" s="129">
        <v>0</v>
      </c>
      <c r="O277" s="130"/>
      <c r="P277" s="132">
        <v>257142960.82999998</v>
      </c>
      <c r="Q277" s="131"/>
      <c r="R277" s="129">
        <v>254340015.68000001</v>
      </c>
    </row>
    <row r="278" spans="1:18" ht="13.2">
      <c r="A278" s="183">
        <v>38</v>
      </c>
      <c r="B278" s="169"/>
      <c r="C278" s="181">
        <v>34531</v>
      </c>
      <c r="D278" s="170" t="s">
        <v>418</v>
      </c>
      <c r="E278" s="169"/>
      <c r="F278" s="192">
        <v>4.1000000000000005</v>
      </c>
      <c r="G278" s="171"/>
      <c r="H278" s="129">
        <v>40601976.5</v>
      </c>
      <c r="I278" s="130"/>
      <c r="J278" s="129">
        <v>0</v>
      </c>
      <c r="K278" s="131"/>
      <c r="L278" s="129">
        <v>0</v>
      </c>
      <c r="M278" s="131"/>
      <c r="N278" s="129">
        <v>0</v>
      </c>
      <c r="O278" s="130"/>
      <c r="P278" s="132">
        <v>40601976.5</v>
      </c>
      <c r="Q278" s="131"/>
      <c r="R278" s="129">
        <v>40601976.5</v>
      </c>
    </row>
    <row r="279" spans="1:18" ht="13.2">
      <c r="A279" s="183">
        <v>39</v>
      </c>
      <c r="B279" s="169"/>
      <c r="C279" s="181">
        <v>34631</v>
      </c>
      <c r="D279" s="170" t="s">
        <v>419</v>
      </c>
      <c r="E279" s="169"/>
      <c r="F279" s="192">
        <v>3.2</v>
      </c>
      <c r="G279" s="171"/>
      <c r="H279" s="129">
        <v>1175705.21</v>
      </c>
      <c r="I279" s="130"/>
      <c r="J279" s="129">
        <v>0</v>
      </c>
      <c r="K279" s="131"/>
      <c r="L279" s="129">
        <v>0</v>
      </c>
      <c r="M279" s="131"/>
      <c r="N279" s="129">
        <v>0</v>
      </c>
      <c r="O279" s="130"/>
      <c r="P279" s="132">
        <v>1175705.21</v>
      </c>
      <c r="Q279" s="131"/>
      <c r="R279" s="129">
        <v>1175705.21</v>
      </c>
    </row>
    <row r="280" spans="1:18" ht="13.2">
      <c r="A280" s="183">
        <v>40</v>
      </c>
      <c r="B280" s="169"/>
      <c r="C280" s="183"/>
      <c r="D280" s="172" t="s">
        <v>485</v>
      </c>
      <c r="E280" s="169"/>
      <c r="F280" s="197"/>
      <c r="G280" s="169"/>
      <c r="H280" s="133">
        <v>395037095.04999989</v>
      </c>
      <c r="I280" s="135"/>
      <c r="J280" s="133">
        <v>19732130.600000001</v>
      </c>
      <c r="K280" s="135"/>
      <c r="L280" s="133">
        <v>-3946426.14</v>
      </c>
      <c r="M280" s="135"/>
      <c r="N280" s="133">
        <v>0</v>
      </c>
      <c r="O280" s="135"/>
      <c r="P280" s="133">
        <v>410822799.50999993</v>
      </c>
      <c r="Q280" s="135"/>
      <c r="R280" s="133">
        <v>405216909.20999998</v>
      </c>
    </row>
    <row r="281" spans="1:18" ht="13.2">
      <c r="A281" s="183">
        <v>41</v>
      </c>
      <c r="B281" s="169"/>
      <c r="C281" s="169"/>
      <c r="D281" s="169"/>
      <c r="E281" s="169"/>
      <c r="F281" s="169"/>
      <c r="G281" s="169"/>
      <c r="H281" s="169"/>
      <c r="I281" s="169"/>
      <c r="J281" s="169"/>
      <c r="K281" s="169"/>
      <c r="L281" s="169"/>
      <c r="M281" s="169"/>
      <c r="N281" s="169"/>
      <c r="O281" s="171"/>
      <c r="P281" s="169"/>
      <c r="Q281" s="169"/>
      <c r="R281" s="169"/>
    </row>
    <row r="282" spans="1:18" ht="13.2">
      <c r="A282" s="183">
        <v>42</v>
      </c>
      <c r="B282" s="169"/>
      <c r="C282" s="169"/>
      <c r="D282" s="169"/>
      <c r="E282" s="169"/>
      <c r="F282" s="169"/>
      <c r="G282" s="169"/>
      <c r="H282" s="169"/>
      <c r="I282" s="169"/>
      <c r="J282" s="169"/>
      <c r="K282" s="169"/>
      <c r="L282" s="169"/>
      <c r="M282" s="169"/>
      <c r="N282" s="169"/>
      <c r="O282" s="171"/>
      <c r="P282" s="169"/>
      <c r="Q282" s="169"/>
      <c r="R282" s="169"/>
    </row>
    <row r="283" spans="1:18" ht="13.2">
      <c r="A283" s="183">
        <v>43</v>
      </c>
      <c r="B283" s="169"/>
      <c r="C283" s="169"/>
      <c r="D283" s="169"/>
      <c r="E283" s="169"/>
      <c r="F283" s="169"/>
      <c r="G283" s="169"/>
      <c r="H283" s="169"/>
      <c r="I283" s="169"/>
      <c r="J283" s="169"/>
      <c r="K283" s="169"/>
      <c r="L283" s="169"/>
      <c r="M283" s="169"/>
      <c r="N283" s="169"/>
      <c r="O283" s="171"/>
      <c r="P283" s="169"/>
      <c r="Q283" s="169"/>
      <c r="R283" s="169"/>
    </row>
    <row r="284" spans="1:18" ht="13.8" thickBot="1">
      <c r="A284" s="180">
        <v>44</v>
      </c>
      <c r="B284" s="136" t="s">
        <v>51</v>
      </c>
      <c r="C284" s="166"/>
      <c r="D284" s="166"/>
      <c r="E284" s="166"/>
      <c r="F284" s="166"/>
      <c r="G284" s="166"/>
      <c r="H284" s="166"/>
      <c r="I284" s="166"/>
      <c r="J284" s="166"/>
      <c r="K284" s="166"/>
      <c r="L284" s="166"/>
      <c r="M284" s="166"/>
      <c r="N284" s="166"/>
      <c r="O284" s="167"/>
      <c r="P284" s="166"/>
      <c r="Q284" s="166"/>
      <c r="R284" s="166"/>
    </row>
    <row r="285" spans="1:18" ht="13.2">
      <c r="A285" s="170" t="s">
        <v>429</v>
      </c>
      <c r="B285" s="169"/>
      <c r="C285" s="169"/>
      <c r="D285" s="169"/>
      <c r="E285" s="169"/>
      <c r="F285" s="169"/>
      <c r="G285" s="169"/>
      <c r="H285" s="169"/>
      <c r="I285" s="169"/>
      <c r="J285" s="169"/>
      <c r="K285" s="169"/>
      <c r="L285" s="169"/>
      <c r="M285" s="169"/>
      <c r="N285" s="169"/>
      <c r="O285" s="171"/>
      <c r="P285" s="170" t="s">
        <v>430</v>
      </c>
      <c r="Q285" s="169"/>
      <c r="R285" s="169"/>
    </row>
    <row r="286" spans="1:18" ht="13.8" thickBot="1">
      <c r="A286" s="166" t="s">
        <v>388</v>
      </c>
      <c r="B286" s="166"/>
      <c r="C286" s="166"/>
      <c r="D286" s="166"/>
      <c r="E286" s="166"/>
      <c r="F286" s="166"/>
      <c r="G286" s="166" t="s">
        <v>389</v>
      </c>
      <c r="H286" s="166"/>
      <c r="I286" s="166"/>
      <c r="J286" s="166"/>
      <c r="K286" s="166"/>
      <c r="L286" s="166"/>
      <c r="M286" s="166"/>
      <c r="N286" s="166"/>
      <c r="O286" s="167"/>
      <c r="P286" s="166"/>
      <c r="Q286" s="166"/>
      <c r="R286" s="166" t="s">
        <v>56</v>
      </c>
    </row>
    <row r="287" spans="1:18" ht="13.2">
      <c r="A287" s="170" t="s">
        <v>3</v>
      </c>
      <c r="B287" s="198"/>
      <c r="C287" s="169"/>
      <c r="D287" s="169"/>
      <c r="E287" s="171" t="s">
        <v>391</v>
      </c>
      <c r="F287" s="170" t="s">
        <v>392</v>
      </c>
      <c r="G287" s="169"/>
      <c r="H287" s="169"/>
      <c r="I287" s="169"/>
      <c r="J287" s="173"/>
      <c r="K287" s="173"/>
      <c r="L287" s="169"/>
      <c r="M287" s="173"/>
      <c r="N287" s="173"/>
      <c r="O287" s="174"/>
      <c r="P287" s="170" t="s">
        <v>393</v>
      </c>
      <c r="Q287" s="169"/>
      <c r="R287" s="175"/>
    </row>
    <row r="288" spans="1:18" ht="13.2">
      <c r="A288" s="169"/>
      <c r="B288" s="198"/>
      <c r="C288" s="169"/>
      <c r="D288" s="169"/>
      <c r="E288" s="169"/>
      <c r="F288" s="170" t="s">
        <v>394</v>
      </c>
      <c r="G288" s="169"/>
      <c r="H288" s="169"/>
      <c r="I288" s="169"/>
      <c r="J288" s="171"/>
      <c r="K288" s="175"/>
      <c r="L288" s="169"/>
      <c r="M288" s="169"/>
      <c r="N288" s="171"/>
      <c r="O288" s="171" t="s">
        <v>60</v>
      </c>
      <c r="P288" s="175" t="s">
        <v>9</v>
      </c>
      <c r="Q288" s="169"/>
      <c r="R288" s="171"/>
    </row>
    <row r="289" spans="1:18" ht="13.2">
      <c r="A289" s="170" t="s">
        <v>10</v>
      </c>
      <c r="B289" s="198"/>
      <c r="C289" s="169"/>
      <c r="D289" s="169"/>
      <c r="E289" s="169"/>
      <c r="F289" s="170" t="s">
        <v>60</v>
      </c>
      <c r="G289" s="169"/>
      <c r="H289" s="169"/>
      <c r="I289" s="169"/>
      <c r="J289" s="171"/>
      <c r="K289" s="175"/>
      <c r="L289" s="171"/>
      <c r="M289" s="169"/>
      <c r="N289" s="169"/>
      <c r="O289" s="171" t="s">
        <v>8</v>
      </c>
      <c r="P289" s="175" t="s">
        <v>12</v>
      </c>
      <c r="Q289" s="169"/>
      <c r="R289" s="171"/>
    </row>
    <row r="290" spans="1:18" ht="13.2">
      <c r="A290" s="169"/>
      <c r="B290" s="198"/>
      <c r="C290" s="169"/>
      <c r="D290" s="169"/>
      <c r="E290" s="169"/>
      <c r="F290" s="170" t="s">
        <v>60</v>
      </c>
      <c r="G290" s="169"/>
      <c r="H290" s="169"/>
      <c r="I290" s="169"/>
      <c r="J290" s="171"/>
      <c r="K290" s="175"/>
      <c r="L290" s="171"/>
      <c r="M290" s="169"/>
      <c r="N290" s="169"/>
      <c r="O290" s="171" t="s">
        <v>60</v>
      </c>
      <c r="P290" s="175" t="s">
        <v>13</v>
      </c>
      <c r="Q290" s="169"/>
      <c r="R290" s="171"/>
    </row>
    <row r="291" spans="1:18" ht="13.2">
      <c r="A291" s="169"/>
      <c r="B291" s="198"/>
      <c r="C291" s="169"/>
      <c r="D291" s="169"/>
      <c r="E291" s="169"/>
      <c r="F291" s="169"/>
      <c r="G291" s="169"/>
      <c r="H291" s="169"/>
      <c r="I291" s="169"/>
      <c r="J291" s="171"/>
      <c r="K291" s="175"/>
      <c r="L291" s="171"/>
      <c r="M291" s="169"/>
      <c r="N291" s="169"/>
      <c r="O291" s="171"/>
      <c r="P291" s="175" t="s">
        <v>395</v>
      </c>
      <c r="Q291" s="169"/>
      <c r="R291" s="171"/>
    </row>
    <row r="292" spans="1:18" ht="13.8" thickBot="1">
      <c r="A292" s="166" t="s">
        <v>396</v>
      </c>
      <c r="B292" s="199"/>
      <c r="C292" s="166"/>
      <c r="D292" s="166"/>
      <c r="E292" s="166"/>
      <c r="F292" s="166" t="s">
        <v>60</v>
      </c>
      <c r="G292" s="166"/>
      <c r="H292" s="180" t="s">
        <v>397</v>
      </c>
      <c r="I292" s="166"/>
      <c r="J292" s="166"/>
      <c r="K292" s="166"/>
      <c r="L292" s="166"/>
      <c r="M292" s="166"/>
      <c r="N292" s="166"/>
      <c r="O292" s="167"/>
      <c r="P292" s="166" t="s">
        <v>105</v>
      </c>
      <c r="Q292" s="166"/>
      <c r="R292" s="166"/>
    </row>
    <row r="293" spans="1:18" ht="13.2">
      <c r="A293" s="169"/>
      <c r="B293" s="169"/>
      <c r="C293" s="181"/>
      <c r="D293" s="181"/>
      <c r="E293" s="181"/>
      <c r="F293" s="181"/>
      <c r="G293" s="181"/>
      <c r="H293" s="181"/>
      <c r="I293" s="181"/>
      <c r="J293" s="181"/>
      <c r="K293" s="181"/>
      <c r="L293" s="181"/>
      <c r="M293" s="181"/>
      <c r="N293" s="181"/>
      <c r="O293" s="182"/>
      <c r="P293" s="181"/>
      <c r="Q293" s="181"/>
      <c r="R293" s="181"/>
    </row>
    <row r="294" spans="1:18" ht="13.2">
      <c r="A294" s="169"/>
      <c r="B294" s="169"/>
      <c r="C294" s="181" t="s">
        <v>15</v>
      </c>
      <c r="D294" s="181" t="s">
        <v>16</v>
      </c>
      <c r="E294" s="181"/>
      <c r="F294" s="181" t="s">
        <v>17</v>
      </c>
      <c r="G294" s="181"/>
      <c r="H294" s="181" t="s">
        <v>18</v>
      </c>
      <c r="I294" s="181"/>
      <c r="J294" s="183" t="s">
        <v>220</v>
      </c>
      <c r="K294" s="183"/>
      <c r="L294" s="181" t="s">
        <v>221</v>
      </c>
      <c r="M294" s="181"/>
      <c r="N294" s="181" t="s">
        <v>222</v>
      </c>
      <c r="O294" s="182"/>
      <c r="P294" s="181" t="s">
        <v>223</v>
      </c>
      <c r="Q294" s="181"/>
      <c r="R294" s="181" t="s">
        <v>224</v>
      </c>
    </row>
    <row r="295" spans="1:18" ht="13.2">
      <c r="A295" s="169"/>
      <c r="B295" s="169"/>
      <c r="C295" s="183" t="s">
        <v>398</v>
      </c>
      <c r="D295" s="183" t="s">
        <v>398</v>
      </c>
      <c r="E295" s="169"/>
      <c r="F295" s="183" t="s">
        <v>399</v>
      </c>
      <c r="G295" s="183"/>
      <c r="H295" s="181" t="s">
        <v>400</v>
      </c>
      <c r="I295" s="183"/>
      <c r="J295" s="181" t="s">
        <v>63</v>
      </c>
      <c r="K295" s="183"/>
      <c r="L295" s="183" t="s">
        <v>63</v>
      </c>
      <c r="M295" s="183"/>
      <c r="N295" s="169"/>
      <c r="O295" s="171"/>
      <c r="P295" s="183" t="s">
        <v>400</v>
      </c>
      <c r="Q295" s="169"/>
      <c r="R295" s="183"/>
    </row>
    <row r="296" spans="1:18" ht="13.2">
      <c r="A296" s="183" t="s">
        <v>21</v>
      </c>
      <c r="B296" s="183"/>
      <c r="C296" s="183" t="s">
        <v>401</v>
      </c>
      <c r="D296" s="183" t="s">
        <v>401</v>
      </c>
      <c r="E296" s="181"/>
      <c r="F296" s="183" t="s">
        <v>402</v>
      </c>
      <c r="G296" s="183"/>
      <c r="H296" s="183" t="s">
        <v>280</v>
      </c>
      <c r="I296" s="183"/>
      <c r="J296" s="183" t="s">
        <v>400</v>
      </c>
      <c r="K296" s="181"/>
      <c r="L296" s="183" t="s">
        <v>400</v>
      </c>
      <c r="M296" s="175"/>
      <c r="N296" s="183" t="s">
        <v>403</v>
      </c>
      <c r="O296" s="182"/>
      <c r="P296" s="181" t="s">
        <v>280</v>
      </c>
      <c r="Q296" s="181"/>
      <c r="R296" s="183" t="s">
        <v>404</v>
      </c>
    </row>
    <row r="297" spans="1:18" ht="13.8" thickBot="1">
      <c r="A297" s="180" t="s">
        <v>25</v>
      </c>
      <c r="B297" s="180"/>
      <c r="C297" s="180" t="s">
        <v>405</v>
      </c>
      <c r="D297" s="180" t="s">
        <v>406</v>
      </c>
      <c r="E297" s="180"/>
      <c r="F297" s="184" t="s">
        <v>407</v>
      </c>
      <c r="G297" s="184"/>
      <c r="H297" s="184" t="s">
        <v>408</v>
      </c>
      <c r="I297" s="185"/>
      <c r="J297" s="184" t="s">
        <v>409</v>
      </c>
      <c r="K297" s="185"/>
      <c r="L297" s="185" t="s">
        <v>410</v>
      </c>
      <c r="M297" s="186"/>
      <c r="N297" s="186" t="s">
        <v>411</v>
      </c>
      <c r="O297" s="187"/>
      <c r="P297" s="186" t="s">
        <v>412</v>
      </c>
      <c r="Q297" s="186"/>
      <c r="R297" s="186" t="s">
        <v>26</v>
      </c>
    </row>
    <row r="298" spans="1:18" ht="13.2">
      <c r="A298" s="183">
        <v>1</v>
      </c>
      <c r="B298" s="91"/>
      <c r="C298" s="169"/>
      <c r="D298" s="169"/>
      <c r="E298" s="169"/>
      <c r="F298" s="169"/>
      <c r="G298" s="169"/>
      <c r="H298" s="169"/>
      <c r="I298" s="169"/>
      <c r="J298" s="169"/>
      <c r="K298" s="169"/>
      <c r="L298" s="169"/>
      <c r="M298" s="169"/>
      <c r="N298" s="169"/>
      <c r="O298" s="171"/>
      <c r="P298" s="169"/>
      <c r="Q298" s="169"/>
      <c r="R298" s="169"/>
    </row>
    <row r="299" spans="1:18" ht="13.2">
      <c r="A299" s="183">
        <v>2</v>
      </c>
      <c r="B299" s="91"/>
      <c r="C299" s="183"/>
      <c r="D299" s="172" t="s">
        <v>486</v>
      </c>
      <c r="E299" s="169"/>
      <c r="F299" s="197"/>
      <c r="G299" s="169"/>
      <c r="H299" s="134"/>
      <c r="I299" s="135"/>
      <c r="J299" s="135"/>
      <c r="K299" s="135"/>
      <c r="L299" s="135"/>
      <c r="M299" s="135"/>
      <c r="N299" s="135"/>
      <c r="O299" s="135"/>
      <c r="P299" s="127"/>
      <c r="Q299" s="135"/>
      <c r="R299" s="135"/>
    </row>
    <row r="300" spans="1:18" ht="13.2">
      <c r="A300" s="183">
        <v>3</v>
      </c>
      <c r="B300" s="91"/>
      <c r="C300" s="181">
        <v>34132</v>
      </c>
      <c r="D300" s="170" t="s">
        <v>415</v>
      </c>
      <c r="E300" s="169"/>
      <c r="F300" s="192">
        <v>3.5000000000000004</v>
      </c>
      <c r="G300" s="171"/>
      <c r="H300" s="129">
        <v>27131136.169999998</v>
      </c>
      <c r="I300" s="130"/>
      <c r="J300" s="129">
        <v>0</v>
      </c>
      <c r="K300" s="131"/>
      <c r="L300" s="129">
        <v>0</v>
      </c>
      <c r="M300" s="131"/>
      <c r="N300" s="129">
        <v>0</v>
      </c>
      <c r="O300" s="130"/>
      <c r="P300" s="132">
        <v>27131136.169999998</v>
      </c>
      <c r="Q300" s="131"/>
      <c r="R300" s="129">
        <v>27131136.170000002</v>
      </c>
    </row>
    <row r="301" spans="1:18" ht="13.2">
      <c r="A301" s="183">
        <v>4</v>
      </c>
      <c r="B301" s="91"/>
      <c r="C301" s="181">
        <v>34232</v>
      </c>
      <c r="D301" s="170" t="s">
        <v>452</v>
      </c>
      <c r="E301" s="169"/>
      <c r="F301" s="192">
        <v>3.9</v>
      </c>
      <c r="G301" s="171"/>
      <c r="H301" s="129">
        <v>106332778.90999998</v>
      </c>
      <c r="I301" s="130"/>
      <c r="J301" s="129">
        <v>45446681.780000001</v>
      </c>
      <c r="K301" s="131"/>
      <c r="L301" s="129">
        <v>-9089336.3699999992</v>
      </c>
      <c r="M301" s="131"/>
      <c r="N301" s="129">
        <v>0</v>
      </c>
      <c r="O301" s="130"/>
      <c r="P301" s="132">
        <v>142690124.31999999</v>
      </c>
      <c r="Q301" s="131"/>
      <c r="R301" s="129">
        <v>126971982.84999999</v>
      </c>
    </row>
    <row r="302" spans="1:18" ht="13.2">
      <c r="A302" s="183">
        <v>5</v>
      </c>
      <c r="B302" s="91"/>
      <c r="C302" s="181">
        <v>34332</v>
      </c>
      <c r="D302" s="170" t="s">
        <v>453</v>
      </c>
      <c r="E302" s="169"/>
      <c r="F302" s="192">
        <v>6.2</v>
      </c>
      <c r="G302" s="171"/>
      <c r="H302" s="129">
        <v>289022237.57999998</v>
      </c>
      <c r="I302" s="130"/>
      <c r="J302" s="129">
        <v>45446681.780000001</v>
      </c>
      <c r="K302" s="131"/>
      <c r="L302" s="129">
        <v>-9089336.3699999992</v>
      </c>
      <c r="M302" s="131"/>
      <c r="N302" s="129">
        <v>0</v>
      </c>
      <c r="O302" s="130"/>
      <c r="P302" s="132">
        <v>325379582.99000001</v>
      </c>
      <c r="Q302" s="131"/>
      <c r="R302" s="129">
        <v>309661441.51999998</v>
      </c>
    </row>
    <row r="303" spans="1:18" ht="13.2">
      <c r="A303" s="183">
        <v>6</v>
      </c>
      <c r="B303" s="91"/>
      <c r="C303" s="181">
        <v>34532</v>
      </c>
      <c r="D303" s="170" t="s">
        <v>418</v>
      </c>
      <c r="E303" s="169"/>
      <c r="F303" s="192">
        <v>4.1000000000000005</v>
      </c>
      <c r="G303" s="171"/>
      <c r="H303" s="129">
        <v>44600816.68</v>
      </c>
      <c r="I303" s="130"/>
      <c r="J303" s="129">
        <v>122319.88</v>
      </c>
      <c r="K303" s="131"/>
      <c r="L303" s="129">
        <v>-24463.98</v>
      </c>
      <c r="M303" s="131"/>
      <c r="N303" s="129">
        <v>0</v>
      </c>
      <c r="O303" s="130"/>
      <c r="P303" s="132">
        <v>44698672.580000006</v>
      </c>
      <c r="Q303" s="131"/>
      <c r="R303" s="129">
        <v>44691145.200000003</v>
      </c>
    </row>
    <row r="304" spans="1:18" ht="13.2">
      <c r="A304" s="183">
        <v>7</v>
      </c>
      <c r="B304" s="91"/>
      <c r="C304" s="181">
        <v>34632</v>
      </c>
      <c r="D304" s="170" t="s">
        <v>419</v>
      </c>
      <c r="E304" s="169"/>
      <c r="F304" s="192">
        <v>3.3000000000000003</v>
      </c>
      <c r="G304" s="171"/>
      <c r="H304" s="129">
        <v>1455592.35</v>
      </c>
      <c r="I304" s="130"/>
      <c r="J304" s="129">
        <v>0</v>
      </c>
      <c r="K304" s="131"/>
      <c r="L304" s="129">
        <v>0</v>
      </c>
      <c r="M304" s="131"/>
      <c r="N304" s="129">
        <v>0</v>
      </c>
      <c r="O304" s="130"/>
      <c r="P304" s="132">
        <v>1455592.35</v>
      </c>
      <c r="Q304" s="131"/>
      <c r="R304" s="129">
        <v>1455592.35</v>
      </c>
    </row>
    <row r="305" spans="1:18" ht="13.2">
      <c r="A305" s="183">
        <v>8</v>
      </c>
      <c r="B305" s="91"/>
      <c r="C305" s="183"/>
      <c r="D305" s="172" t="s">
        <v>487</v>
      </c>
      <c r="E305" s="169"/>
      <c r="F305" s="192"/>
      <c r="G305" s="169"/>
      <c r="H305" s="133">
        <v>468542561.69</v>
      </c>
      <c r="I305" s="135"/>
      <c r="J305" s="133">
        <v>91015683.439999998</v>
      </c>
      <c r="K305" s="135"/>
      <c r="L305" s="133">
        <v>-18203136.719999999</v>
      </c>
      <c r="M305" s="135"/>
      <c r="N305" s="133">
        <v>0</v>
      </c>
      <c r="O305" s="135"/>
      <c r="P305" s="133">
        <v>541355108.41000009</v>
      </c>
      <c r="Q305" s="135"/>
      <c r="R305" s="133">
        <v>509911298.08999997</v>
      </c>
    </row>
    <row r="306" spans="1:18" ht="13.2">
      <c r="A306" s="183">
        <v>9</v>
      </c>
      <c r="B306" s="91"/>
      <c r="C306" s="169"/>
      <c r="D306" s="169"/>
      <c r="E306" s="169"/>
      <c r="F306" s="193"/>
      <c r="G306" s="169"/>
      <c r="H306" s="169"/>
      <c r="I306" s="169"/>
      <c r="J306" s="169"/>
      <c r="K306" s="169"/>
      <c r="L306" s="169"/>
      <c r="M306" s="169"/>
      <c r="N306" s="169"/>
      <c r="O306" s="171"/>
      <c r="P306" s="169"/>
      <c r="Q306" s="169"/>
      <c r="R306" s="169"/>
    </row>
    <row r="307" spans="1:18" ht="13.2">
      <c r="A307" s="183">
        <v>10</v>
      </c>
      <c r="B307" s="91"/>
      <c r="C307" s="183"/>
      <c r="D307" s="172" t="s">
        <v>488</v>
      </c>
      <c r="E307" s="169"/>
      <c r="F307" s="193"/>
      <c r="G307" s="169"/>
      <c r="H307" s="169"/>
      <c r="I307" s="135"/>
      <c r="J307" s="169"/>
      <c r="K307" s="135"/>
      <c r="L307" s="169"/>
      <c r="M307" s="135"/>
      <c r="N307" s="169"/>
      <c r="O307" s="135"/>
      <c r="P307" s="169"/>
      <c r="Q307" s="135"/>
      <c r="R307" s="169"/>
    </row>
    <row r="308" spans="1:18" ht="13.2">
      <c r="A308" s="183">
        <v>11</v>
      </c>
      <c r="B308" s="91"/>
      <c r="C308" s="181">
        <v>34133</v>
      </c>
      <c r="D308" s="170" t="s">
        <v>415</v>
      </c>
      <c r="E308" s="169"/>
      <c r="F308" s="192">
        <v>3.5000000000000004</v>
      </c>
      <c r="G308" s="171"/>
      <c r="H308" s="129">
        <v>656349.29</v>
      </c>
      <c r="I308" s="130"/>
      <c r="J308" s="129">
        <v>0</v>
      </c>
      <c r="K308" s="131"/>
      <c r="L308" s="129">
        <v>0</v>
      </c>
      <c r="M308" s="131"/>
      <c r="N308" s="129">
        <v>0</v>
      </c>
      <c r="O308" s="130"/>
      <c r="P308" s="132">
        <v>656349.29</v>
      </c>
      <c r="Q308" s="131"/>
      <c r="R308" s="129">
        <v>656349.29</v>
      </c>
    </row>
    <row r="309" spans="1:18" ht="13.2">
      <c r="A309" s="183">
        <v>12</v>
      </c>
      <c r="B309" s="91"/>
      <c r="C309" s="181">
        <v>34233</v>
      </c>
      <c r="D309" s="170" t="s">
        <v>452</v>
      </c>
      <c r="E309" s="169"/>
      <c r="F309" s="192">
        <v>3.2</v>
      </c>
      <c r="G309" s="171"/>
      <c r="H309" s="129">
        <v>3504877.15</v>
      </c>
      <c r="I309" s="130"/>
      <c r="J309" s="129">
        <v>1495186.45</v>
      </c>
      <c r="K309" s="131"/>
      <c r="L309" s="129">
        <v>-299037.31</v>
      </c>
      <c r="M309" s="131"/>
      <c r="N309" s="129">
        <v>0</v>
      </c>
      <c r="O309" s="130"/>
      <c r="P309" s="132">
        <v>4701026.29</v>
      </c>
      <c r="Q309" s="131"/>
      <c r="R309" s="129">
        <v>4223331.0599999996</v>
      </c>
    </row>
    <row r="310" spans="1:18" ht="13.2">
      <c r="A310" s="183">
        <v>13</v>
      </c>
      <c r="B310" s="91"/>
      <c r="C310" s="181">
        <v>34333</v>
      </c>
      <c r="D310" s="170" t="s">
        <v>453</v>
      </c>
      <c r="E310" s="169"/>
      <c r="F310" s="192">
        <v>3.1</v>
      </c>
      <c r="G310" s="171"/>
      <c r="H310" s="129">
        <v>15603993.880000001</v>
      </c>
      <c r="I310" s="130"/>
      <c r="J310" s="129">
        <v>1495186.45</v>
      </c>
      <c r="K310" s="131"/>
      <c r="L310" s="129">
        <v>-299037.31</v>
      </c>
      <c r="M310" s="131"/>
      <c r="N310" s="129">
        <v>0</v>
      </c>
      <c r="O310" s="130"/>
      <c r="P310" s="132">
        <v>16800143.020000003</v>
      </c>
      <c r="Q310" s="131"/>
      <c r="R310" s="129">
        <v>16322447.789999999</v>
      </c>
    </row>
    <row r="311" spans="1:18" ht="13.2">
      <c r="A311" s="183">
        <v>14</v>
      </c>
      <c r="B311" s="91"/>
      <c r="C311" s="181">
        <v>34533</v>
      </c>
      <c r="D311" s="170" t="s">
        <v>418</v>
      </c>
      <c r="E311" s="169"/>
      <c r="F311" s="192">
        <v>2.7</v>
      </c>
      <c r="G311" s="171"/>
      <c r="H311" s="129">
        <v>14174190.639999999</v>
      </c>
      <c r="I311" s="130"/>
      <c r="J311" s="129">
        <v>0</v>
      </c>
      <c r="K311" s="131"/>
      <c r="L311" s="129">
        <v>0</v>
      </c>
      <c r="M311" s="131"/>
      <c r="N311" s="129">
        <v>0</v>
      </c>
      <c r="O311" s="130"/>
      <c r="P311" s="132">
        <v>14174190.639999999</v>
      </c>
      <c r="Q311" s="131"/>
      <c r="R311" s="129">
        <v>14174190.640000001</v>
      </c>
    </row>
    <row r="312" spans="1:18" ht="13.2">
      <c r="A312" s="183">
        <v>15</v>
      </c>
      <c r="B312" s="91"/>
      <c r="C312" s="181">
        <v>34633</v>
      </c>
      <c r="D312" s="170" t="s">
        <v>419</v>
      </c>
      <c r="E312" s="169"/>
      <c r="F312" s="192">
        <v>3.4000000000000004</v>
      </c>
      <c r="G312" s="171"/>
      <c r="H312" s="129">
        <v>904.61</v>
      </c>
      <c r="I312" s="130"/>
      <c r="J312" s="129">
        <v>0</v>
      </c>
      <c r="K312" s="131"/>
      <c r="L312" s="129">
        <v>0</v>
      </c>
      <c r="M312" s="131"/>
      <c r="N312" s="129">
        <v>0</v>
      </c>
      <c r="O312" s="130"/>
      <c r="P312" s="132">
        <v>904.61</v>
      </c>
      <c r="Q312" s="131"/>
      <c r="R312" s="129">
        <v>904.61</v>
      </c>
    </row>
    <row r="313" spans="1:18" ht="13.2">
      <c r="A313" s="183">
        <v>16</v>
      </c>
      <c r="B313" s="91"/>
      <c r="C313" s="169"/>
      <c r="D313" s="172" t="s">
        <v>489</v>
      </c>
      <c r="E313" s="169"/>
      <c r="F313" s="192"/>
      <c r="G313" s="169"/>
      <c r="H313" s="133">
        <v>33940315.57</v>
      </c>
      <c r="I313" s="135"/>
      <c r="J313" s="133">
        <v>2990372.9</v>
      </c>
      <c r="K313" s="135"/>
      <c r="L313" s="133">
        <v>-598074.62</v>
      </c>
      <c r="M313" s="135"/>
      <c r="N313" s="133">
        <v>0</v>
      </c>
      <c r="O313" s="135"/>
      <c r="P313" s="133">
        <v>36332613.850000001</v>
      </c>
      <c r="Q313" s="135"/>
      <c r="R313" s="133">
        <v>35377223.390000001</v>
      </c>
    </row>
    <row r="314" spans="1:18" ht="13.2">
      <c r="A314" s="183">
        <v>17</v>
      </c>
      <c r="B314" s="91"/>
      <c r="C314" s="169"/>
      <c r="D314" s="169"/>
      <c r="E314" s="169"/>
      <c r="F314" s="193"/>
      <c r="G314" s="169"/>
      <c r="H314" s="169"/>
      <c r="I314" s="169"/>
      <c r="J314" s="169"/>
      <c r="K314" s="169"/>
      <c r="L314" s="169"/>
      <c r="M314" s="169"/>
      <c r="N314" s="169"/>
      <c r="O314" s="171"/>
      <c r="P314" s="169"/>
      <c r="Q314" s="169"/>
      <c r="R314" s="169"/>
    </row>
    <row r="315" spans="1:18" ht="13.2">
      <c r="A315" s="183">
        <v>18</v>
      </c>
      <c r="B315" s="91"/>
      <c r="C315" s="183"/>
      <c r="D315" s="172" t="s">
        <v>490</v>
      </c>
      <c r="E315" s="169"/>
      <c r="F315" s="193"/>
      <c r="G315" s="169"/>
      <c r="H315" s="169"/>
      <c r="I315" s="135"/>
      <c r="J315" s="169"/>
      <c r="K315" s="135"/>
      <c r="L315" s="169"/>
      <c r="M315" s="135"/>
      <c r="N315" s="169"/>
      <c r="O315" s="135"/>
      <c r="P315" s="169"/>
      <c r="Q315" s="135"/>
      <c r="R315" s="169"/>
    </row>
    <row r="316" spans="1:18" ht="13.2">
      <c r="A316" s="183">
        <v>19</v>
      </c>
      <c r="B316" s="91"/>
      <c r="C316" s="181">
        <v>34134</v>
      </c>
      <c r="D316" s="170" t="s">
        <v>415</v>
      </c>
      <c r="E316" s="169"/>
      <c r="F316" s="192">
        <v>5.0999999999999996</v>
      </c>
      <c r="G316" s="171"/>
      <c r="H316" s="129">
        <v>242333.96</v>
      </c>
      <c r="I316" s="130"/>
      <c r="J316" s="129">
        <v>0</v>
      </c>
      <c r="K316" s="131"/>
      <c r="L316" s="129">
        <v>0</v>
      </c>
      <c r="M316" s="131"/>
      <c r="N316" s="129">
        <v>0</v>
      </c>
      <c r="O316" s="130"/>
      <c r="P316" s="132">
        <v>242333.96</v>
      </c>
      <c r="Q316" s="131"/>
      <c r="R316" s="129">
        <v>242333.96</v>
      </c>
    </row>
    <row r="317" spans="1:18" ht="13.2">
      <c r="A317" s="183">
        <v>20</v>
      </c>
      <c r="B317" s="91"/>
      <c r="C317" s="181">
        <v>34234</v>
      </c>
      <c r="D317" s="170" t="s">
        <v>452</v>
      </c>
      <c r="E317" s="169"/>
      <c r="F317" s="192">
        <v>3.2</v>
      </c>
      <c r="G317" s="171"/>
      <c r="H317" s="129">
        <v>3362082.59</v>
      </c>
      <c r="I317" s="130"/>
      <c r="J317" s="129">
        <v>27518.71</v>
      </c>
      <c r="K317" s="131"/>
      <c r="L317" s="129">
        <v>-5503.74</v>
      </c>
      <c r="M317" s="131"/>
      <c r="N317" s="129">
        <v>0</v>
      </c>
      <c r="O317" s="130"/>
      <c r="P317" s="132">
        <v>3384097.5599999996</v>
      </c>
      <c r="Q317" s="131"/>
      <c r="R317" s="129">
        <v>3379017.18</v>
      </c>
    </row>
    <row r="318" spans="1:18" ht="13.2">
      <c r="A318" s="183">
        <v>21</v>
      </c>
      <c r="B318" s="91"/>
      <c r="C318" s="181">
        <v>34334</v>
      </c>
      <c r="D318" s="170" t="s">
        <v>453</v>
      </c>
      <c r="E318" s="169"/>
      <c r="F318" s="192">
        <v>3.2</v>
      </c>
      <c r="G318" s="171"/>
      <c r="H318" s="129">
        <v>16030090</v>
      </c>
      <c r="I318" s="130"/>
      <c r="J318" s="129">
        <v>27518.71</v>
      </c>
      <c r="K318" s="131"/>
      <c r="L318" s="129">
        <v>-5503.74</v>
      </c>
      <c r="M318" s="131"/>
      <c r="N318" s="129">
        <v>0</v>
      </c>
      <c r="O318" s="130"/>
      <c r="P318" s="132">
        <v>16052104.970000001</v>
      </c>
      <c r="Q318" s="131"/>
      <c r="R318" s="129">
        <v>16047024.59</v>
      </c>
    </row>
    <row r="319" spans="1:18" ht="13.2">
      <c r="A319" s="183">
        <v>22</v>
      </c>
      <c r="B319" s="91"/>
      <c r="C319" s="181">
        <v>34534</v>
      </c>
      <c r="D319" s="170" t="s">
        <v>418</v>
      </c>
      <c r="E319" s="169"/>
      <c r="F319" s="192">
        <v>2.8000000000000003</v>
      </c>
      <c r="G319" s="171"/>
      <c r="H319" s="129">
        <v>4189431.02</v>
      </c>
      <c r="I319" s="130"/>
      <c r="J319" s="129">
        <v>0</v>
      </c>
      <c r="K319" s="131"/>
      <c r="L319" s="129">
        <v>0</v>
      </c>
      <c r="M319" s="131"/>
      <c r="N319" s="129">
        <v>0</v>
      </c>
      <c r="O319" s="130"/>
      <c r="P319" s="132">
        <v>4189431.02</v>
      </c>
      <c r="Q319" s="131"/>
      <c r="R319" s="129">
        <v>4189431.02</v>
      </c>
    </row>
    <row r="320" spans="1:18" ht="13.2">
      <c r="A320" s="183">
        <v>23</v>
      </c>
      <c r="B320" s="91"/>
      <c r="C320" s="181">
        <v>34634</v>
      </c>
      <c r="D320" s="170" t="s">
        <v>419</v>
      </c>
      <c r="E320" s="169"/>
      <c r="F320" s="192">
        <v>3.4000000000000004</v>
      </c>
      <c r="G320" s="171"/>
      <c r="H320" s="129">
        <v>904.61</v>
      </c>
      <c r="I320" s="130"/>
      <c r="J320" s="129">
        <v>0</v>
      </c>
      <c r="K320" s="131"/>
      <c r="L320" s="129">
        <v>0</v>
      </c>
      <c r="M320" s="131"/>
      <c r="N320" s="129">
        <v>0</v>
      </c>
      <c r="O320" s="130"/>
      <c r="P320" s="132">
        <v>904.61</v>
      </c>
      <c r="Q320" s="131"/>
      <c r="R320" s="129">
        <v>904.61</v>
      </c>
    </row>
    <row r="321" spans="1:18" ht="13.2">
      <c r="A321" s="183">
        <v>24</v>
      </c>
      <c r="B321" s="91"/>
      <c r="C321" s="183"/>
      <c r="D321" s="172" t="s">
        <v>491</v>
      </c>
      <c r="E321" s="169"/>
      <c r="F321" s="192"/>
      <c r="G321" s="169"/>
      <c r="H321" s="133">
        <v>23824842.18</v>
      </c>
      <c r="I321" s="135"/>
      <c r="J321" s="133">
        <v>55037.42</v>
      </c>
      <c r="K321" s="135"/>
      <c r="L321" s="133">
        <v>-11007.48</v>
      </c>
      <c r="M321" s="135"/>
      <c r="N321" s="133">
        <v>0</v>
      </c>
      <c r="O321" s="135"/>
      <c r="P321" s="133">
        <v>23868872.120000001</v>
      </c>
      <c r="Q321" s="135"/>
      <c r="R321" s="133">
        <v>23858711.359999999</v>
      </c>
    </row>
    <row r="322" spans="1:18" ht="13.2">
      <c r="A322" s="183">
        <v>25</v>
      </c>
      <c r="B322" s="91"/>
      <c r="C322" s="169"/>
      <c r="D322" s="169"/>
      <c r="E322" s="169"/>
      <c r="F322" s="193"/>
      <c r="G322" s="169"/>
      <c r="H322" s="169"/>
      <c r="I322" s="169"/>
      <c r="J322" s="169"/>
      <c r="K322" s="169"/>
      <c r="L322" s="169"/>
      <c r="M322" s="169"/>
      <c r="N322" s="169"/>
      <c r="O322" s="171"/>
      <c r="P322" s="169"/>
      <c r="Q322" s="169"/>
      <c r="R322" s="169"/>
    </row>
    <row r="323" spans="1:18" ht="13.2">
      <c r="A323" s="183">
        <v>26</v>
      </c>
      <c r="B323" s="91"/>
      <c r="C323" s="192"/>
      <c r="D323" s="172" t="s">
        <v>492</v>
      </c>
      <c r="E323" s="183"/>
      <c r="F323" s="192"/>
      <c r="G323" s="203"/>
      <c r="H323" s="203"/>
      <c r="I323" s="210"/>
      <c r="J323" s="203"/>
      <c r="K323" s="210"/>
      <c r="L323" s="210"/>
      <c r="M323" s="181"/>
      <c r="N323" s="181"/>
      <c r="O323" s="182"/>
      <c r="P323" s="181"/>
      <c r="Q323" s="181"/>
      <c r="R323" s="181"/>
    </row>
    <row r="324" spans="1:18" ht="13.2">
      <c r="A324" s="183">
        <v>27</v>
      </c>
      <c r="B324" s="91"/>
      <c r="C324" s="181">
        <v>34135</v>
      </c>
      <c r="D324" s="170" t="s">
        <v>415</v>
      </c>
      <c r="E324" s="183"/>
      <c r="F324" s="192">
        <v>4.3999999999999995</v>
      </c>
      <c r="G324" s="171"/>
      <c r="H324" s="129">
        <v>793114.26</v>
      </c>
      <c r="I324" s="130"/>
      <c r="J324" s="129">
        <v>0</v>
      </c>
      <c r="K324" s="131"/>
      <c r="L324" s="129">
        <v>0</v>
      </c>
      <c r="M324" s="131"/>
      <c r="N324" s="129">
        <v>0</v>
      </c>
      <c r="O324" s="130"/>
      <c r="P324" s="132">
        <v>793114.26</v>
      </c>
      <c r="Q324" s="131"/>
      <c r="R324" s="129">
        <v>793114.26</v>
      </c>
    </row>
    <row r="325" spans="1:18" ht="13.2">
      <c r="A325" s="183">
        <v>28</v>
      </c>
      <c r="B325" s="91"/>
      <c r="C325" s="181">
        <v>34235</v>
      </c>
      <c r="D325" s="170" t="s">
        <v>452</v>
      </c>
      <c r="E325" s="183"/>
      <c r="F325" s="192">
        <v>3.3000000000000003</v>
      </c>
      <c r="G325" s="171"/>
      <c r="H325" s="129">
        <v>2046084.66</v>
      </c>
      <c r="I325" s="130"/>
      <c r="J325" s="129">
        <v>223213.79</v>
      </c>
      <c r="K325" s="131"/>
      <c r="L325" s="129">
        <v>-44642.75</v>
      </c>
      <c r="M325" s="131"/>
      <c r="N325" s="129">
        <v>0</v>
      </c>
      <c r="O325" s="130"/>
      <c r="P325" s="132">
        <v>2224655.6999999997</v>
      </c>
      <c r="Q325" s="131"/>
      <c r="R325" s="129">
        <v>2205914.4300000002</v>
      </c>
    </row>
    <row r="326" spans="1:18" ht="13.2">
      <c r="A326" s="183">
        <v>29</v>
      </c>
      <c r="B326" s="91"/>
      <c r="C326" s="181">
        <v>34335</v>
      </c>
      <c r="D326" s="170" t="s">
        <v>453</v>
      </c>
      <c r="E326" s="183"/>
      <c r="F326" s="192">
        <v>3.4000000000000004</v>
      </c>
      <c r="G326" s="171"/>
      <c r="H326" s="129">
        <v>18623181.41</v>
      </c>
      <c r="I326" s="130"/>
      <c r="J326" s="129">
        <v>223213.79</v>
      </c>
      <c r="K326" s="131"/>
      <c r="L326" s="129">
        <v>-44642.75</v>
      </c>
      <c r="M326" s="131"/>
      <c r="N326" s="129">
        <v>0</v>
      </c>
      <c r="O326" s="130"/>
      <c r="P326" s="132">
        <v>18801752.449999999</v>
      </c>
      <c r="Q326" s="131"/>
      <c r="R326" s="129">
        <v>18783011.18</v>
      </c>
    </row>
    <row r="327" spans="1:18" ht="13.2">
      <c r="A327" s="183">
        <v>30</v>
      </c>
      <c r="B327" s="91"/>
      <c r="C327" s="181">
        <v>34535</v>
      </c>
      <c r="D327" s="170" t="s">
        <v>418</v>
      </c>
      <c r="E327" s="183"/>
      <c r="F327" s="192">
        <v>2.7</v>
      </c>
      <c r="G327" s="171"/>
      <c r="H327" s="129">
        <v>10408627.609999998</v>
      </c>
      <c r="I327" s="130"/>
      <c r="J327" s="129">
        <v>0</v>
      </c>
      <c r="K327" s="131"/>
      <c r="L327" s="129">
        <v>0</v>
      </c>
      <c r="M327" s="131"/>
      <c r="N327" s="129">
        <v>0</v>
      </c>
      <c r="O327" s="130"/>
      <c r="P327" s="132">
        <v>10408627.609999998</v>
      </c>
      <c r="Q327" s="131"/>
      <c r="R327" s="129">
        <v>10408627.609999999</v>
      </c>
    </row>
    <row r="328" spans="1:18" ht="13.2">
      <c r="A328" s="183">
        <v>31</v>
      </c>
      <c r="B328" s="91"/>
      <c r="C328" s="181">
        <v>34635</v>
      </c>
      <c r="D328" s="170" t="s">
        <v>419</v>
      </c>
      <c r="E328" s="169"/>
      <c r="F328" s="192">
        <v>3.9</v>
      </c>
      <c r="G328" s="171"/>
      <c r="H328" s="129">
        <v>0</v>
      </c>
      <c r="I328" s="130"/>
      <c r="J328" s="129">
        <v>0</v>
      </c>
      <c r="K328" s="131"/>
      <c r="L328" s="129">
        <v>0</v>
      </c>
      <c r="M328" s="131"/>
      <c r="N328" s="129">
        <v>0</v>
      </c>
      <c r="O328" s="130"/>
      <c r="P328" s="132">
        <v>0</v>
      </c>
      <c r="Q328" s="131"/>
      <c r="R328" s="129">
        <v>0</v>
      </c>
    </row>
    <row r="329" spans="1:18" ht="13.2">
      <c r="A329" s="183">
        <v>32</v>
      </c>
      <c r="B329" s="91"/>
      <c r="C329" s="183"/>
      <c r="D329" s="172" t="s">
        <v>493</v>
      </c>
      <c r="E329" s="183"/>
      <c r="F329" s="192"/>
      <c r="G329" s="169"/>
      <c r="H329" s="133">
        <v>31871007.939999998</v>
      </c>
      <c r="I329" s="135"/>
      <c r="J329" s="133">
        <v>446427.58</v>
      </c>
      <c r="K329" s="135"/>
      <c r="L329" s="133">
        <v>-89285.5</v>
      </c>
      <c r="M329" s="135"/>
      <c r="N329" s="133">
        <v>0</v>
      </c>
      <c r="O329" s="135"/>
      <c r="P329" s="133">
        <v>32228150.019999996</v>
      </c>
      <c r="Q329" s="135"/>
      <c r="R329" s="133">
        <v>32190667.48</v>
      </c>
    </row>
    <row r="330" spans="1:18" ht="13.2">
      <c r="A330" s="183">
        <v>33</v>
      </c>
      <c r="B330" s="91"/>
      <c r="C330" s="169"/>
      <c r="D330" s="169"/>
      <c r="E330" s="169"/>
      <c r="F330" s="193"/>
      <c r="G330" s="169"/>
      <c r="H330" s="169"/>
      <c r="I330" s="169"/>
      <c r="J330" s="169"/>
      <c r="K330" s="169"/>
      <c r="L330" s="169"/>
      <c r="M330" s="169"/>
      <c r="N330" s="169"/>
      <c r="O330" s="171"/>
      <c r="P330" s="169"/>
      <c r="Q330" s="169"/>
      <c r="R330" s="169"/>
    </row>
    <row r="331" spans="1:18" ht="13.2">
      <c r="A331" s="183">
        <v>34</v>
      </c>
      <c r="B331" s="91"/>
      <c r="C331" s="183"/>
      <c r="D331" s="172" t="s">
        <v>494</v>
      </c>
      <c r="E331" s="169"/>
      <c r="F331" s="193"/>
      <c r="G331" s="169"/>
      <c r="H331" s="169"/>
      <c r="I331" s="135"/>
      <c r="J331" s="169"/>
      <c r="K331" s="135"/>
      <c r="L331" s="169"/>
      <c r="M331" s="135"/>
      <c r="N331" s="169"/>
      <c r="O331" s="135"/>
      <c r="P331" s="169"/>
      <c r="Q331" s="135"/>
      <c r="R331" s="169"/>
    </row>
    <row r="332" spans="1:18" ht="13.2">
      <c r="A332" s="183">
        <v>35</v>
      </c>
      <c r="B332" s="91"/>
      <c r="C332" s="181">
        <v>34136</v>
      </c>
      <c r="D332" s="170" t="s">
        <v>415</v>
      </c>
      <c r="E332" s="169"/>
      <c r="F332" s="192">
        <v>3.1</v>
      </c>
      <c r="G332" s="171"/>
      <c r="H332" s="129">
        <v>2656231.54</v>
      </c>
      <c r="I332" s="130"/>
      <c r="J332" s="129">
        <v>0</v>
      </c>
      <c r="K332" s="131"/>
      <c r="L332" s="129">
        <v>0</v>
      </c>
      <c r="M332" s="131"/>
      <c r="N332" s="129">
        <v>0</v>
      </c>
      <c r="O332" s="130"/>
      <c r="P332" s="132">
        <v>2656231.54</v>
      </c>
      <c r="Q332" s="131"/>
      <c r="R332" s="129">
        <v>2656231.54</v>
      </c>
    </row>
    <row r="333" spans="1:18" ht="13.2">
      <c r="A333" s="183">
        <v>36</v>
      </c>
      <c r="B333" s="91"/>
      <c r="C333" s="181">
        <v>34236</v>
      </c>
      <c r="D333" s="170" t="s">
        <v>452</v>
      </c>
      <c r="E333" s="169"/>
      <c r="F333" s="192">
        <v>3.6999999999999997</v>
      </c>
      <c r="G333" s="171"/>
      <c r="H333" s="129">
        <v>1537279.06</v>
      </c>
      <c r="I333" s="130"/>
      <c r="J333" s="129">
        <v>32014.89</v>
      </c>
      <c r="K333" s="131"/>
      <c r="L333" s="129">
        <v>-6402.98</v>
      </c>
      <c r="M333" s="131"/>
      <c r="N333" s="129">
        <v>0</v>
      </c>
      <c r="O333" s="130"/>
      <c r="P333" s="132">
        <v>1562890.97</v>
      </c>
      <c r="Q333" s="131"/>
      <c r="R333" s="129">
        <v>1556980.53</v>
      </c>
    </row>
    <row r="334" spans="1:18" ht="13.2">
      <c r="A334" s="183">
        <v>37</v>
      </c>
      <c r="B334" s="91"/>
      <c r="C334" s="181">
        <v>34336</v>
      </c>
      <c r="D334" s="170" t="s">
        <v>453</v>
      </c>
      <c r="E334" s="169"/>
      <c r="F334" s="192">
        <v>2.7</v>
      </c>
      <c r="G334" s="171"/>
      <c r="H334" s="129">
        <v>17516480.329999998</v>
      </c>
      <c r="I334" s="130"/>
      <c r="J334" s="129">
        <v>32014.89</v>
      </c>
      <c r="K334" s="131"/>
      <c r="L334" s="129">
        <v>-6402.98</v>
      </c>
      <c r="M334" s="131"/>
      <c r="N334" s="129">
        <v>0</v>
      </c>
      <c r="O334" s="130"/>
      <c r="P334" s="132">
        <v>17542092.239999998</v>
      </c>
      <c r="Q334" s="131"/>
      <c r="R334" s="129">
        <v>17536181.800000001</v>
      </c>
    </row>
    <row r="335" spans="1:18" ht="13.2">
      <c r="A335" s="183">
        <v>38</v>
      </c>
      <c r="B335" s="91"/>
      <c r="C335" s="181">
        <v>34536</v>
      </c>
      <c r="D335" s="170" t="s">
        <v>418</v>
      </c>
      <c r="E335" s="169"/>
      <c r="F335" s="192">
        <v>2.8000000000000003</v>
      </c>
      <c r="G335" s="171"/>
      <c r="H335" s="129">
        <v>14353367.069999998</v>
      </c>
      <c r="I335" s="130"/>
      <c r="J335" s="129">
        <v>0</v>
      </c>
      <c r="K335" s="131"/>
      <c r="L335" s="129">
        <v>0</v>
      </c>
      <c r="M335" s="131"/>
      <c r="N335" s="129">
        <v>0</v>
      </c>
      <c r="O335" s="130"/>
      <c r="P335" s="132">
        <v>14353367.069999998</v>
      </c>
      <c r="Q335" s="131"/>
      <c r="R335" s="129">
        <v>14353367.07</v>
      </c>
    </row>
    <row r="336" spans="1:18" ht="13.2">
      <c r="A336" s="183">
        <v>39</v>
      </c>
      <c r="B336" s="91"/>
      <c r="C336" s="181">
        <v>34636</v>
      </c>
      <c r="D336" s="170" t="s">
        <v>419</v>
      </c>
      <c r="E336" s="169"/>
      <c r="F336" s="192">
        <v>2.1999999999999997</v>
      </c>
      <c r="G336" s="171"/>
      <c r="H336" s="129">
        <v>11736.48</v>
      </c>
      <c r="I336" s="130"/>
      <c r="J336" s="129">
        <v>0</v>
      </c>
      <c r="K336" s="131"/>
      <c r="L336" s="129">
        <v>0</v>
      </c>
      <c r="M336" s="131"/>
      <c r="N336" s="129">
        <v>0</v>
      </c>
      <c r="O336" s="130"/>
      <c r="P336" s="132">
        <v>11736.48</v>
      </c>
      <c r="Q336" s="131"/>
      <c r="R336" s="129">
        <v>11736.48</v>
      </c>
    </row>
    <row r="337" spans="1:18" ht="13.2">
      <c r="A337" s="183">
        <v>40</v>
      </c>
      <c r="B337" s="91"/>
      <c r="C337" s="183"/>
      <c r="D337" s="172" t="s">
        <v>495</v>
      </c>
      <c r="E337" s="169"/>
      <c r="F337" s="192"/>
      <c r="G337" s="169"/>
      <c r="H337" s="133">
        <v>36075094.479999997</v>
      </c>
      <c r="I337" s="135"/>
      <c r="J337" s="133">
        <v>64029.78</v>
      </c>
      <c r="K337" s="135"/>
      <c r="L337" s="133">
        <v>-12805.96</v>
      </c>
      <c r="M337" s="135"/>
      <c r="N337" s="133">
        <v>0</v>
      </c>
      <c r="O337" s="135"/>
      <c r="P337" s="133">
        <v>36126318.299999997</v>
      </c>
      <c r="Q337" s="135"/>
      <c r="R337" s="133">
        <v>36114497.419999994</v>
      </c>
    </row>
    <row r="338" spans="1:18" ht="13.2">
      <c r="A338" s="183">
        <v>41</v>
      </c>
      <c r="B338" s="91"/>
      <c r="C338" s="169"/>
      <c r="D338" s="169"/>
      <c r="E338" s="169"/>
      <c r="F338" s="193"/>
      <c r="G338" s="169"/>
      <c r="H338" s="211"/>
      <c r="I338" s="169"/>
      <c r="J338" s="169"/>
      <c r="K338" s="169"/>
      <c r="L338" s="169"/>
      <c r="M338" s="169"/>
      <c r="N338" s="169"/>
      <c r="O338" s="171"/>
      <c r="P338" s="169"/>
      <c r="Q338" s="169"/>
      <c r="R338" s="169"/>
    </row>
    <row r="339" spans="1:18" ht="13.2">
      <c r="A339" s="183">
        <v>42</v>
      </c>
      <c r="B339" s="91"/>
      <c r="C339" s="181">
        <v>34637</v>
      </c>
      <c r="D339" s="172" t="s">
        <v>496</v>
      </c>
      <c r="E339" s="169"/>
      <c r="F339" s="192">
        <v>14.299999999999999</v>
      </c>
      <c r="G339" s="171"/>
      <c r="H339" s="129">
        <v>284400.03999999992</v>
      </c>
      <c r="I339" s="130"/>
      <c r="J339" s="129">
        <v>0</v>
      </c>
      <c r="K339" s="131"/>
      <c r="L339" s="129">
        <v>-16073.84</v>
      </c>
      <c r="M339" s="131"/>
      <c r="N339" s="129">
        <v>0</v>
      </c>
      <c r="O339" s="130"/>
      <c r="P339" s="132">
        <v>268326.1999999999</v>
      </c>
      <c r="Q339" s="131"/>
      <c r="R339" s="129">
        <v>278217.78999999998</v>
      </c>
    </row>
    <row r="340" spans="1:18" ht="13.8" thickBot="1">
      <c r="A340" s="183">
        <v>43</v>
      </c>
      <c r="B340" s="91"/>
      <c r="C340" s="169"/>
      <c r="D340" s="170" t="s">
        <v>497</v>
      </c>
      <c r="E340" s="169"/>
      <c r="F340" s="197"/>
      <c r="G340" s="169"/>
      <c r="H340" s="142">
        <v>1202568246.3299999</v>
      </c>
      <c r="I340" s="135"/>
      <c r="J340" s="142">
        <v>165846626.14000002</v>
      </c>
      <c r="K340" s="135"/>
      <c r="L340" s="142">
        <v>-33185399.210000001</v>
      </c>
      <c r="M340" s="135"/>
      <c r="N340" s="142">
        <v>0</v>
      </c>
      <c r="O340" s="135"/>
      <c r="P340" s="142">
        <v>1335229473.2599998</v>
      </c>
      <c r="Q340" s="135"/>
      <c r="R340" s="142">
        <v>1285000911.53</v>
      </c>
    </row>
    <row r="341" spans="1:18" ht="14.4" thickTop="1" thickBot="1">
      <c r="A341" s="180">
        <v>44</v>
      </c>
      <c r="B341" s="136" t="s">
        <v>51</v>
      </c>
      <c r="C341" s="166"/>
      <c r="D341" s="166"/>
      <c r="E341" s="166"/>
      <c r="F341" s="166"/>
      <c r="G341" s="166"/>
      <c r="H341" s="166"/>
      <c r="I341" s="166"/>
      <c r="J341" s="166"/>
      <c r="K341" s="166"/>
      <c r="L341" s="166"/>
      <c r="M341" s="166"/>
      <c r="N341" s="166"/>
      <c r="O341" s="167"/>
      <c r="P341" s="166"/>
      <c r="Q341" s="166"/>
      <c r="R341" s="166"/>
    </row>
    <row r="342" spans="1:18" ht="13.2">
      <c r="A342" s="170" t="s">
        <v>429</v>
      </c>
      <c r="B342" s="169"/>
      <c r="C342" s="169"/>
      <c r="D342" s="169"/>
      <c r="E342" s="169"/>
      <c r="F342" s="169"/>
      <c r="G342" s="169"/>
      <c r="H342" s="169"/>
      <c r="I342" s="169"/>
      <c r="J342" s="169"/>
      <c r="K342" s="169"/>
      <c r="L342" s="169"/>
      <c r="M342" s="169"/>
      <c r="N342" s="169"/>
      <c r="O342" s="171"/>
      <c r="P342" s="170" t="s">
        <v>430</v>
      </c>
      <c r="Q342" s="169"/>
      <c r="R342" s="169"/>
    </row>
    <row r="343" spans="1:18" ht="13.8" thickBot="1">
      <c r="A343" s="166" t="s">
        <v>388</v>
      </c>
      <c r="B343" s="166"/>
      <c r="C343" s="166"/>
      <c r="D343" s="166"/>
      <c r="E343" s="166"/>
      <c r="F343" s="166"/>
      <c r="G343" s="166" t="s">
        <v>389</v>
      </c>
      <c r="H343" s="166"/>
      <c r="I343" s="166"/>
      <c r="J343" s="166"/>
      <c r="K343" s="166"/>
      <c r="L343" s="166"/>
      <c r="M343" s="166"/>
      <c r="N343" s="166"/>
      <c r="O343" s="167"/>
      <c r="P343" s="166"/>
      <c r="Q343" s="166"/>
      <c r="R343" s="166" t="s">
        <v>104</v>
      </c>
    </row>
    <row r="344" spans="1:18" ht="13.2">
      <c r="A344" s="170" t="s">
        <v>3</v>
      </c>
      <c r="B344" s="198"/>
      <c r="C344" s="169"/>
      <c r="D344" s="169"/>
      <c r="E344" s="171" t="s">
        <v>391</v>
      </c>
      <c r="F344" s="170" t="s">
        <v>392</v>
      </c>
      <c r="G344" s="169"/>
      <c r="H344" s="169"/>
      <c r="I344" s="169"/>
      <c r="J344" s="173"/>
      <c r="K344" s="173"/>
      <c r="L344" s="169"/>
      <c r="M344" s="173"/>
      <c r="N344" s="173"/>
      <c r="O344" s="174"/>
      <c r="P344" s="170" t="s">
        <v>393</v>
      </c>
      <c r="Q344" s="169"/>
      <c r="R344" s="175"/>
    </row>
    <row r="345" spans="1:18" ht="13.2">
      <c r="A345" s="169"/>
      <c r="B345" s="198"/>
      <c r="C345" s="169"/>
      <c r="D345" s="169"/>
      <c r="E345" s="169"/>
      <c r="F345" s="170" t="s">
        <v>394</v>
      </c>
      <c r="G345" s="169"/>
      <c r="H345" s="169"/>
      <c r="I345" s="169"/>
      <c r="J345" s="171"/>
      <c r="K345" s="175"/>
      <c r="L345" s="169"/>
      <c r="M345" s="169"/>
      <c r="N345" s="171"/>
      <c r="O345" s="171" t="s">
        <v>60</v>
      </c>
      <c r="P345" s="175" t="s">
        <v>9</v>
      </c>
      <c r="Q345" s="169"/>
      <c r="R345" s="171"/>
    </row>
    <row r="346" spans="1:18" ht="13.2">
      <c r="A346" s="170" t="s">
        <v>10</v>
      </c>
      <c r="B346" s="198"/>
      <c r="C346" s="169"/>
      <c r="D346" s="169"/>
      <c r="E346" s="169"/>
      <c r="F346" s="170" t="s">
        <v>60</v>
      </c>
      <c r="G346" s="169"/>
      <c r="H346" s="169"/>
      <c r="I346" s="169"/>
      <c r="J346" s="171"/>
      <c r="K346" s="175"/>
      <c r="L346" s="171"/>
      <c r="M346" s="169"/>
      <c r="N346" s="169"/>
      <c r="O346" s="171" t="s">
        <v>8</v>
      </c>
      <c r="P346" s="175" t="s">
        <v>12</v>
      </c>
      <c r="Q346" s="169"/>
      <c r="R346" s="171"/>
    </row>
    <row r="347" spans="1:18" ht="13.2">
      <c r="A347" s="169"/>
      <c r="B347" s="198"/>
      <c r="C347" s="169"/>
      <c r="D347" s="169"/>
      <c r="E347" s="169"/>
      <c r="F347" s="170" t="s">
        <v>60</v>
      </c>
      <c r="G347" s="169"/>
      <c r="H347" s="169"/>
      <c r="I347" s="169"/>
      <c r="J347" s="171"/>
      <c r="K347" s="175"/>
      <c r="L347" s="171"/>
      <c r="M347" s="169"/>
      <c r="N347" s="169"/>
      <c r="O347" s="171" t="s">
        <v>60</v>
      </c>
      <c r="P347" s="175" t="s">
        <v>13</v>
      </c>
      <c r="Q347" s="169"/>
      <c r="R347" s="171"/>
    </row>
    <row r="348" spans="1:18" ht="13.2">
      <c r="A348" s="169"/>
      <c r="B348" s="198"/>
      <c r="C348" s="169"/>
      <c r="D348" s="169"/>
      <c r="E348" s="169"/>
      <c r="F348" s="169"/>
      <c r="G348" s="169"/>
      <c r="H348" s="169"/>
      <c r="I348" s="169"/>
      <c r="J348" s="171"/>
      <c r="K348" s="175"/>
      <c r="L348" s="171"/>
      <c r="M348" s="169"/>
      <c r="N348" s="169"/>
      <c r="O348" s="171"/>
      <c r="P348" s="175" t="s">
        <v>395</v>
      </c>
      <c r="Q348" s="169"/>
      <c r="R348" s="171"/>
    </row>
    <row r="349" spans="1:18" ht="13.8" thickBot="1">
      <c r="A349" s="166" t="s">
        <v>396</v>
      </c>
      <c r="B349" s="199"/>
      <c r="C349" s="166"/>
      <c r="D349" s="166"/>
      <c r="E349" s="166"/>
      <c r="F349" s="166" t="s">
        <v>60</v>
      </c>
      <c r="G349" s="166"/>
      <c r="H349" s="180" t="s">
        <v>397</v>
      </c>
      <c r="I349" s="166"/>
      <c r="J349" s="166"/>
      <c r="K349" s="166"/>
      <c r="L349" s="166"/>
      <c r="M349" s="166"/>
      <c r="N349" s="166"/>
      <c r="O349" s="167"/>
      <c r="P349" s="166" t="s">
        <v>105</v>
      </c>
      <c r="Q349" s="166"/>
      <c r="R349" s="166"/>
    </row>
    <row r="350" spans="1:18" ht="13.2">
      <c r="A350" s="169"/>
      <c r="B350" s="169"/>
      <c r="C350" s="181"/>
      <c r="D350" s="181"/>
      <c r="E350" s="181"/>
      <c r="F350" s="181"/>
      <c r="G350" s="181"/>
      <c r="H350" s="181"/>
      <c r="I350" s="181"/>
      <c r="J350" s="181"/>
      <c r="K350" s="181"/>
      <c r="L350" s="181"/>
      <c r="M350" s="181"/>
      <c r="N350" s="181"/>
      <c r="O350" s="182"/>
      <c r="P350" s="181"/>
      <c r="Q350" s="181"/>
      <c r="R350" s="181"/>
    </row>
    <row r="351" spans="1:18" ht="13.2">
      <c r="A351" s="169"/>
      <c r="B351" s="169"/>
      <c r="C351" s="181" t="s">
        <v>15</v>
      </c>
      <c r="D351" s="181" t="s">
        <v>16</v>
      </c>
      <c r="E351" s="181"/>
      <c r="F351" s="181" t="s">
        <v>17</v>
      </c>
      <c r="G351" s="181"/>
      <c r="H351" s="181" t="s">
        <v>18</v>
      </c>
      <c r="I351" s="181"/>
      <c r="J351" s="183" t="s">
        <v>220</v>
      </c>
      <c r="K351" s="183"/>
      <c r="L351" s="181" t="s">
        <v>221</v>
      </c>
      <c r="M351" s="181"/>
      <c r="N351" s="181" t="s">
        <v>222</v>
      </c>
      <c r="O351" s="182"/>
      <c r="P351" s="181" t="s">
        <v>223</v>
      </c>
      <c r="Q351" s="181"/>
      <c r="R351" s="181" t="s">
        <v>224</v>
      </c>
    </row>
    <row r="352" spans="1:18" ht="13.2">
      <c r="A352" s="169"/>
      <c r="B352" s="169"/>
      <c r="C352" s="183" t="s">
        <v>398</v>
      </c>
      <c r="D352" s="183" t="s">
        <v>398</v>
      </c>
      <c r="E352" s="169"/>
      <c r="F352" s="183" t="s">
        <v>399</v>
      </c>
      <c r="G352" s="183"/>
      <c r="H352" s="181" t="s">
        <v>400</v>
      </c>
      <c r="I352" s="183"/>
      <c r="J352" s="181" t="s">
        <v>63</v>
      </c>
      <c r="K352" s="183"/>
      <c r="L352" s="183" t="s">
        <v>63</v>
      </c>
      <c r="M352" s="183"/>
      <c r="N352" s="169"/>
      <c r="O352" s="171"/>
      <c r="P352" s="183" t="s">
        <v>400</v>
      </c>
      <c r="Q352" s="169"/>
      <c r="R352" s="183"/>
    </row>
    <row r="353" spans="1:18" ht="13.2">
      <c r="A353" s="183" t="s">
        <v>21</v>
      </c>
      <c r="B353" s="183"/>
      <c r="C353" s="183" t="s">
        <v>401</v>
      </c>
      <c r="D353" s="183" t="s">
        <v>401</v>
      </c>
      <c r="E353" s="181"/>
      <c r="F353" s="183" t="s">
        <v>402</v>
      </c>
      <c r="G353" s="183"/>
      <c r="H353" s="183" t="s">
        <v>280</v>
      </c>
      <c r="I353" s="183"/>
      <c r="J353" s="183" t="s">
        <v>400</v>
      </c>
      <c r="K353" s="181"/>
      <c r="L353" s="183" t="s">
        <v>400</v>
      </c>
      <c r="M353" s="175"/>
      <c r="N353" s="183" t="s">
        <v>403</v>
      </c>
      <c r="O353" s="182"/>
      <c r="P353" s="181" t="s">
        <v>280</v>
      </c>
      <c r="Q353" s="181"/>
      <c r="R353" s="183" t="s">
        <v>404</v>
      </c>
    </row>
    <row r="354" spans="1:18" ht="13.8" thickBot="1">
      <c r="A354" s="180" t="s">
        <v>25</v>
      </c>
      <c r="B354" s="180"/>
      <c r="C354" s="180" t="s">
        <v>405</v>
      </c>
      <c r="D354" s="180" t="s">
        <v>406</v>
      </c>
      <c r="E354" s="180"/>
      <c r="F354" s="184" t="s">
        <v>407</v>
      </c>
      <c r="G354" s="184"/>
      <c r="H354" s="184" t="s">
        <v>408</v>
      </c>
      <c r="I354" s="185"/>
      <c r="J354" s="184" t="s">
        <v>409</v>
      </c>
      <c r="K354" s="185"/>
      <c r="L354" s="185" t="s">
        <v>410</v>
      </c>
      <c r="M354" s="186"/>
      <c r="N354" s="186" t="s">
        <v>411</v>
      </c>
      <c r="O354" s="187"/>
      <c r="P354" s="186" t="s">
        <v>412</v>
      </c>
      <c r="Q354" s="186"/>
      <c r="R354" s="186" t="s">
        <v>26</v>
      </c>
    </row>
    <row r="355" spans="1:18" ht="13.2">
      <c r="A355" s="183">
        <v>1</v>
      </c>
      <c r="B355" s="91"/>
      <c r="C355" s="169"/>
      <c r="D355" s="169"/>
      <c r="E355" s="169"/>
      <c r="F355" s="169"/>
      <c r="G355" s="169"/>
      <c r="H355" s="169"/>
      <c r="I355" s="169"/>
      <c r="J355" s="169"/>
      <c r="K355" s="169"/>
      <c r="L355" s="169"/>
      <c r="M355" s="169"/>
      <c r="N355" s="169"/>
      <c r="O355" s="171"/>
      <c r="P355" s="169"/>
      <c r="Q355" s="169"/>
      <c r="R355" s="169"/>
    </row>
    <row r="356" spans="1:18" ht="13.2">
      <c r="A356" s="183">
        <v>2</v>
      </c>
      <c r="B356" s="91"/>
      <c r="C356" s="169"/>
      <c r="D356" s="170" t="s">
        <v>498</v>
      </c>
      <c r="E356" s="169"/>
      <c r="F356" s="169"/>
      <c r="G356" s="169"/>
      <c r="H356" s="169"/>
      <c r="I356" s="135"/>
      <c r="J356" s="169"/>
      <c r="K356" s="135"/>
      <c r="L356" s="169"/>
      <c r="M356" s="135"/>
      <c r="N356" s="169"/>
      <c r="O356" s="135"/>
      <c r="P356" s="169"/>
      <c r="Q356" s="135"/>
      <c r="R356" s="169"/>
    </row>
    <row r="357" spans="1:18" ht="13.2">
      <c r="A357" s="183">
        <v>3</v>
      </c>
      <c r="B357" s="91"/>
      <c r="C357" s="181">
        <v>34199</v>
      </c>
      <c r="D357" s="170" t="s">
        <v>415</v>
      </c>
      <c r="E357" s="169"/>
      <c r="F357" s="192">
        <v>2.9000000000000004</v>
      </c>
      <c r="G357" s="171"/>
      <c r="H357" s="129">
        <v>450039902.33000004</v>
      </c>
      <c r="I357" s="130"/>
      <c r="J357" s="129">
        <v>20679017.75</v>
      </c>
      <c r="K357" s="131"/>
      <c r="L357" s="129">
        <v>0</v>
      </c>
      <c r="M357" s="131"/>
      <c r="N357" s="129">
        <v>0</v>
      </c>
      <c r="O357" s="130"/>
      <c r="P357" s="132">
        <v>470718920.08000004</v>
      </c>
      <c r="Q357" s="131"/>
      <c r="R357" s="129">
        <v>455260775.06</v>
      </c>
    </row>
    <row r="358" spans="1:18" ht="13.2">
      <c r="A358" s="183">
        <v>4</v>
      </c>
      <c r="B358" s="91"/>
      <c r="C358" s="183">
        <v>34399</v>
      </c>
      <c r="D358" s="170" t="s">
        <v>453</v>
      </c>
      <c r="E358" s="169"/>
      <c r="F358" s="192">
        <v>2.9000000000000004</v>
      </c>
      <c r="G358" s="171"/>
      <c r="H358" s="129">
        <v>802866083.21999979</v>
      </c>
      <c r="I358" s="130"/>
      <c r="J358" s="129">
        <v>157930069.43000001</v>
      </c>
      <c r="K358" s="131"/>
      <c r="L358" s="129">
        <v>0</v>
      </c>
      <c r="M358" s="131"/>
      <c r="N358" s="129">
        <v>0</v>
      </c>
      <c r="O358" s="130"/>
      <c r="P358" s="132">
        <v>960796152.64999986</v>
      </c>
      <c r="Q358" s="131"/>
      <c r="R358" s="129">
        <v>822987483.96000004</v>
      </c>
    </row>
    <row r="359" spans="1:18" ht="13.2">
      <c r="A359" s="183">
        <v>5</v>
      </c>
      <c r="B359" s="91"/>
      <c r="C359" s="183">
        <v>34599</v>
      </c>
      <c r="D359" s="170" t="s">
        <v>418</v>
      </c>
      <c r="E359" s="169"/>
      <c r="F359" s="192">
        <v>2.9000000000000004</v>
      </c>
      <c r="G359" s="171"/>
      <c r="H359" s="129">
        <v>324613475.78000015</v>
      </c>
      <c r="I359" s="130"/>
      <c r="J359" s="129">
        <v>0</v>
      </c>
      <c r="K359" s="131"/>
      <c r="L359" s="129">
        <v>0</v>
      </c>
      <c r="M359" s="131"/>
      <c r="N359" s="129">
        <v>0</v>
      </c>
      <c r="O359" s="130"/>
      <c r="P359" s="132">
        <v>324613475.78000015</v>
      </c>
      <c r="Q359" s="131"/>
      <c r="R359" s="129">
        <v>324613475.77999997</v>
      </c>
    </row>
    <row r="360" spans="1:18" ht="13.2">
      <c r="A360" s="183">
        <v>6</v>
      </c>
      <c r="B360" s="91"/>
      <c r="C360" s="181">
        <v>34899</v>
      </c>
      <c r="D360" s="170" t="s">
        <v>499</v>
      </c>
      <c r="E360" s="169"/>
      <c r="F360" s="192">
        <v>10</v>
      </c>
      <c r="G360" s="171"/>
      <c r="H360" s="129">
        <v>8946382.709999999</v>
      </c>
      <c r="I360" s="130"/>
      <c r="J360" s="129">
        <v>19063454.460000001</v>
      </c>
      <c r="K360" s="131"/>
      <c r="L360" s="129">
        <v>0</v>
      </c>
      <c r="M360" s="131"/>
      <c r="N360" s="129">
        <v>0</v>
      </c>
      <c r="O360" s="130"/>
      <c r="P360" s="132">
        <v>28009837.170000002</v>
      </c>
      <c r="Q360" s="131"/>
      <c r="R360" s="129">
        <v>14658305.460000001</v>
      </c>
    </row>
    <row r="361" spans="1:18" ht="13.8" thickBot="1">
      <c r="A361" s="183">
        <v>7</v>
      </c>
      <c r="B361" s="91"/>
      <c r="C361" s="183"/>
      <c r="D361" s="170" t="s">
        <v>500</v>
      </c>
      <c r="E361" s="169"/>
      <c r="F361" s="192"/>
      <c r="G361" s="169"/>
      <c r="H361" s="143">
        <v>1586465844.04</v>
      </c>
      <c r="I361" s="132"/>
      <c r="J361" s="143">
        <v>197672541.64000002</v>
      </c>
      <c r="K361" s="127"/>
      <c r="L361" s="143">
        <v>0</v>
      </c>
      <c r="M361" s="127"/>
      <c r="N361" s="143">
        <v>0</v>
      </c>
      <c r="O361" s="127"/>
      <c r="P361" s="143">
        <v>1784138385.6800003</v>
      </c>
      <c r="Q361" s="127"/>
      <c r="R361" s="143">
        <v>1617520040.26</v>
      </c>
    </row>
    <row r="362" spans="1:18" ht="13.8" thickTop="1">
      <c r="A362" s="183">
        <v>8</v>
      </c>
      <c r="B362" s="91"/>
      <c r="C362" s="169"/>
      <c r="D362" s="169"/>
      <c r="E362" s="169"/>
      <c r="F362" s="193"/>
      <c r="G362" s="169"/>
      <c r="H362" s="169"/>
      <c r="I362" s="169"/>
      <c r="J362" s="169"/>
      <c r="K362" s="169"/>
      <c r="L362" s="169"/>
      <c r="M362" s="169"/>
      <c r="N362" s="169"/>
      <c r="O362" s="171"/>
      <c r="P362" s="169"/>
      <c r="Q362" s="169"/>
      <c r="R362" s="169"/>
    </row>
    <row r="363" spans="1:18" ht="13.2">
      <c r="A363" s="183">
        <v>9</v>
      </c>
      <c r="B363" s="91"/>
      <c r="C363" s="169"/>
      <c r="D363" s="170" t="s">
        <v>501</v>
      </c>
      <c r="E363" s="169"/>
      <c r="F363" s="193"/>
      <c r="G363" s="169"/>
      <c r="H363" s="169"/>
      <c r="I363" s="135"/>
      <c r="J363" s="169"/>
      <c r="K363" s="135"/>
      <c r="L363" s="169"/>
      <c r="M363" s="135"/>
      <c r="N363" s="169"/>
      <c r="O363" s="135"/>
      <c r="P363" s="169"/>
      <c r="Q363" s="135"/>
      <c r="R363" s="169"/>
    </row>
    <row r="364" spans="1:18" ht="13.2">
      <c r="A364" s="183">
        <v>10</v>
      </c>
      <c r="B364" s="91"/>
      <c r="C364" s="181">
        <v>34198</v>
      </c>
      <c r="D364" s="170" t="s">
        <v>415</v>
      </c>
      <c r="E364" s="169"/>
      <c r="F364" s="192">
        <v>3.3000000000000003</v>
      </c>
      <c r="G364" s="171"/>
      <c r="H364" s="129">
        <v>0</v>
      </c>
      <c r="I364" s="130"/>
      <c r="J364" s="129">
        <v>0</v>
      </c>
      <c r="K364" s="131"/>
      <c r="L364" s="129">
        <v>0</v>
      </c>
      <c r="M364" s="131"/>
      <c r="N364" s="129">
        <v>0</v>
      </c>
      <c r="O364" s="130"/>
      <c r="P364" s="132">
        <v>0</v>
      </c>
      <c r="Q364" s="131"/>
      <c r="R364" s="129">
        <v>0</v>
      </c>
    </row>
    <row r="365" spans="1:18" ht="13.2">
      <c r="A365" s="183">
        <v>11</v>
      </c>
      <c r="B365" s="91"/>
      <c r="C365" s="183">
        <v>34398</v>
      </c>
      <c r="D365" s="170" t="s">
        <v>453</v>
      </c>
      <c r="E365" s="169"/>
      <c r="F365" s="192">
        <v>3.3000000000000003</v>
      </c>
      <c r="G365" s="171"/>
      <c r="H365" s="129">
        <v>940672.19000000018</v>
      </c>
      <c r="I365" s="130"/>
      <c r="J365" s="129">
        <v>0</v>
      </c>
      <c r="K365" s="131"/>
      <c r="L365" s="129">
        <v>0</v>
      </c>
      <c r="M365" s="131"/>
      <c r="N365" s="129">
        <v>0</v>
      </c>
      <c r="O365" s="130"/>
      <c r="P365" s="132">
        <v>940672.19000000018</v>
      </c>
      <c r="Q365" s="131"/>
      <c r="R365" s="129">
        <v>940672.19</v>
      </c>
    </row>
    <row r="366" spans="1:18" ht="13.2">
      <c r="A366" s="183">
        <v>12</v>
      </c>
      <c r="B366" s="91"/>
      <c r="C366" s="183">
        <v>34598</v>
      </c>
      <c r="D366" s="170" t="s">
        <v>418</v>
      </c>
      <c r="E366" s="169"/>
      <c r="F366" s="192">
        <v>3.3000000000000003</v>
      </c>
      <c r="G366" s="171"/>
      <c r="H366" s="129">
        <v>0</v>
      </c>
      <c r="I366" s="130"/>
      <c r="J366" s="129">
        <v>0</v>
      </c>
      <c r="K366" s="131"/>
      <c r="L366" s="129">
        <v>0</v>
      </c>
      <c r="M366" s="131"/>
      <c r="N366" s="129">
        <v>0</v>
      </c>
      <c r="O366" s="130"/>
      <c r="P366" s="132">
        <v>0</v>
      </c>
      <c r="Q366" s="131"/>
      <c r="R366" s="129">
        <v>0</v>
      </c>
    </row>
    <row r="367" spans="1:18" ht="13.2">
      <c r="A367" s="183">
        <v>13</v>
      </c>
      <c r="B367" s="91"/>
      <c r="C367" s="181">
        <v>34898</v>
      </c>
      <c r="D367" s="170" t="s">
        <v>499</v>
      </c>
      <c r="E367" s="169"/>
      <c r="F367" s="192">
        <v>10</v>
      </c>
      <c r="G367" s="171"/>
      <c r="H367" s="129">
        <v>9237.029999999997</v>
      </c>
      <c r="I367" s="130"/>
      <c r="J367" s="129">
        <v>0</v>
      </c>
      <c r="K367" s="131"/>
      <c r="L367" s="129">
        <v>0</v>
      </c>
      <c r="M367" s="131"/>
      <c r="N367" s="129">
        <v>0</v>
      </c>
      <c r="O367" s="130"/>
      <c r="P367" s="132">
        <v>9237.029999999997</v>
      </c>
      <c r="Q367" s="131"/>
      <c r="R367" s="129">
        <v>9237.0300000000007</v>
      </c>
    </row>
    <row r="368" spans="1:18" ht="13.8" thickBot="1">
      <c r="A368" s="183">
        <v>14</v>
      </c>
      <c r="B368" s="91"/>
      <c r="C368" s="183"/>
      <c r="D368" s="170" t="s">
        <v>502</v>
      </c>
      <c r="E368" s="169"/>
      <c r="F368" s="192"/>
      <c r="G368" s="169"/>
      <c r="H368" s="143">
        <v>949909.2200000002</v>
      </c>
      <c r="I368" s="132"/>
      <c r="J368" s="143">
        <v>0</v>
      </c>
      <c r="K368" s="127"/>
      <c r="L368" s="143">
        <v>0</v>
      </c>
      <c r="M368" s="127"/>
      <c r="N368" s="143">
        <v>0</v>
      </c>
      <c r="O368" s="127"/>
      <c r="P368" s="143">
        <v>949909.2200000002</v>
      </c>
      <c r="Q368" s="127"/>
      <c r="R368" s="143">
        <v>949909.22</v>
      </c>
    </row>
    <row r="369" spans="1:18" ht="13.8" thickTop="1">
      <c r="A369" s="183">
        <v>15</v>
      </c>
      <c r="B369" s="91"/>
      <c r="C369" s="169"/>
      <c r="D369" s="169"/>
      <c r="E369" s="169"/>
      <c r="F369" s="193"/>
      <c r="G369" s="169"/>
      <c r="H369" s="169"/>
      <c r="I369" s="169"/>
      <c r="J369" s="169"/>
      <c r="K369" s="169"/>
      <c r="L369" s="169"/>
      <c r="M369" s="169"/>
      <c r="N369" s="169"/>
      <c r="O369" s="171"/>
      <c r="P369" s="169"/>
      <c r="Q369" s="169"/>
      <c r="R369" s="169"/>
    </row>
    <row r="370" spans="1:18" ht="13.2">
      <c r="A370" s="183">
        <v>16</v>
      </c>
      <c r="B370" s="91"/>
      <c r="C370" s="192"/>
      <c r="D370" s="172" t="s">
        <v>503</v>
      </c>
      <c r="E370" s="169"/>
      <c r="F370" s="193"/>
      <c r="G370" s="169"/>
      <c r="H370" s="169"/>
      <c r="I370" s="169"/>
      <c r="J370" s="169"/>
      <c r="K370" s="169"/>
      <c r="L370" s="169"/>
      <c r="M370" s="169"/>
      <c r="N370" s="169"/>
      <c r="O370" s="171"/>
      <c r="P370" s="169"/>
      <c r="Q370" s="169"/>
      <c r="R370" s="169"/>
    </row>
    <row r="371" spans="1:18" ht="13.2">
      <c r="A371" s="183">
        <v>17</v>
      </c>
      <c r="B371" s="91"/>
      <c r="C371" s="181">
        <v>34120</v>
      </c>
      <c r="D371" s="170" t="s">
        <v>415</v>
      </c>
      <c r="E371" s="169"/>
      <c r="F371" s="192">
        <v>0</v>
      </c>
      <c r="G371" s="171"/>
      <c r="H371" s="129">
        <v>0</v>
      </c>
      <c r="I371" s="130"/>
      <c r="J371" s="129">
        <v>0</v>
      </c>
      <c r="K371" s="131"/>
      <c r="L371" s="129">
        <v>0</v>
      </c>
      <c r="M371" s="131"/>
      <c r="N371" s="129">
        <v>0</v>
      </c>
      <c r="O371" s="130"/>
      <c r="P371" s="132">
        <v>0</v>
      </c>
      <c r="Q371" s="131"/>
      <c r="R371" s="129">
        <v>0</v>
      </c>
    </row>
    <row r="372" spans="1:18" ht="13.2">
      <c r="A372" s="183">
        <v>18</v>
      </c>
      <c r="B372" s="92"/>
      <c r="C372" s="181">
        <v>34220</v>
      </c>
      <c r="D372" s="170" t="s">
        <v>452</v>
      </c>
      <c r="E372" s="169"/>
      <c r="F372" s="192">
        <v>0</v>
      </c>
      <c r="G372" s="171"/>
      <c r="H372" s="129">
        <v>0</v>
      </c>
      <c r="I372" s="130"/>
      <c r="J372" s="129">
        <v>0</v>
      </c>
      <c r="K372" s="131"/>
      <c r="L372" s="129">
        <v>0</v>
      </c>
      <c r="M372" s="131"/>
      <c r="N372" s="129">
        <v>0</v>
      </c>
      <c r="O372" s="130"/>
      <c r="P372" s="132">
        <v>0</v>
      </c>
      <c r="Q372" s="131"/>
      <c r="R372" s="129">
        <v>0</v>
      </c>
    </row>
    <row r="373" spans="1:18" ht="13.2">
      <c r="A373" s="183">
        <v>19</v>
      </c>
      <c r="B373" s="92"/>
      <c r="C373" s="181">
        <v>34320</v>
      </c>
      <c r="D373" s="170" t="s">
        <v>453</v>
      </c>
      <c r="E373" s="169"/>
      <c r="F373" s="192">
        <v>0</v>
      </c>
      <c r="G373" s="171"/>
      <c r="H373" s="129">
        <v>0</v>
      </c>
      <c r="I373" s="130"/>
      <c r="J373" s="129">
        <v>0</v>
      </c>
      <c r="K373" s="131"/>
      <c r="L373" s="129">
        <v>0</v>
      </c>
      <c r="M373" s="131"/>
      <c r="N373" s="129">
        <v>0</v>
      </c>
      <c r="O373" s="130"/>
      <c r="P373" s="132">
        <v>0</v>
      </c>
      <c r="Q373" s="131"/>
      <c r="R373" s="129">
        <v>0</v>
      </c>
    </row>
    <row r="374" spans="1:18" ht="13.2">
      <c r="A374" s="183">
        <v>20</v>
      </c>
      <c r="B374" s="91"/>
      <c r="C374" s="181">
        <v>34520</v>
      </c>
      <c r="D374" s="170" t="s">
        <v>418</v>
      </c>
      <c r="E374" s="169"/>
      <c r="F374" s="192">
        <v>0</v>
      </c>
      <c r="G374" s="171"/>
      <c r="H374" s="129">
        <v>0</v>
      </c>
      <c r="I374" s="130"/>
      <c r="J374" s="129">
        <v>0</v>
      </c>
      <c r="K374" s="131"/>
      <c r="L374" s="129">
        <v>0</v>
      </c>
      <c r="M374" s="131"/>
      <c r="N374" s="129">
        <v>0</v>
      </c>
      <c r="O374" s="130"/>
      <c r="P374" s="132">
        <v>0</v>
      </c>
      <c r="Q374" s="131"/>
      <c r="R374" s="129">
        <v>0</v>
      </c>
    </row>
    <row r="375" spans="1:18" ht="13.2">
      <c r="A375" s="183">
        <v>21</v>
      </c>
      <c r="B375" s="91"/>
      <c r="C375" s="181">
        <v>34620</v>
      </c>
      <c r="D375" s="170" t="s">
        <v>419</v>
      </c>
      <c r="E375" s="169"/>
      <c r="F375" s="192">
        <v>0</v>
      </c>
      <c r="G375" s="171"/>
      <c r="H375" s="129">
        <v>0</v>
      </c>
      <c r="I375" s="130"/>
      <c r="J375" s="129">
        <v>0</v>
      </c>
      <c r="K375" s="131"/>
      <c r="L375" s="129">
        <v>0</v>
      </c>
      <c r="M375" s="131"/>
      <c r="N375" s="129">
        <v>0</v>
      </c>
      <c r="O375" s="130"/>
      <c r="P375" s="132">
        <v>0</v>
      </c>
      <c r="Q375" s="131"/>
      <c r="R375" s="129">
        <v>0</v>
      </c>
    </row>
    <row r="376" spans="1:18" ht="13.2">
      <c r="A376" s="183">
        <v>22</v>
      </c>
      <c r="B376" s="91"/>
      <c r="C376" s="181">
        <v>34820</v>
      </c>
      <c r="D376" s="170" t="s">
        <v>499</v>
      </c>
      <c r="E376" s="169"/>
      <c r="F376" s="192">
        <v>0</v>
      </c>
      <c r="G376" s="171"/>
      <c r="H376" s="129">
        <v>0</v>
      </c>
      <c r="I376" s="130"/>
      <c r="J376" s="129">
        <v>0</v>
      </c>
      <c r="K376" s="131"/>
      <c r="L376" s="129">
        <v>0</v>
      </c>
      <c r="M376" s="131"/>
      <c r="N376" s="129">
        <v>0</v>
      </c>
      <c r="O376" s="130"/>
      <c r="P376" s="132">
        <v>0</v>
      </c>
      <c r="Q376" s="131"/>
      <c r="R376" s="129">
        <v>0</v>
      </c>
    </row>
    <row r="377" spans="1:18" ht="13.8" thickBot="1">
      <c r="A377" s="183">
        <v>23</v>
      </c>
      <c r="B377" s="91"/>
      <c r="C377" s="169"/>
      <c r="D377" s="172" t="s">
        <v>504</v>
      </c>
      <c r="E377" s="169"/>
      <c r="F377" s="193"/>
      <c r="G377" s="169"/>
      <c r="H377" s="143">
        <v>0</v>
      </c>
      <c r="I377" s="132"/>
      <c r="J377" s="143">
        <v>0</v>
      </c>
      <c r="K377" s="127"/>
      <c r="L377" s="143">
        <v>0</v>
      </c>
      <c r="M377" s="127"/>
      <c r="N377" s="143">
        <v>0</v>
      </c>
      <c r="O377" s="127"/>
      <c r="P377" s="143">
        <v>0</v>
      </c>
      <c r="Q377" s="131"/>
      <c r="R377" s="143">
        <v>0</v>
      </c>
    </row>
    <row r="378" spans="1:18" ht="13.8" thickTop="1">
      <c r="A378" s="183">
        <v>24</v>
      </c>
      <c r="B378" s="91"/>
      <c r="C378" s="169"/>
      <c r="D378" s="169"/>
      <c r="E378" s="169"/>
      <c r="F378" s="193"/>
      <c r="G378" s="169"/>
      <c r="H378" s="169"/>
      <c r="I378" s="169"/>
      <c r="J378" s="169"/>
      <c r="K378" s="169"/>
      <c r="L378" s="169"/>
      <c r="M378" s="169"/>
      <c r="N378" s="169"/>
      <c r="O378" s="169"/>
      <c r="P378" s="169"/>
      <c r="Q378" s="169"/>
      <c r="R378" s="169"/>
    </row>
    <row r="379" spans="1:18" ht="13.8" thickBot="1">
      <c r="A379" s="183">
        <v>25</v>
      </c>
      <c r="B379" s="91"/>
      <c r="C379" s="183"/>
      <c r="D379" s="170" t="s">
        <v>505</v>
      </c>
      <c r="E379" s="169"/>
      <c r="F379" s="193"/>
      <c r="G379" s="169"/>
      <c r="H379" s="144">
        <v>5080671285.9100008</v>
      </c>
      <c r="I379" s="135"/>
      <c r="J379" s="144">
        <v>392292123.68000007</v>
      </c>
      <c r="K379" s="135"/>
      <c r="L379" s="144">
        <v>-38470354.189999998</v>
      </c>
      <c r="M379" s="135"/>
      <c r="N379" s="144">
        <v>0</v>
      </c>
      <c r="O379" s="135"/>
      <c r="P379" s="144">
        <v>5434493055.4000006</v>
      </c>
      <c r="Q379" s="135"/>
      <c r="R379" s="144">
        <v>5205000808.0900002</v>
      </c>
    </row>
    <row r="380" spans="1:18" ht="13.8" thickTop="1">
      <c r="A380" s="183">
        <v>26</v>
      </c>
      <c r="B380" s="169"/>
      <c r="C380" s="181"/>
      <c r="D380" s="169"/>
      <c r="E380" s="169"/>
      <c r="F380" s="193"/>
      <c r="G380" s="169"/>
      <c r="H380" s="206"/>
      <c r="I380" s="135"/>
      <c r="J380" s="206"/>
      <c r="K380" s="135"/>
      <c r="L380" s="206"/>
      <c r="M380" s="135"/>
      <c r="N380" s="206"/>
      <c r="O380" s="135"/>
      <c r="P380" s="206"/>
      <c r="Q380" s="135"/>
      <c r="R380" s="206"/>
    </row>
    <row r="381" spans="1:18" ht="13.8" thickBot="1">
      <c r="A381" s="183">
        <v>27</v>
      </c>
      <c r="B381" s="169"/>
      <c r="C381" s="181"/>
      <c r="D381" s="170" t="s">
        <v>506</v>
      </c>
      <c r="E381" s="169"/>
      <c r="F381" s="193"/>
      <c r="G381" s="169"/>
      <c r="H381" s="138">
        <v>6519743692.1200008</v>
      </c>
      <c r="I381" s="135"/>
      <c r="J381" s="138">
        <v>432077448.68000007</v>
      </c>
      <c r="K381" s="135"/>
      <c r="L381" s="138">
        <v>-46503132.739999995</v>
      </c>
      <c r="M381" s="135"/>
      <c r="N381" s="138">
        <v>0</v>
      </c>
      <c r="O381" s="135"/>
      <c r="P381" s="138">
        <v>6905318008.0600004</v>
      </c>
      <c r="Q381" s="135"/>
      <c r="R381" s="138">
        <v>6665354224.8400002</v>
      </c>
    </row>
    <row r="382" spans="1:18" ht="13.8" thickTop="1">
      <c r="A382" s="183">
        <v>28</v>
      </c>
      <c r="B382" s="91"/>
      <c r="C382" s="169"/>
      <c r="D382" s="169"/>
      <c r="E382" s="169"/>
      <c r="F382" s="193"/>
      <c r="G382" s="169"/>
      <c r="H382" s="169"/>
      <c r="I382" s="169"/>
      <c r="J382" s="169"/>
      <c r="K382" s="169"/>
      <c r="L382" s="169"/>
      <c r="M382" s="169"/>
      <c r="N382" s="169"/>
      <c r="O382" s="171"/>
      <c r="P382" s="169"/>
      <c r="Q382" s="169"/>
      <c r="R382" s="169"/>
    </row>
    <row r="383" spans="1:18" ht="13.2">
      <c r="A383" s="183">
        <v>29</v>
      </c>
      <c r="B383" s="91"/>
      <c r="C383" s="183"/>
      <c r="D383" s="195" t="s">
        <v>507</v>
      </c>
      <c r="E383" s="195"/>
      <c r="F383" s="193"/>
      <c r="G383" s="169"/>
      <c r="H383" s="135"/>
      <c r="I383" s="135"/>
      <c r="J383" s="212"/>
      <c r="K383" s="212"/>
      <c r="L383" s="213"/>
      <c r="M383" s="212"/>
      <c r="N383" s="212"/>
      <c r="O383" s="206"/>
      <c r="P383" s="212"/>
      <c r="Q383" s="212"/>
      <c r="R383" s="212"/>
    </row>
    <row r="384" spans="1:18" ht="13.2">
      <c r="A384" s="183">
        <v>30</v>
      </c>
      <c r="B384" s="91"/>
      <c r="C384" s="181">
        <v>35001</v>
      </c>
      <c r="D384" s="214" t="s">
        <v>508</v>
      </c>
      <c r="E384" s="169"/>
      <c r="F384" s="192">
        <v>1.3</v>
      </c>
      <c r="G384" s="171"/>
      <c r="H384" s="129">
        <v>12162254.090000002</v>
      </c>
      <c r="I384" s="130"/>
      <c r="J384" s="129">
        <v>0</v>
      </c>
      <c r="K384" s="131"/>
      <c r="L384" s="129">
        <v>0</v>
      </c>
      <c r="M384" s="131"/>
      <c r="N384" s="129">
        <v>0</v>
      </c>
      <c r="O384" s="130"/>
      <c r="P384" s="132">
        <v>12162254.090000002</v>
      </c>
      <c r="Q384" s="131"/>
      <c r="R384" s="129">
        <v>12162254.09</v>
      </c>
    </row>
    <row r="385" spans="1:18" ht="13.2">
      <c r="A385" s="183">
        <v>31</v>
      </c>
      <c r="B385" s="91"/>
      <c r="C385" s="183">
        <v>35100</v>
      </c>
      <c r="D385" s="170" t="s">
        <v>509</v>
      </c>
      <c r="E385" s="169"/>
      <c r="F385" s="192">
        <v>10</v>
      </c>
      <c r="G385" s="171"/>
      <c r="H385" s="129">
        <v>0</v>
      </c>
      <c r="I385" s="130"/>
      <c r="J385" s="129">
        <v>0</v>
      </c>
      <c r="K385" s="131"/>
      <c r="L385" s="129">
        <v>0</v>
      </c>
      <c r="M385" s="131"/>
      <c r="N385" s="129">
        <v>0</v>
      </c>
      <c r="O385" s="130"/>
      <c r="P385" s="132">
        <v>0</v>
      </c>
      <c r="Q385" s="131"/>
      <c r="R385" s="129">
        <v>0</v>
      </c>
    </row>
    <row r="386" spans="1:18" ht="13.2">
      <c r="A386" s="183">
        <v>32</v>
      </c>
      <c r="B386" s="91"/>
      <c r="C386" s="181">
        <v>35200</v>
      </c>
      <c r="D386" s="214" t="s">
        <v>510</v>
      </c>
      <c r="E386" s="169"/>
      <c r="F386" s="192">
        <v>1.7999999999999998</v>
      </c>
      <c r="G386" s="171"/>
      <c r="H386" s="129">
        <v>74793268.689999998</v>
      </c>
      <c r="I386" s="130"/>
      <c r="J386" s="129">
        <v>1484111.03</v>
      </c>
      <c r="K386" s="131"/>
      <c r="L386" s="129">
        <v>0</v>
      </c>
      <c r="M386" s="131"/>
      <c r="N386" s="129">
        <v>0</v>
      </c>
      <c r="O386" s="130"/>
      <c r="P386" s="132">
        <v>76277379.719999999</v>
      </c>
      <c r="Q386" s="131"/>
      <c r="R386" s="129">
        <v>75478243.010000005</v>
      </c>
    </row>
    <row r="387" spans="1:18" ht="13.2">
      <c r="A387" s="183">
        <v>33</v>
      </c>
      <c r="B387" s="91"/>
      <c r="C387" s="181">
        <v>35300</v>
      </c>
      <c r="D387" s="215" t="s">
        <v>511</v>
      </c>
      <c r="E387" s="195"/>
      <c r="F387" s="192">
        <v>2.4</v>
      </c>
      <c r="G387" s="171"/>
      <c r="H387" s="129">
        <v>435845560.96000034</v>
      </c>
      <c r="I387" s="130"/>
      <c r="J387" s="129">
        <v>15806836.08</v>
      </c>
      <c r="K387" s="131"/>
      <c r="L387" s="129">
        <v>-2371025.39</v>
      </c>
      <c r="M387" s="131"/>
      <c r="N387" s="129">
        <v>0</v>
      </c>
      <c r="O387" s="130"/>
      <c r="P387" s="132">
        <v>449281371.65000033</v>
      </c>
      <c r="Q387" s="131"/>
      <c r="R387" s="129">
        <v>443615502.44999999</v>
      </c>
    </row>
    <row r="388" spans="1:18" ht="13.2">
      <c r="A388" s="183">
        <v>34</v>
      </c>
      <c r="B388" s="91"/>
      <c r="C388" s="181">
        <v>35400</v>
      </c>
      <c r="D388" s="215" t="s">
        <v>512</v>
      </c>
      <c r="E388" s="195"/>
      <c r="F388" s="192">
        <v>2.8000000000000003</v>
      </c>
      <c r="G388" s="171"/>
      <c r="H388" s="129">
        <v>5092060.55</v>
      </c>
      <c r="I388" s="130"/>
      <c r="J388" s="129">
        <v>0</v>
      </c>
      <c r="K388" s="131"/>
      <c r="L388" s="129">
        <v>0</v>
      </c>
      <c r="M388" s="131"/>
      <c r="N388" s="129">
        <v>0</v>
      </c>
      <c r="O388" s="130"/>
      <c r="P388" s="132">
        <v>5092060.55</v>
      </c>
      <c r="Q388" s="131"/>
      <c r="R388" s="129">
        <v>5092060.55</v>
      </c>
    </row>
    <row r="389" spans="1:18" ht="13.2">
      <c r="A389" s="183">
        <v>35</v>
      </c>
      <c r="B389" s="91"/>
      <c r="C389" s="181">
        <v>35500</v>
      </c>
      <c r="D389" s="214" t="s">
        <v>513</v>
      </c>
      <c r="E389" s="169"/>
      <c r="F389" s="192">
        <v>2.8000000000000003</v>
      </c>
      <c r="G389" s="171"/>
      <c r="H389" s="129">
        <v>418715163.97999996</v>
      </c>
      <c r="I389" s="130"/>
      <c r="J389" s="129">
        <v>88695664.329999998</v>
      </c>
      <c r="K389" s="131"/>
      <c r="L389" s="129">
        <v>-5321739.87</v>
      </c>
      <c r="M389" s="131"/>
      <c r="N389" s="129">
        <v>0</v>
      </c>
      <c r="O389" s="130"/>
      <c r="P389" s="132">
        <v>502089088.43999994</v>
      </c>
      <c r="Q389" s="131"/>
      <c r="R389" s="129">
        <v>459502477.14999998</v>
      </c>
    </row>
    <row r="390" spans="1:18" ht="13.2">
      <c r="A390" s="183">
        <v>36</v>
      </c>
      <c r="B390" s="91"/>
      <c r="C390" s="181">
        <v>35600</v>
      </c>
      <c r="D390" s="214" t="s">
        <v>514</v>
      </c>
      <c r="E390" s="169"/>
      <c r="F390" s="192">
        <v>2.9000000000000004</v>
      </c>
      <c r="G390" s="171"/>
      <c r="H390" s="129">
        <v>179035343.15999997</v>
      </c>
      <c r="I390" s="130"/>
      <c r="J390" s="129">
        <v>9545104.9399999995</v>
      </c>
      <c r="K390" s="131"/>
      <c r="L390" s="129">
        <v>-2386276.2200000002</v>
      </c>
      <c r="M390" s="131"/>
      <c r="N390" s="129">
        <v>0</v>
      </c>
      <c r="O390" s="130"/>
      <c r="P390" s="132">
        <v>186194171.87999997</v>
      </c>
      <c r="Q390" s="131"/>
      <c r="R390" s="129">
        <v>183169979.02000001</v>
      </c>
    </row>
    <row r="391" spans="1:18" ht="13.2">
      <c r="A391" s="183">
        <v>37</v>
      </c>
      <c r="B391" s="91"/>
      <c r="C391" s="181">
        <v>35601</v>
      </c>
      <c r="D391" s="214" t="s">
        <v>515</v>
      </c>
      <c r="E391" s="169"/>
      <c r="F391" s="192">
        <v>1.6</v>
      </c>
      <c r="G391" s="171"/>
      <c r="H391" s="129">
        <v>2110610.13</v>
      </c>
      <c r="I391" s="130"/>
      <c r="J391" s="129">
        <v>0</v>
      </c>
      <c r="K391" s="131"/>
      <c r="L391" s="129">
        <v>0</v>
      </c>
      <c r="M391" s="131"/>
      <c r="N391" s="129">
        <v>0</v>
      </c>
      <c r="O391" s="130"/>
      <c r="P391" s="132">
        <v>2110610.13</v>
      </c>
      <c r="Q391" s="131"/>
      <c r="R391" s="129">
        <v>2110610.13</v>
      </c>
    </row>
    <row r="392" spans="1:18" ht="13.2">
      <c r="A392" s="183">
        <v>38</v>
      </c>
      <c r="B392" s="91"/>
      <c r="C392" s="181">
        <v>35700</v>
      </c>
      <c r="D392" s="214" t="s">
        <v>516</v>
      </c>
      <c r="E392" s="169"/>
      <c r="F392" s="192">
        <v>1.7000000000000002</v>
      </c>
      <c r="G392" s="171"/>
      <c r="H392" s="129">
        <v>4322860.5300000012</v>
      </c>
      <c r="I392" s="130"/>
      <c r="J392" s="129">
        <v>0</v>
      </c>
      <c r="K392" s="131"/>
      <c r="L392" s="129">
        <v>0</v>
      </c>
      <c r="M392" s="131"/>
      <c r="N392" s="129">
        <v>0</v>
      </c>
      <c r="O392" s="130"/>
      <c r="P392" s="132">
        <v>4322860.5300000012</v>
      </c>
      <c r="Q392" s="131"/>
      <c r="R392" s="129">
        <v>4322860.53</v>
      </c>
    </row>
    <row r="393" spans="1:18" ht="13.2">
      <c r="A393" s="183">
        <v>39</v>
      </c>
      <c r="B393" s="91"/>
      <c r="C393" s="181">
        <v>35800</v>
      </c>
      <c r="D393" s="214" t="s">
        <v>517</v>
      </c>
      <c r="E393" s="169"/>
      <c r="F393" s="192">
        <v>2.7</v>
      </c>
      <c r="G393" s="171"/>
      <c r="H393" s="129">
        <v>12363044.739999998</v>
      </c>
      <c r="I393" s="130"/>
      <c r="J393" s="129">
        <v>0</v>
      </c>
      <c r="K393" s="131"/>
      <c r="L393" s="129">
        <v>0</v>
      </c>
      <c r="M393" s="131"/>
      <c r="N393" s="129">
        <v>0</v>
      </c>
      <c r="O393" s="130"/>
      <c r="P393" s="132">
        <v>12363044.739999998</v>
      </c>
      <c r="Q393" s="131"/>
      <c r="R393" s="129">
        <v>12363044.74</v>
      </c>
    </row>
    <row r="394" spans="1:18" ht="13.2">
      <c r="A394" s="183">
        <v>40</v>
      </c>
      <c r="B394" s="91"/>
      <c r="C394" s="181">
        <v>35900</v>
      </c>
      <c r="D394" s="216" t="s">
        <v>518</v>
      </c>
      <c r="E394" s="196"/>
      <c r="F394" s="192">
        <v>1.6</v>
      </c>
      <c r="G394" s="171"/>
      <c r="H394" s="129">
        <v>19224506.77</v>
      </c>
      <c r="I394" s="130"/>
      <c r="J394" s="129">
        <v>585438.37</v>
      </c>
      <c r="K394" s="131"/>
      <c r="L394" s="129">
        <v>5854.39</v>
      </c>
      <c r="M394" s="131"/>
      <c r="N394" s="129">
        <v>0</v>
      </c>
      <c r="O394" s="130"/>
      <c r="P394" s="132">
        <v>19815799.530000001</v>
      </c>
      <c r="Q394" s="131"/>
      <c r="R394" s="129">
        <v>19566451.91</v>
      </c>
    </row>
    <row r="395" spans="1:18" ht="13.8" thickBot="1">
      <c r="A395" s="183">
        <v>41</v>
      </c>
      <c r="B395" s="91"/>
      <c r="C395" s="181"/>
      <c r="D395" s="196" t="s">
        <v>519</v>
      </c>
      <c r="E395" s="196"/>
      <c r="F395" s="197"/>
      <c r="G395" s="171"/>
      <c r="H395" s="142">
        <v>1163664673.6000004</v>
      </c>
      <c r="I395" s="135"/>
      <c r="J395" s="142">
        <v>116117154.75</v>
      </c>
      <c r="K395" s="135"/>
      <c r="L395" s="142">
        <v>-10073187.09</v>
      </c>
      <c r="M395" s="135"/>
      <c r="N395" s="142">
        <v>0</v>
      </c>
      <c r="O395" s="135"/>
      <c r="P395" s="142">
        <v>1269708641.2600002</v>
      </c>
      <c r="Q395" s="135"/>
      <c r="R395" s="142">
        <v>1217383483.5800002</v>
      </c>
    </row>
    <row r="396" spans="1:18" ht="13.8" thickTop="1">
      <c r="A396" s="183">
        <v>42</v>
      </c>
      <c r="B396" s="91"/>
      <c r="C396" s="183"/>
      <c r="D396" s="169"/>
      <c r="E396" s="169"/>
      <c r="F396" s="169"/>
      <c r="G396" s="169"/>
      <c r="H396" s="169"/>
      <c r="I396" s="169"/>
      <c r="J396" s="169"/>
      <c r="K396" s="169"/>
      <c r="L396" s="169"/>
      <c r="M396" s="169"/>
      <c r="N396" s="169"/>
      <c r="O396" s="171"/>
      <c r="P396" s="169"/>
      <c r="Q396" s="169"/>
      <c r="R396" s="169"/>
    </row>
    <row r="397" spans="1:18" ht="13.2">
      <c r="A397" s="183">
        <v>43</v>
      </c>
      <c r="B397" s="91"/>
      <c r="C397" s="169"/>
      <c r="D397" s="169"/>
      <c r="E397" s="169"/>
      <c r="F397" s="169"/>
      <c r="G397" s="169"/>
      <c r="H397" s="169"/>
      <c r="I397" s="169"/>
      <c r="J397" s="169"/>
      <c r="K397" s="169"/>
      <c r="L397" s="169"/>
      <c r="M397" s="169"/>
      <c r="N397" s="169"/>
      <c r="O397" s="171"/>
      <c r="P397" s="169"/>
      <c r="Q397" s="169"/>
      <c r="R397" s="169"/>
    </row>
    <row r="398" spans="1:18" ht="13.8" thickBot="1">
      <c r="A398" s="180">
        <v>44</v>
      </c>
      <c r="B398" s="136" t="s">
        <v>51</v>
      </c>
      <c r="C398" s="166"/>
      <c r="D398" s="166"/>
      <c r="E398" s="166"/>
      <c r="F398" s="166"/>
      <c r="G398" s="166"/>
      <c r="H398" s="166"/>
      <c r="I398" s="166"/>
      <c r="J398" s="166"/>
      <c r="K398" s="166"/>
      <c r="L398" s="166"/>
      <c r="M398" s="166"/>
      <c r="N398" s="166"/>
      <c r="O398" s="167"/>
      <c r="P398" s="166"/>
      <c r="Q398" s="166"/>
      <c r="R398" s="166"/>
    </row>
    <row r="399" spans="1:18" ht="13.2">
      <c r="A399" s="170" t="s">
        <v>429</v>
      </c>
      <c r="B399" s="169"/>
      <c r="C399" s="169"/>
      <c r="D399" s="169"/>
      <c r="E399" s="169"/>
      <c r="F399" s="169"/>
      <c r="G399" s="169"/>
      <c r="H399" s="169"/>
      <c r="I399" s="169"/>
      <c r="J399" s="169"/>
      <c r="K399" s="169"/>
      <c r="L399" s="169"/>
      <c r="M399" s="169"/>
      <c r="N399" s="169"/>
      <c r="O399" s="171"/>
      <c r="P399" s="170" t="s">
        <v>430</v>
      </c>
      <c r="Q399" s="169"/>
      <c r="R399" s="169"/>
    </row>
    <row r="400" spans="1:18" ht="13.8" thickBot="1">
      <c r="A400" s="166" t="s">
        <v>388</v>
      </c>
      <c r="B400" s="166"/>
      <c r="C400" s="166"/>
      <c r="D400" s="166"/>
      <c r="E400" s="166"/>
      <c r="F400" s="166"/>
      <c r="G400" s="166" t="s">
        <v>389</v>
      </c>
      <c r="H400" s="166"/>
      <c r="I400" s="166"/>
      <c r="J400" s="166"/>
      <c r="K400" s="166"/>
      <c r="L400" s="166"/>
      <c r="M400" s="166"/>
      <c r="N400" s="166"/>
      <c r="O400" s="167"/>
      <c r="P400" s="166"/>
      <c r="Q400" s="166"/>
      <c r="R400" s="166" t="s">
        <v>125</v>
      </c>
    </row>
    <row r="401" spans="1:18" ht="13.2">
      <c r="A401" s="170" t="s">
        <v>3</v>
      </c>
      <c r="B401" s="198"/>
      <c r="C401" s="169"/>
      <c r="D401" s="169"/>
      <c r="E401" s="171" t="s">
        <v>391</v>
      </c>
      <c r="F401" s="170" t="s">
        <v>392</v>
      </c>
      <c r="G401" s="169"/>
      <c r="H401" s="169"/>
      <c r="I401" s="169"/>
      <c r="J401" s="173"/>
      <c r="K401" s="173"/>
      <c r="L401" s="169"/>
      <c r="M401" s="173"/>
      <c r="N401" s="173"/>
      <c r="O401" s="174"/>
      <c r="P401" s="170" t="s">
        <v>393</v>
      </c>
      <c r="Q401" s="169"/>
      <c r="R401" s="175"/>
    </row>
    <row r="402" spans="1:18" ht="13.2">
      <c r="A402" s="169"/>
      <c r="B402" s="198"/>
      <c r="C402" s="169"/>
      <c r="D402" s="169"/>
      <c r="E402" s="169"/>
      <c r="F402" s="170" t="s">
        <v>394</v>
      </c>
      <c r="G402" s="169"/>
      <c r="H402" s="169"/>
      <c r="I402" s="169"/>
      <c r="J402" s="171"/>
      <c r="K402" s="175"/>
      <c r="L402" s="169"/>
      <c r="M402" s="169"/>
      <c r="N402" s="171"/>
      <c r="O402" s="171" t="s">
        <v>60</v>
      </c>
      <c r="P402" s="175" t="s">
        <v>9</v>
      </c>
      <c r="Q402" s="169"/>
      <c r="R402" s="171"/>
    </row>
    <row r="403" spans="1:18" ht="13.2">
      <c r="A403" s="170" t="s">
        <v>10</v>
      </c>
      <c r="B403" s="198"/>
      <c r="C403" s="169"/>
      <c r="D403" s="169"/>
      <c r="E403" s="169"/>
      <c r="F403" s="170" t="s">
        <v>60</v>
      </c>
      <c r="G403" s="169"/>
      <c r="H403" s="169"/>
      <c r="I403" s="169"/>
      <c r="J403" s="171"/>
      <c r="K403" s="175"/>
      <c r="L403" s="171"/>
      <c r="M403" s="169"/>
      <c r="N403" s="169"/>
      <c r="O403" s="171" t="s">
        <v>8</v>
      </c>
      <c r="P403" s="175" t="s">
        <v>12</v>
      </c>
      <c r="Q403" s="169"/>
      <c r="R403" s="171"/>
    </row>
    <row r="404" spans="1:18" ht="13.2">
      <c r="A404" s="169"/>
      <c r="B404" s="198"/>
      <c r="C404" s="169"/>
      <c r="D404" s="169"/>
      <c r="E404" s="169"/>
      <c r="F404" s="170" t="s">
        <v>60</v>
      </c>
      <c r="G404" s="169"/>
      <c r="H404" s="169"/>
      <c r="I404" s="169"/>
      <c r="J404" s="171"/>
      <c r="K404" s="175"/>
      <c r="L404" s="171"/>
      <c r="M404" s="169"/>
      <c r="N404" s="169"/>
      <c r="O404" s="171" t="s">
        <v>60</v>
      </c>
      <c r="P404" s="175" t="s">
        <v>13</v>
      </c>
      <c r="Q404" s="169"/>
      <c r="R404" s="171"/>
    </row>
    <row r="405" spans="1:18" ht="13.2">
      <c r="A405" s="169"/>
      <c r="B405" s="198"/>
      <c r="C405" s="169"/>
      <c r="D405" s="169"/>
      <c r="E405" s="169"/>
      <c r="F405" s="169"/>
      <c r="G405" s="169"/>
      <c r="H405" s="169"/>
      <c r="I405" s="169"/>
      <c r="J405" s="171"/>
      <c r="K405" s="175"/>
      <c r="L405" s="171"/>
      <c r="M405" s="169"/>
      <c r="N405" s="169"/>
      <c r="O405" s="171"/>
      <c r="P405" s="175" t="s">
        <v>395</v>
      </c>
      <c r="Q405" s="169"/>
      <c r="R405" s="171"/>
    </row>
    <row r="406" spans="1:18" ht="13.8" thickBot="1">
      <c r="A406" s="166" t="s">
        <v>396</v>
      </c>
      <c r="B406" s="199"/>
      <c r="C406" s="166"/>
      <c r="D406" s="166"/>
      <c r="E406" s="166"/>
      <c r="F406" s="166" t="s">
        <v>60</v>
      </c>
      <c r="G406" s="166"/>
      <c r="H406" s="180" t="s">
        <v>397</v>
      </c>
      <c r="I406" s="166"/>
      <c r="J406" s="166"/>
      <c r="K406" s="166"/>
      <c r="L406" s="166"/>
      <c r="M406" s="166"/>
      <c r="N406" s="166"/>
      <c r="O406" s="167"/>
      <c r="P406" s="166" t="s">
        <v>105</v>
      </c>
      <c r="Q406" s="166"/>
      <c r="R406" s="166"/>
    </row>
    <row r="407" spans="1:18" ht="13.2">
      <c r="A407" s="169"/>
      <c r="B407" s="169"/>
      <c r="C407" s="181"/>
      <c r="D407" s="181"/>
      <c r="E407" s="181"/>
      <c r="F407" s="181"/>
      <c r="G407" s="181"/>
      <c r="H407" s="181"/>
      <c r="I407" s="181"/>
      <c r="J407" s="181"/>
      <c r="K407" s="181"/>
      <c r="L407" s="181"/>
      <c r="M407" s="181"/>
      <c r="N407" s="181"/>
      <c r="O407" s="182"/>
      <c r="P407" s="181"/>
      <c r="Q407" s="181"/>
      <c r="R407" s="181"/>
    </row>
    <row r="408" spans="1:18" ht="13.2">
      <c r="A408" s="169"/>
      <c r="B408" s="169"/>
      <c r="C408" s="181" t="s">
        <v>15</v>
      </c>
      <c r="D408" s="181" t="s">
        <v>16</v>
      </c>
      <c r="E408" s="181"/>
      <c r="F408" s="181" t="s">
        <v>17</v>
      </c>
      <c r="G408" s="181"/>
      <c r="H408" s="181" t="s">
        <v>18</v>
      </c>
      <c r="I408" s="181"/>
      <c r="J408" s="183" t="s">
        <v>220</v>
      </c>
      <c r="K408" s="183"/>
      <c r="L408" s="181" t="s">
        <v>221</v>
      </c>
      <c r="M408" s="181"/>
      <c r="N408" s="181" t="s">
        <v>222</v>
      </c>
      <c r="O408" s="182"/>
      <c r="P408" s="181" t="s">
        <v>223</v>
      </c>
      <c r="Q408" s="181"/>
      <c r="R408" s="181" t="s">
        <v>224</v>
      </c>
    </row>
    <row r="409" spans="1:18" ht="13.2">
      <c r="A409" s="169"/>
      <c r="B409" s="169"/>
      <c r="C409" s="183" t="s">
        <v>398</v>
      </c>
      <c r="D409" s="183" t="s">
        <v>398</v>
      </c>
      <c r="E409" s="169"/>
      <c r="F409" s="183" t="s">
        <v>399</v>
      </c>
      <c r="G409" s="183"/>
      <c r="H409" s="181" t="s">
        <v>400</v>
      </c>
      <c r="I409" s="183"/>
      <c r="J409" s="181" t="s">
        <v>63</v>
      </c>
      <c r="K409" s="183"/>
      <c r="L409" s="183" t="s">
        <v>63</v>
      </c>
      <c r="M409" s="183"/>
      <c r="N409" s="169"/>
      <c r="O409" s="171"/>
      <c r="P409" s="183" t="s">
        <v>400</v>
      </c>
      <c r="Q409" s="169"/>
      <c r="R409" s="183"/>
    </row>
    <row r="410" spans="1:18" ht="13.2">
      <c r="A410" s="183" t="s">
        <v>21</v>
      </c>
      <c r="B410" s="183"/>
      <c r="C410" s="183" t="s">
        <v>401</v>
      </c>
      <c r="D410" s="183" t="s">
        <v>401</v>
      </c>
      <c r="E410" s="181"/>
      <c r="F410" s="183" t="s">
        <v>402</v>
      </c>
      <c r="G410" s="183"/>
      <c r="H410" s="183" t="s">
        <v>280</v>
      </c>
      <c r="I410" s="183"/>
      <c r="J410" s="183" t="s">
        <v>400</v>
      </c>
      <c r="K410" s="181"/>
      <c r="L410" s="183" t="s">
        <v>400</v>
      </c>
      <c r="M410" s="175"/>
      <c r="N410" s="183" t="s">
        <v>403</v>
      </c>
      <c r="O410" s="182"/>
      <c r="P410" s="181" t="s">
        <v>280</v>
      </c>
      <c r="Q410" s="181"/>
      <c r="R410" s="183" t="s">
        <v>404</v>
      </c>
    </row>
    <row r="411" spans="1:18" ht="13.8" thickBot="1">
      <c r="A411" s="180" t="s">
        <v>25</v>
      </c>
      <c r="B411" s="180"/>
      <c r="C411" s="180" t="s">
        <v>405</v>
      </c>
      <c r="D411" s="180" t="s">
        <v>406</v>
      </c>
      <c r="E411" s="180"/>
      <c r="F411" s="184" t="s">
        <v>407</v>
      </c>
      <c r="G411" s="184"/>
      <c r="H411" s="184" t="s">
        <v>408</v>
      </c>
      <c r="I411" s="185"/>
      <c r="J411" s="184" t="s">
        <v>409</v>
      </c>
      <c r="K411" s="185"/>
      <c r="L411" s="185" t="s">
        <v>410</v>
      </c>
      <c r="M411" s="186"/>
      <c r="N411" s="186" t="s">
        <v>411</v>
      </c>
      <c r="O411" s="187"/>
      <c r="P411" s="186" t="s">
        <v>412</v>
      </c>
      <c r="Q411" s="186"/>
      <c r="R411" s="186" t="s">
        <v>26</v>
      </c>
    </row>
    <row r="412" spans="1:18" ht="13.2">
      <c r="A412" s="183">
        <v>1</v>
      </c>
      <c r="B412" s="183"/>
      <c r="C412" s="169"/>
      <c r="D412" s="169"/>
      <c r="E412" s="169"/>
      <c r="F412" s="169"/>
      <c r="G412" s="169"/>
      <c r="H412" s="169"/>
      <c r="I412" s="169"/>
      <c r="J412" s="169"/>
      <c r="K412" s="169"/>
      <c r="L412" s="169"/>
      <c r="M412" s="169"/>
      <c r="N412" s="169"/>
      <c r="O412" s="171"/>
      <c r="P412" s="169"/>
      <c r="Q412" s="169"/>
      <c r="R412" s="169"/>
    </row>
    <row r="413" spans="1:18" ht="13.2">
      <c r="A413" s="183">
        <v>2</v>
      </c>
      <c r="B413" s="91"/>
      <c r="C413" s="192"/>
      <c r="D413" s="170" t="s">
        <v>520</v>
      </c>
      <c r="E413" s="169"/>
      <c r="F413" s="197"/>
      <c r="G413" s="169"/>
      <c r="H413" s="217"/>
      <c r="I413" s="217"/>
      <c r="J413" s="217"/>
      <c r="K413" s="217"/>
      <c r="L413" s="217"/>
      <c r="M413" s="217"/>
      <c r="N413" s="217"/>
      <c r="O413" s="218"/>
      <c r="P413" s="217"/>
      <c r="Q413" s="217"/>
      <c r="R413" s="145"/>
    </row>
    <row r="414" spans="1:18" ht="13.2">
      <c r="A414" s="183">
        <v>3</v>
      </c>
      <c r="B414" s="91"/>
      <c r="C414" s="183">
        <v>36001</v>
      </c>
      <c r="D414" s="216" t="s">
        <v>508</v>
      </c>
      <c r="E414" s="196"/>
      <c r="F414" s="197"/>
      <c r="G414" s="171"/>
      <c r="H414" s="132"/>
      <c r="I414" s="135"/>
      <c r="J414" s="132"/>
      <c r="K414" s="135"/>
      <c r="L414" s="132"/>
      <c r="M414" s="135"/>
      <c r="N414" s="132"/>
      <c r="O414" s="135"/>
      <c r="P414" s="132"/>
      <c r="Q414" s="135"/>
      <c r="R414" s="132"/>
    </row>
    <row r="415" spans="1:18" ht="13.2">
      <c r="A415" s="183">
        <v>4</v>
      </c>
      <c r="B415" s="91"/>
      <c r="C415" s="183">
        <v>36100</v>
      </c>
      <c r="D415" s="214" t="s">
        <v>510</v>
      </c>
      <c r="E415" s="169"/>
      <c r="F415" s="192">
        <v>1.7999999999999998</v>
      </c>
      <c r="G415" s="171"/>
      <c r="H415" s="129">
        <v>34138496.829999983</v>
      </c>
      <c r="I415" s="130"/>
      <c r="J415" s="129">
        <v>0</v>
      </c>
      <c r="K415" s="131"/>
      <c r="L415" s="129">
        <v>0</v>
      </c>
      <c r="M415" s="131"/>
      <c r="N415" s="129">
        <v>0</v>
      </c>
      <c r="O415" s="130"/>
      <c r="P415" s="132">
        <v>34138496.829999983</v>
      </c>
      <c r="Q415" s="131"/>
      <c r="R415" s="129">
        <v>34138496.829999998</v>
      </c>
    </row>
    <row r="416" spans="1:18" ht="13.2">
      <c r="A416" s="183">
        <v>5</v>
      </c>
      <c r="B416" s="91"/>
      <c r="C416" s="183">
        <v>36200</v>
      </c>
      <c r="D416" s="214" t="s">
        <v>511</v>
      </c>
      <c r="E416" s="169"/>
      <c r="F416" s="192">
        <v>2.5</v>
      </c>
      <c r="G416" s="171"/>
      <c r="H416" s="129">
        <v>309168666.92000014</v>
      </c>
      <c r="I416" s="130"/>
      <c r="J416" s="129">
        <v>16789194.719999999</v>
      </c>
      <c r="K416" s="131"/>
      <c r="L416" s="129">
        <v>-1511027.52</v>
      </c>
      <c r="M416" s="131"/>
      <c r="N416" s="129">
        <v>0</v>
      </c>
      <c r="O416" s="130"/>
      <c r="P416" s="132">
        <v>324446834.12000012</v>
      </c>
      <c r="Q416" s="131"/>
      <c r="R416" s="129">
        <v>317271119.33999997</v>
      </c>
    </row>
    <row r="417" spans="1:18" ht="13.2">
      <c r="A417" s="183">
        <v>6</v>
      </c>
      <c r="B417" s="91"/>
      <c r="C417" s="183">
        <v>36300</v>
      </c>
      <c r="D417" s="170" t="s">
        <v>509</v>
      </c>
      <c r="E417" s="169"/>
      <c r="F417" s="192">
        <v>10</v>
      </c>
      <c r="G417" s="171"/>
      <c r="H417" s="129">
        <v>0</v>
      </c>
      <c r="I417" s="130"/>
      <c r="J417" s="129">
        <v>0</v>
      </c>
      <c r="K417" s="131"/>
      <c r="L417" s="129">
        <v>0</v>
      </c>
      <c r="M417" s="131"/>
      <c r="N417" s="129">
        <v>0</v>
      </c>
      <c r="O417" s="130"/>
      <c r="P417" s="132">
        <v>0</v>
      </c>
      <c r="Q417" s="131"/>
      <c r="R417" s="129">
        <v>0</v>
      </c>
    </row>
    <row r="418" spans="1:18" ht="13.2">
      <c r="A418" s="183">
        <v>7</v>
      </c>
      <c r="B418" s="183"/>
      <c r="C418" s="183">
        <v>36400</v>
      </c>
      <c r="D418" s="214" t="s">
        <v>521</v>
      </c>
      <c r="E418" s="169"/>
      <c r="F418" s="192">
        <v>3.6999999999999997</v>
      </c>
      <c r="G418" s="171"/>
      <c r="H418" s="129">
        <v>398384079.77000022</v>
      </c>
      <c r="I418" s="130"/>
      <c r="J418" s="129">
        <v>76815517.159999996</v>
      </c>
      <c r="K418" s="131"/>
      <c r="L418" s="129">
        <v>-11522327.58</v>
      </c>
      <c r="M418" s="131"/>
      <c r="N418" s="129">
        <v>0</v>
      </c>
      <c r="O418" s="130"/>
      <c r="P418" s="132">
        <v>463677269.3500002</v>
      </c>
      <c r="Q418" s="131"/>
      <c r="R418" s="129">
        <v>436491278.16000003</v>
      </c>
    </row>
    <row r="419" spans="1:18" ht="13.2">
      <c r="A419" s="183">
        <v>8</v>
      </c>
      <c r="B419" s="183"/>
      <c r="C419" s="183">
        <v>36500</v>
      </c>
      <c r="D419" s="214" t="s">
        <v>514</v>
      </c>
      <c r="E419" s="169"/>
      <c r="F419" s="192">
        <v>2.1999999999999997</v>
      </c>
      <c r="G419" s="171"/>
      <c r="H419" s="129">
        <v>287448839.73000002</v>
      </c>
      <c r="I419" s="130"/>
      <c r="J419" s="129">
        <v>11117674.289999999</v>
      </c>
      <c r="K419" s="131"/>
      <c r="L419" s="129">
        <v>-3557655.76</v>
      </c>
      <c r="M419" s="131"/>
      <c r="N419" s="129">
        <v>0</v>
      </c>
      <c r="O419" s="130"/>
      <c r="P419" s="132">
        <v>295008858.26000005</v>
      </c>
      <c r="Q419" s="131"/>
      <c r="R419" s="129">
        <v>291401760.81999999</v>
      </c>
    </row>
    <row r="420" spans="1:18" ht="13.2">
      <c r="A420" s="183">
        <v>9</v>
      </c>
      <c r="B420" s="183"/>
      <c r="C420" s="183">
        <v>36600</v>
      </c>
      <c r="D420" s="214" t="s">
        <v>516</v>
      </c>
      <c r="E420" s="169"/>
      <c r="F420" s="192">
        <v>1.7000000000000002</v>
      </c>
      <c r="G420" s="171"/>
      <c r="H420" s="129">
        <v>426864399.1400001</v>
      </c>
      <c r="I420" s="130"/>
      <c r="J420" s="129">
        <v>26840803.190000001</v>
      </c>
      <c r="K420" s="131"/>
      <c r="L420" s="129">
        <v>-268408.03999999998</v>
      </c>
      <c r="M420" s="131"/>
      <c r="N420" s="129">
        <v>0</v>
      </c>
      <c r="O420" s="130"/>
      <c r="P420" s="132">
        <v>453436794.29000008</v>
      </c>
      <c r="Q420" s="131"/>
      <c r="R420" s="129">
        <v>440852053.01999998</v>
      </c>
    </row>
    <row r="421" spans="1:18" ht="13.2">
      <c r="A421" s="183">
        <v>10</v>
      </c>
      <c r="B421" s="91"/>
      <c r="C421" s="183">
        <v>36700</v>
      </c>
      <c r="D421" s="214" t="s">
        <v>517</v>
      </c>
      <c r="E421" s="169"/>
      <c r="F421" s="192">
        <v>2.2999999999999998</v>
      </c>
      <c r="G421" s="171"/>
      <c r="H421" s="129">
        <v>438222911.00000006</v>
      </c>
      <c r="I421" s="130"/>
      <c r="J421" s="129">
        <v>302596335.99000001</v>
      </c>
      <c r="K421" s="131"/>
      <c r="L421" s="129">
        <v>-30259633.600000001</v>
      </c>
      <c r="M421" s="131"/>
      <c r="N421" s="129">
        <v>0</v>
      </c>
      <c r="O421" s="130"/>
      <c r="P421" s="132">
        <v>710559613.38999999</v>
      </c>
      <c r="Q421" s="131"/>
      <c r="R421" s="129">
        <v>589919254.82000005</v>
      </c>
    </row>
    <row r="422" spans="1:18" ht="13.2">
      <c r="A422" s="183">
        <v>11</v>
      </c>
      <c r="B422" s="91"/>
      <c r="C422" s="183">
        <v>36800</v>
      </c>
      <c r="D422" s="214" t="s">
        <v>522</v>
      </c>
      <c r="E422" s="169"/>
      <c r="F422" s="192">
        <v>4.5</v>
      </c>
      <c r="G422" s="171"/>
      <c r="H422" s="129">
        <v>943725784.40999961</v>
      </c>
      <c r="I422" s="130"/>
      <c r="J422" s="129">
        <v>78457732.409999996</v>
      </c>
      <c r="K422" s="131"/>
      <c r="L422" s="129">
        <v>-9414927.8800000008</v>
      </c>
      <c r="M422" s="131"/>
      <c r="N422" s="129">
        <v>0</v>
      </c>
      <c r="O422" s="130"/>
      <c r="P422" s="132">
        <v>1012768588.9399996</v>
      </c>
      <c r="Q422" s="131"/>
      <c r="R422" s="129">
        <v>980069774.00999999</v>
      </c>
    </row>
    <row r="423" spans="1:18" ht="13.2">
      <c r="A423" s="183">
        <v>12</v>
      </c>
      <c r="B423" s="91"/>
      <c r="C423" s="183">
        <v>36900</v>
      </c>
      <c r="D423" s="214" t="s">
        <v>523</v>
      </c>
      <c r="E423" s="169"/>
      <c r="F423" s="192">
        <v>1.9</v>
      </c>
      <c r="G423" s="171"/>
      <c r="H423" s="129">
        <v>82658993.710000038</v>
      </c>
      <c r="I423" s="130"/>
      <c r="J423" s="129">
        <v>2064677.17</v>
      </c>
      <c r="K423" s="131"/>
      <c r="L423" s="129">
        <v>-206467.71</v>
      </c>
      <c r="M423" s="131"/>
      <c r="N423" s="129">
        <v>0</v>
      </c>
      <c r="O423" s="130"/>
      <c r="P423" s="132">
        <v>84517203.170000046</v>
      </c>
      <c r="Q423" s="131"/>
      <c r="R423" s="129">
        <v>83637151.329999998</v>
      </c>
    </row>
    <row r="424" spans="1:18" ht="13.2">
      <c r="A424" s="183">
        <v>13</v>
      </c>
      <c r="B424" s="91"/>
      <c r="C424" s="183">
        <v>36902</v>
      </c>
      <c r="D424" s="214" t="s">
        <v>524</v>
      </c>
      <c r="E424" s="169"/>
      <c r="F424" s="192">
        <v>2.2999999999999998</v>
      </c>
      <c r="G424" s="171"/>
      <c r="H424" s="129">
        <v>148445050.32000002</v>
      </c>
      <c r="I424" s="130"/>
      <c r="J424" s="129">
        <v>4129354.34</v>
      </c>
      <c r="K424" s="131"/>
      <c r="L424" s="129">
        <v>-123880.63</v>
      </c>
      <c r="M424" s="131"/>
      <c r="N424" s="129">
        <v>0</v>
      </c>
      <c r="O424" s="130"/>
      <c r="P424" s="132">
        <v>152450524.03000003</v>
      </c>
      <c r="Q424" s="131"/>
      <c r="R424" s="129">
        <v>150553523.40000001</v>
      </c>
    </row>
    <row r="425" spans="1:18" ht="13.2">
      <c r="A425" s="183">
        <v>14</v>
      </c>
      <c r="B425" s="91"/>
      <c r="C425" s="183">
        <v>37000</v>
      </c>
      <c r="D425" s="214" t="s">
        <v>525</v>
      </c>
      <c r="E425" s="169"/>
      <c r="F425" s="192">
        <v>7.9</v>
      </c>
      <c r="G425" s="171"/>
      <c r="H425" s="129">
        <v>18799459.209999971</v>
      </c>
      <c r="I425" s="130"/>
      <c r="J425" s="129">
        <v>0</v>
      </c>
      <c r="K425" s="131"/>
      <c r="L425" s="129">
        <v>0</v>
      </c>
      <c r="M425" s="131"/>
      <c r="N425" s="129">
        <v>0</v>
      </c>
      <c r="O425" s="130"/>
      <c r="P425" s="132">
        <v>18799459.209999971</v>
      </c>
      <c r="Q425" s="131"/>
      <c r="R425" s="129">
        <v>18799459.210000001</v>
      </c>
    </row>
    <row r="426" spans="1:18" ht="13.2">
      <c r="A426" s="183">
        <v>15</v>
      </c>
      <c r="B426" s="183"/>
      <c r="C426" s="183">
        <v>37001</v>
      </c>
      <c r="D426" s="214" t="s">
        <v>526</v>
      </c>
      <c r="E426" s="169"/>
      <c r="F426" s="192">
        <v>8.6999999999999993</v>
      </c>
      <c r="G426" s="171"/>
      <c r="H426" s="129">
        <v>112994204.74999997</v>
      </c>
      <c r="I426" s="130"/>
      <c r="J426" s="129">
        <v>16067090.09</v>
      </c>
      <c r="K426" s="131"/>
      <c r="L426" s="129">
        <v>-8033545.0499999998</v>
      </c>
      <c r="M426" s="131"/>
      <c r="N426" s="129">
        <v>0</v>
      </c>
      <c r="O426" s="130"/>
      <c r="P426" s="132">
        <v>121027749.78999998</v>
      </c>
      <c r="Q426" s="131"/>
      <c r="R426" s="129">
        <v>117174486.90000001</v>
      </c>
    </row>
    <row r="427" spans="1:18" ht="13.2">
      <c r="A427" s="183">
        <v>16</v>
      </c>
      <c r="B427" s="183"/>
      <c r="C427" s="183">
        <v>37010</v>
      </c>
      <c r="D427" s="214" t="s">
        <v>527</v>
      </c>
      <c r="E427" s="169"/>
      <c r="F427" s="192">
        <v>10</v>
      </c>
      <c r="G427" s="171"/>
      <c r="H427" s="129">
        <v>1850116.38</v>
      </c>
      <c r="I427" s="130"/>
      <c r="J427" s="129">
        <v>3109668.94</v>
      </c>
      <c r="K427" s="131"/>
      <c r="L427" s="129">
        <v>0</v>
      </c>
      <c r="M427" s="131"/>
      <c r="N427" s="129">
        <v>0</v>
      </c>
      <c r="O427" s="130"/>
      <c r="P427" s="132">
        <v>4959785.32</v>
      </c>
      <c r="Q427" s="131"/>
      <c r="R427" s="129">
        <v>3246719.52</v>
      </c>
    </row>
    <row r="428" spans="1:18" ht="13.2">
      <c r="A428" s="183">
        <v>17</v>
      </c>
      <c r="B428" s="183"/>
      <c r="C428" s="183">
        <v>37300</v>
      </c>
      <c r="D428" s="214" t="s">
        <v>528</v>
      </c>
      <c r="E428" s="169"/>
      <c r="F428" s="192">
        <v>2.8000000000000003</v>
      </c>
      <c r="G428" s="171"/>
      <c r="H428" s="129">
        <v>377393883.42999989</v>
      </c>
      <c r="I428" s="130"/>
      <c r="J428" s="129">
        <v>18554166.129999999</v>
      </c>
      <c r="K428" s="131"/>
      <c r="L428" s="129">
        <v>-6493958.1500000004</v>
      </c>
      <c r="M428" s="131"/>
      <c r="N428" s="129">
        <v>0</v>
      </c>
      <c r="O428" s="130"/>
      <c r="P428" s="132">
        <v>389454091.40999991</v>
      </c>
      <c r="Q428" s="131"/>
      <c r="R428" s="129">
        <v>383939074.36000001</v>
      </c>
    </row>
    <row r="429" spans="1:18" ht="13.2">
      <c r="A429" s="183">
        <v>18</v>
      </c>
      <c r="B429" s="183"/>
      <c r="C429" s="183">
        <v>37302</v>
      </c>
      <c r="D429" s="214" t="s">
        <v>529</v>
      </c>
      <c r="E429" s="169"/>
      <c r="F429" s="192">
        <v>2.8000000000000003</v>
      </c>
      <c r="G429" s="171"/>
      <c r="H429" s="129">
        <v>11671450.219999999</v>
      </c>
      <c r="I429" s="130"/>
      <c r="J429" s="129">
        <v>10039283.01</v>
      </c>
      <c r="K429" s="131"/>
      <c r="L429" s="129">
        <v>0</v>
      </c>
      <c r="M429" s="131"/>
      <c r="N429" s="129">
        <v>411071.06</v>
      </c>
      <c r="O429" s="130"/>
      <c r="P429" s="132">
        <v>22121804.289999995</v>
      </c>
      <c r="Q429" s="131"/>
      <c r="R429" s="129">
        <v>17802265.100000001</v>
      </c>
    </row>
    <row r="430" spans="1:18" ht="13.8" thickBot="1">
      <c r="A430" s="183">
        <v>19</v>
      </c>
      <c r="B430" s="91"/>
      <c r="C430" s="169"/>
      <c r="D430" s="170" t="s">
        <v>530</v>
      </c>
      <c r="E430" s="169"/>
      <c r="F430" s="192"/>
      <c r="G430" s="171"/>
      <c r="H430" s="142">
        <v>3591766335.8200002</v>
      </c>
      <c r="I430" s="135"/>
      <c r="J430" s="142">
        <v>566581497.43999994</v>
      </c>
      <c r="K430" s="135"/>
      <c r="L430" s="142">
        <v>-71391831.920000002</v>
      </c>
      <c r="M430" s="135"/>
      <c r="N430" s="142">
        <v>411071.06</v>
      </c>
      <c r="O430" s="135"/>
      <c r="P430" s="142">
        <v>4087367072.4000001</v>
      </c>
      <c r="Q430" s="135"/>
      <c r="R430" s="142">
        <v>3865296416.8200002</v>
      </c>
    </row>
    <row r="431" spans="1:18" ht="13.8" thickTop="1">
      <c r="A431" s="183">
        <v>20</v>
      </c>
      <c r="B431" s="183"/>
      <c r="C431" s="169"/>
      <c r="D431" s="169"/>
      <c r="E431" s="169"/>
      <c r="F431" s="193"/>
      <c r="G431" s="169"/>
      <c r="H431" s="169"/>
      <c r="I431" s="169"/>
      <c r="J431" s="169"/>
      <c r="K431" s="169"/>
      <c r="L431" s="169"/>
      <c r="M431" s="169"/>
      <c r="N431" s="169"/>
      <c r="O431" s="171"/>
      <c r="P431" s="169"/>
      <c r="Q431" s="169"/>
      <c r="R431" s="169"/>
    </row>
    <row r="432" spans="1:18" ht="13.2">
      <c r="A432" s="183">
        <v>21</v>
      </c>
      <c r="B432" s="183"/>
      <c r="C432" s="169"/>
      <c r="D432" s="195" t="s">
        <v>531</v>
      </c>
      <c r="E432" s="195"/>
      <c r="F432" s="192"/>
      <c r="G432" s="169"/>
      <c r="H432" s="135"/>
      <c r="I432" s="135"/>
      <c r="J432" s="135"/>
      <c r="K432" s="135"/>
      <c r="L432" s="206"/>
      <c r="M432" s="135"/>
      <c r="N432" s="206"/>
      <c r="O432" s="135"/>
      <c r="P432" s="206"/>
      <c r="Q432" s="135"/>
      <c r="R432" s="206"/>
    </row>
    <row r="433" spans="1:18" ht="13.2">
      <c r="A433" s="183">
        <v>22</v>
      </c>
      <c r="B433" s="183"/>
      <c r="C433" s="183">
        <v>39000</v>
      </c>
      <c r="D433" s="214" t="s">
        <v>510</v>
      </c>
      <c r="E433" s="169"/>
      <c r="F433" s="192">
        <v>1.4000000000000001</v>
      </c>
      <c r="G433" s="171"/>
      <c r="H433" s="129">
        <v>141701821.54999992</v>
      </c>
      <c r="I433" s="130"/>
      <c r="J433" s="129">
        <v>38697704.100000001</v>
      </c>
      <c r="K433" s="131"/>
      <c r="L433" s="129">
        <v>-1958143.41</v>
      </c>
      <c r="M433" s="131"/>
      <c r="N433" s="129">
        <v>0</v>
      </c>
      <c r="O433" s="130"/>
      <c r="P433" s="132">
        <v>178441382.23999992</v>
      </c>
      <c r="Q433" s="131"/>
      <c r="R433" s="129">
        <v>152622130.44</v>
      </c>
    </row>
    <row r="434" spans="1:18" ht="13.2">
      <c r="A434" s="183">
        <v>23</v>
      </c>
      <c r="B434" s="183"/>
      <c r="C434" s="183">
        <v>39101</v>
      </c>
      <c r="D434" s="170" t="s">
        <v>532</v>
      </c>
      <c r="E434" s="169"/>
      <c r="F434" s="192">
        <v>14.299999999999999</v>
      </c>
      <c r="G434" s="171"/>
      <c r="H434" s="129">
        <v>7504237.3199999975</v>
      </c>
      <c r="I434" s="130"/>
      <c r="J434" s="129">
        <v>220583.31</v>
      </c>
      <c r="K434" s="131"/>
      <c r="L434" s="129">
        <v>-922565.36</v>
      </c>
      <c r="M434" s="131"/>
      <c r="N434" s="129">
        <v>0</v>
      </c>
      <c r="O434" s="130"/>
      <c r="P434" s="132">
        <v>6802255.2699999968</v>
      </c>
      <c r="Q434" s="131"/>
      <c r="R434" s="129">
        <v>6865406.4900000002</v>
      </c>
    </row>
    <row r="435" spans="1:18" ht="13.2">
      <c r="A435" s="183">
        <v>24</v>
      </c>
      <c r="B435" s="183"/>
      <c r="C435" s="183">
        <v>39102</v>
      </c>
      <c r="D435" s="170" t="s">
        <v>533</v>
      </c>
      <c r="E435" s="169"/>
      <c r="F435" s="192">
        <v>25</v>
      </c>
      <c r="G435" s="171"/>
      <c r="H435" s="129">
        <v>12701327.089999998</v>
      </c>
      <c r="I435" s="130"/>
      <c r="J435" s="129">
        <v>848527.81</v>
      </c>
      <c r="K435" s="131"/>
      <c r="L435" s="129">
        <v>-493551.59</v>
      </c>
      <c r="M435" s="131"/>
      <c r="N435" s="129">
        <v>0</v>
      </c>
      <c r="O435" s="130"/>
      <c r="P435" s="132">
        <v>13056303.309999999</v>
      </c>
      <c r="Q435" s="131"/>
      <c r="R435" s="129">
        <v>12611784.48</v>
      </c>
    </row>
    <row r="436" spans="1:18" ht="13.2">
      <c r="A436" s="183">
        <v>25</v>
      </c>
      <c r="B436" s="183"/>
      <c r="C436" s="183">
        <v>39103</v>
      </c>
      <c r="D436" s="170" t="s">
        <v>534</v>
      </c>
      <c r="E436" s="169"/>
      <c r="F436" s="192">
        <v>14.299999999999999</v>
      </c>
      <c r="G436" s="171"/>
      <c r="H436" s="129">
        <v>0</v>
      </c>
      <c r="I436" s="130"/>
      <c r="J436" s="129">
        <v>0</v>
      </c>
      <c r="K436" s="131"/>
      <c r="L436" s="129">
        <v>0</v>
      </c>
      <c r="M436" s="131"/>
      <c r="N436" s="129">
        <v>0</v>
      </c>
      <c r="O436" s="130"/>
      <c r="P436" s="132">
        <v>0</v>
      </c>
      <c r="Q436" s="131"/>
      <c r="R436" s="129">
        <v>0</v>
      </c>
    </row>
    <row r="437" spans="1:18" ht="13.2">
      <c r="A437" s="183">
        <v>26</v>
      </c>
      <c r="B437" s="183"/>
      <c r="C437" s="183">
        <v>39104</v>
      </c>
      <c r="D437" s="170" t="s">
        <v>535</v>
      </c>
      <c r="E437" s="169"/>
      <c r="F437" s="192">
        <v>20</v>
      </c>
      <c r="G437" s="171"/>
      <c r="H437" s="129">
        <v>49007452.829999976</v>
      </c>
      <c r="I437" s="130"/>
      <c r="J437" s="129">
        <v>10379694.68</v>
      </c>
      <c r="K437" s="131"/>
      <c r="L437" s="129">
        <v>-4025144.4</v>
      </c>
      <c r="M437" s="131"/>
      <c r="N437" s="129">
        <v>0</v>
      </c>
      <c r="O437" s="130"/>
      <c r="P437" s="132">
        <v>55362003.109999977</v>
      </c>
      <c r="Q437" s="131"/>
      <c r="R437" s="129">
        <v>51819315.329999998</v>
      </c>
    </row>
    <row r="438" spans="1:18" ht="13.2">
      <c r="A438" s="183">
        <v>27</v>
      </c>
      <c r="B438" s="183"/>
      <c r="C438" s="183">
        <v>39202</v>
      </c>
      <c r="D438" s="172" t="s">
        <v>536</v>
      </c>
      <c r="E438" s="169"/>
      <c r="F438" s="192">
        <v>7.5</v>
      </c>
      <c r="G438" s="171"/>
      <c r="H438" s="129">
        <v>29141697.969999991</v>
      </c>
      <c r="I438" s="130"/>
      <c r="J438" s="129">
        <v>2231836.7999999998</v>
      </c>
      <c r="K438" s="131"/>
      <c r="L438" s="129">
        <v>-334775.52</v>
      </c>
      <c r="M438" s="131"/>
      <c r="N438" s="129">
        <v>0</v>
      </c>
      <c r="O438" s="130"/>
      <c r="P438" s="132">
        <v>31038759.249999993</v>
      </c>
      <c r="Q438" s="131"/>
      <c r="R438" s="129">
        <v>30811268.420000002</v>
      </c>
    </row>
    <row r="439" spans="1:18" ht="13.2">
      <c r="A439" s="183">
        <v>28</v>
      </c>
      <c r="B439" s="183"/>
      <c r="C439" s="183">
        <v>39203</v>
      </c>
      <c r="D439" s="172" t="s">
        <v>537</v>
      </c>
      <c r="E439" s="169"/>
      <c r="F439" s="192">
        <v>5.2</v>
      </c>
      <c r="G439" s="171"/>
      <c r="H439" s="129">
        <v>80730762.210000008</v>
      </c>
      <c r="I439" s="130"/>
      <c r="J439" s="129">
        <v>0</v>
      </c>
      <c r="K439" s="131"/>
      <c r="L439" s="129">
        <v>0</v>
      </c>
      <c r="M439" s="131"/>
      <c r="N439" s="129">
        <v>0</v>
      </c>
      <c r="O439" s="130"/>
      <c r="P439" s="132">
        <v>80730762.210000008</v>
      </c>
      <c r="Q439" s="131"/>
      <c r="R439" s="129">
        <v>80730762.209999993</v>
      </c>
    </row>
    <row r="440" spans="1:18" ht="13.2">
      <c r="A440" s="183">
        <v>29</v>
      </c>
      <c r="B440" s="91"/>
      <c r="C440" s="183">
        <v>39204</v>
      </c>
      <c r="D440" s="200" t="s">
        <v>538</v>
      </c>
      <c r="E440" s="196"/>
      <c r="F440" s="192">
        <v>6.5</v>
      </c>
      <c r="G440" s="171"/>
      <c r="H440" s="129">
        <v>0</v>
      </c>
      <c r="I440" s="130"/>
      <c r="J440" s="129">
        <v>0</v>
      </c>
      <c r="K440" s="131"/>
      <c r="L440" s="129">
        <v>0</v>
      </c>
      <c r="M440" s="131"/>
      <c r="N440" s="129">
        <v>0</v>
      </c>
      <c r="O440" s="130"/>
      <c r="P440" s="132">
        <v>0</v>
      </c>
      <c r="Q440" s="131"/>
      <c r="R440" s="129">
        <v>0</v>
      </c>
    </row>
    <row r="441" spans="1:18" ht="13.2">
      <c r="A441" s="183">
        <v>30</v>
      </c>
      <c r="B441" s="91"/>
      <c r="C441" s="183">
        <v>39212</v>
      </c>
      <c r="D441" s="170" t="s">
        <v>539</v>
      </c>
      <c r="E441" s="169"/>
      <c r="F441" s="192">
        <v>6.1</v>
      </c>
      <c r="G441" s="171"/>
      <c r="H441" s="129">
        <v>6130194.8499999996</v>
      </c>
      <c r="I441" s="130"/>
      <c r="J441" s="129">
        <v>331227.62</v>
      </c>
      <c r="K441" s="131"/>
      <c r="L441" s="129">
        <v>-49684.15</v>
      </c>
      <c r="M441" s="131"/>
      <c r="N441" s="129">
        <v>0</v>
      </c>
      <c r="O441" s="130"/>
      <c r="P441" s="132">
        <v>6411738.3199999994</v>
      </c>
      <c r="Q441" s="131"/>
      <c r="R441" s="129">
        <v>6320113.2800000003</v>
      </c>
    </row>
    <row r="442" spans="1:18" ht="13.2">
      <c r="A442" s="183">
        <v>31</v>
      </c>
      <c r="B442" s="91"/>
      <c r="C442" s="183">
        <v>39213</v>
      </c>
      <c r="D442" s="170" t="s">
        <v>540</v>
      </c>
      <c r="E442" s="169"/>
      <c r="F442" s="192">
        <v>4.8</v>
      </c>
      <c r="G442" s="171"/>
      <c r="H442" s="129">
        <v>1071147.3900000001</v>
      </c>
      <c r="I442" s="130"/>
      <c r="J442" s="129">
        <v>0</v>
      </c>
      <c r="K442" s="131"/>
      <c r="L442" s="129">
        <v>0</v>
      </c>
      <c r="M442" s="131"/>
      <c r="N442" s="129">
        <v>0</v>
      </c>
      <c r="O442" s="130"/>
      <c r="P442" s="132">
        <v>1071147.3900000001</v>
      </c>
      <c r="Q442" s="131"/>
      <c r="R442" s="129">
        <v>1071147.3899999999</v>
      </c>
    </row>
    <row r="443" spans="1:18" ht="13.2">
      <c r="A443" s="183">
        <v>32</v>
      </c>
      <c r="B443" s="91"/>
      <c r="C443" s="183">
        <v>39214</v>
      </c>
      <c r="D443" s="196" t="s">
        <v>541</v>
      </c>
      <c r="E443" s="196"/>
      <c r="F443" s="192">
        <v>4.7</v>
      </c>
      <c r="G443" s="171"/>
      <c r="H443" s="129">
        <v>0</v>
      </c>
      <c r="I443" s="130"/>
      <c r="J443" s="129">
        <v>0</v>
      </c>
      <c r="K443" s="131"/>
      <c r="L443" s="129">
        <v>0</v>
      </c>
      <c r="M443" s="131"/>
      <c r="N443" s="129">
        <v>0</v>
      </c>
      <c r="O443" s="130"/>
      <c r="P443" s="132">
        <v>0</v>
      </c>
      <c r="Q443" s="131"/>
      <c r="R443" s="129">
        <v>0</v>
      </c>
    </row>
    <row r="444" spans="1:18" ht="13.2">
      <c r="A444" s="183">
        <v>33</v>
      </c>
      <c r="B444" s="91"/>
      <c r="C444" s="183">
        <v>39300</v>
      </c>
      <c r="D444" s="196" t="s">
        <v>542</v>
      </c>
      <c r="E444" s="196"/>
      <c r="F444" s="192">
        <v>14.299999999999999</v>
      </c>
      <c r="G444" s="171"/>
      <c r="H444" s="129">
        <v>0</v>
      </c>
      <c r="I444" s="130"/>
      <c r="J444" s="129">
        <v>0</v>
      </c>
      <c r="K444" s="131"/>
      <c r="L444" s="129">
        <v>0</v>
      </c>
      <c r="M444" s="131"/>
      <c r="N444" s="129">
        <v>0</v>
      </c>
      <c r="O444" s="130"/>
      <c r="P444" s="132">
        <v>0</v>
      </c>
      <c r="Q444" s="131"/>
      <c r="R444" s="129">
        <v>0</v>
      </c>
    </row>
    <row r="445" spans="1:18" ht="13.2">
      <c r="A445" s="183">
        <v>34</v>
      </c>
      <c r="B445" s="91"/>
      <c r="C445" s="183">
        <v>39400</v>
      </c>
      <c r="D445" s="196" t="s">
        <v>543</v>
      </c>
      <c r="E445" s="196"/>
      <c r="F445" s="192">
        <v>14.299999999999999</v>
      </c>
      <c r="G445" s="171"/>
      <c r="H445" s="129">
        <v>14206208.460000001</v>
      </c>
      <c r="I445" s="130"/>
      <c r="J445" s="129">
        <v>4053612.49</v>
      </c>
      <c r="K445" s="131"/>
      <c r="L445" s="129">
        <v>-2113845.69</v>
      </c>
      <c r="M445" s="131"/>
      <c r="N445" s="129">
        <v>0</v>
      </c>
      <c r="O445" s="130"/>
      <c r="P445" s="132">
        <v>16145975.260000004</v>
      </c>
      <c r="Q445" s="131"/>
      <c r="R445" s="129">
        <v>15715209.07</v>
      </c>
    </row>
    <row r="446" spans="1:18" ht="13.2">
      <c r="A446" s="183">
        <v>35</v>
      </c>
      <c r="B446" s="91"/>
      <c r="C446" s="183">
        <v>39401</v>
      </c>
      <c r="D446" s="170" t="s">
        <v>544</v>
      </c>
      <c r="E446" s="169"/>
      <c r="F446" s="192">
        <v>20</v>
      </c>
      <c r="G446" s="171"/>
      <c r="H446" s="129">
        <v>4188533.43</v>
      </c>
      <c r="I446" s="130"/>
      <c r="J446" s="129">
        <v>0</v>
      </c>
      <c r="K446" s="131"/>
      <c r="L446" s="129">
        <v>0</v>
      </c>
      <c r="M446" s="131"/>
      <c r="N446" s="129">
        <v>0</v>
      </c>
      <c r="O446" s="130"/>
      <c r="P446" s="132">
        <v>4188533.43</v>
      </c>
      <c r="Q446" s="131"/>
      <c r="R446" s="129">
        <v>4188533.43</v>
      </c>
    </row>
    <row r="447" spans="1:18" ht="13.2">
      <c r="A447" s="183">
        <v>36</v>
      </c>
      <c r="B447" s="91"/>
      <c r="C447" s="183">
        <v>39500</v>
      </c>
      <c r="D447" s="170" t="s">
        <v>545</v>
      </c>
      <c r="E447" s="169"/>
      <c r="F447" s="192">
        <v>14.299999999999999</v>
      </c>
      <c r="G447" s="171"/>
      <c r="H447" s="129">
        <v>2697174.8600000017</v>
      </c>
      <c r="I447" s="130"/>
      <c r="J447" s="129">
        <v>10745314.800000001</v>
      </c>
      <c r="K447" s="131"/>
      <c r="L447" s="129">
        <v>-638947.68000000005</v>
      </c>
      <c r="M447" s="131"/>
      <c r="N447" s="129">
        <v>0</v>
      </c>
      <c r="O447" s="130"/>
      <c r="P447" s="132">
        <v>12803541.980000002</v>
      </c>
      <c r="Q447" s="131"/>
      <c r="R447" s="129">
        <v>6929246.1600000001</v>
      </c>
    </row>
    <row r="448" spans="1:18" ht="13.2">
      <c r="A448" s="183">
        <v>37</v>
      </c>
      <c r="B448" s="91"/>
      <c r="C448" s="183">
        <v>39600</v>
      </c>
      <c r="D448" s="170" t="s">
        <v>546</v>
      </c>
      <c r="E448" s="169"/>
      <c r="F448" s="192">
        <v>14.299999999999999</v>
      </c>
      <c r="G448" s="171"/>
      <c r="H448" s="129">
        <v>0</v>
      </c>
      <c r="I448" s="130"/>
      <c r="J448" s="129">
        <v>0</v>
      </c>
      <c r="K448" s="131"/>
      <c r="L448" s="129">
        <v>0</v>
      </c>
      <c r="M448" s="131"/>
      <c r="N448" s="129">
        <v>0</v>
      </c>
      <c r="O448" s="130"/>
      <c r="P448" s="132">
        <v>0</v>
      </c>
      <c r="Q448" s="131"/>
      <c r="R448" s="129">
        <v>0</v>
      </c>
    </row>
    <row r="449" spans="1:18" ht="13.2">
      <c r="A449" s="183">
        <v>38</v>
      </c>
      <c r="B449" s="91"/>
      <c r="C449" s="183">
        <v>39700</v>
      </c>
      <c r="D449" s="196" t="s">
        <v>547</v>
      </c>
      <c r="E449" s="196"/>
      <c r="F449" s="192">
        <v>14.299999999999999</v>
      </c>
      <c r="G449" s="171"/>
      <c r="H449" s="129">
        <v>44098506.14000003</v>
      </c>
      <c r="I449" s="130"/>
      <c r="J449" s="129">
        <v>6137419.1200000001</v>
      </c>
      <c r="K449" s="131"/>
      <c r="L449" s="129">
        <v>-4042629.47</v>
      </c>
      <c r="M449" s="131"/>
      <c r="N449" s="129">
        <v>0</v>
      </c>
      <c r="O449" s="130"/>
      <c r="P449" s="132">
        <v>46193295.790000029</v>
      </c>
      <c r="Q449" s="131"/>
      <c r="R449" s="129">
        <v>45170984.060000002</v>
      </c>
    </row>
    <row r="450" spans="1:18" ht="13.2">
      <c r="A450" s="183">
        <v>39</v>
      </c>
      <c r="B450" s="91"/>
      <c r="C450" s="181">
        <v>39725</v>
      </c>
      <c r="D450" s="196" t="s">
        <v>548</v>
      </c>
      <c r="E450" s="196"/>
      <c r="F450" s="192">
        <v>2.9000000000000004</v>
      </c>
      <c r="G450" s="171"/>
      <c r="H450" s="129">
        <v>42158498.280000016</v>
      </c>
      <c r="I450" s="130"/>
      <c r="J450" s="129">
        <v>10299650.050000001</v>
      </c>
      <c r="K450" s="131"/>
      <c r="L450" s="129">
        <v>-679930</v>
      </c>
      <c r="M450" s="131"/>
      <c r="N450" s="129">
        <v>0</v>
      </c>
      <c r="O450" s="130"/>
      <c r="P450" s="132">
        <v>51778218.330000013</v>
      </c>
      <c r="Q450" s="131"/>
      <c r="R450" s="129">
        <v>43720194.210000001</v>
      </c>
    </row>
    <row r="451" spans="1:18" ht="13.2">
      <c r="A451" s="183">
        <v>40</v>
      </c>
      <c r="B451" s="91"/>
      <c r="C451" s="181">
        <v>39800</v>
      </c>
      <c r="D451" s="196" t="s">
        <v>549</v>
      </c>
      <c r="E451" s="196"/>
      <c r="F451" s="192">
        <v>14.299999999999999</v>
      </c>
      <c r="G451" s="171"/>
      <c r="H451" s="129">
        <v>5162276.46</v>
      </c>
      <c r="I451" s="130"/>
      <c r="J451" s="129">
        <v>301661.99</v>
      </c>
      <c r="K451" s="131"/>
      <c r="L451" s="129">
        <v>-195251.41</v>
      </c>
      <c r="M451" s="131"/>
      <c r="N451" s="129">
        <v>0</v>
      </c>
      <c r="O451" s="130"/>
      <c r="P451" s="132">
        <v>5268687.04</v>
      </c>
      <c r="Q451" s="131"/>
      <c r="R451" s="129">
        <v>5160492.3899999997</v>
      </c>
    </row>
    <row r="452" spans="1:18" ht="13.8" thickBot="1">
      <c r="A452" s="183">
        <v>41</v>
      </c>
      <c r="B452" s="91"/>
      <c r="C452" s="181"/>
      <c r="D452" s="196" t="s">
        <v>550</v>
      </c>
      <c r="E452" s="196"/>
      <c r="F452" s="169"/>
      <c r="G452" s="169"/>
      <c r="H452" s="142">
        <v>440499838.83999997</v>
      </c>
      <c r="I452" s="135"/>
      <c r="J452" s="142">
        <v>84247232.769999996</v>
      </c>
      <c r="K452" s="135"/>
      <c r="L452" s="142">
        <v>-15454468.68</v>
      </c>
      <c r="M452" s="135"/>
      <c r="N452" s="142">
        <v>0</v>
      </c>
      <c r="O452" s="135"/>
      <c r="P452" s="142">
        <v>509292602.92999989</v>
      </c>
      <c r="Q452" s="135"/>
      <c r="R452" s="142">
        <v>463736587.35999995</v>
      </c>
    </row>
    <row r="453" spans="1:18" ht="13.8" thickTop="1">
      <c r="A453" s="183">
        <v>42</v>
      </c>
      <c r="B453" s="91"/>
      <c r="C453" s="192"/>
      <c r="D453" s="169"/>
      <c r="E453" s="169"/>
      <c r="F453" s="169"/>
      <c r="G453" s="169"/>
      <c r="H453" s="169"/>
      <c r="I453" s="169"/>
      <c r="J453" s="169"/>
      <c r="K453" s="169"/>
      <c r="L453" s="169"/>
      <c r="M453" s="169"/>
      <c r="N453" s="169"/>
      <c r="O453" s="171"/>
      <c r="P453" s="169"/>
      <c r="Q453" s="169"/>
      <c r="R453" s="169"/>
    </row>
    <row r="454" spans="1:18" ht="13.8" thickBot="1">
      <c r="A454" s="183">
        <v>43</v>
      </c>
      <c r="B454" s="91"/>
      <c r="C454" s="192"/>
      <c r="D454" s="200" t="s">
        <v>551</v>
      </c>
      <c r="E454" s="196"/>
      <c r="F454" s="219"/>
      <c r="G454" s="219"/>
      <c r="H454" s="146">
        <v>11715674540.380001</v>
      </c>
      <c r="I454" s="135"/>
      <c r="J454" s="146">
        <v>1199023333.6399999</v>
      </c>
      <c r="K454" s="135"/>
      <c r="L454" s="146">
        <v>-143422620.43000001</v>
      </c>
      <c r="M454" s="135"/>
      <c r="N454" s="146">
        <v>411071.06</v>
      </c>
      <c r="O454" s="135"/>
      <c r="P454" s="146">
        <v>12771686324.650002</v>
      </c>
      <c r="Q454" s="135"/>
      <c r="R454" s="146">
        <v>12211770712.6</v>
      </c>
    </row>
    <row r="455" spans="1:18" ht="14.4" thickTop="1" thickBot="1">
      <c r="A455" s="180">
        <v>44</v>
      </c>
      <c r="B455" s="136" t="s">
        <v>51</v>
      </c>
      <c r="C455" s="166"/>
      <c r="D455" s="166"/>
      <c r="E455" s="166"/>
      <c r="F455" s="166"/>
      <c r="G455" s="166"/>
      <c r="H455" s="166"/>
      <c r="I455" s="166"/>
      <c r="J455" s="166"/>
      <c r="K455" s="166"/>
      <c r="L455" s="166"/>
      <c r="M455" s="166"/>
      <c r="N455" s="166"/>
      <c r="O455" s="167"/>
      <c r="P455" s="166"/>
      <c r="Q455" s="166"/>
      <c r="R455" s="166"/>
    </row>
    <row r="456" spans="1:18" ht="13.2">
      <c r="A456" s="170" t="s">
        <v>429</v>
      </c>
      <c r="B456" s="169"/>
      <c r="C456" s="169"/>
      <c r="D456" s="169"/>
      <c r="E456" s="169"/>
      <c r="F456" s="169"/>
      <c r="G456" s="169"/>
      <c r="H456" s="169"/>
      <c r="I456" s="169"/>
      <c r="J456" s="169"/>
      <c r="K456" s="169"/>
      <c r="L456" s="169"/>
      <c r="M456" s="169"/>
      <c r="N456" s="169"/>
      <c r="O456" s="171"/>
      <c r="P456" s="170" t="s">
        <v>430</v>
      </c>
      <c r="Q456" s="169"/>
      <c r="R456" s="169"/>
    </row>
    <row r="457" spans="1:18" ht="13.8" thickBot="1">
      <c r="A457" s="166" t="s">
        <v>388</v>
      </c>
      <c r="B457" s="166"/>
      <c r="C457" s="166"/>
      <c r="D457" s="166"/>
      <c r="E457" s="166"/>
      <c r="F457" s="166"/>
      <c r="G457" s="166" t="s">
        <v>389</v>
      </c>
      <c r="H457" s="166"/>
      <c r="I457" s="166"/>
      <c r="J457" s="166"/>
      <c r="K457" s="166"/>
      <c r="L457" s="166"/>
      <c r="M457" s="166"/>
      <c r="N457" s="166"/>
      <c r="O457" s="167"/>
      <c r="P457" s="166"/>
      <c r="Q457" s="166"/>
      <c r="R457" s="166" t="s">
        <v>160</v>
      </c>
    </row>
    <row r="458" spans="1:18" ht="13.2">
      <c r="A458" s="170" t="s">
        <v>3</v>
      </c>
      <c r="B458" s="198"/>
      <c r="C458" s="169"/>
      <c r="D458" s="169"/>
      <c r="E458" s="171" t="s">
        <v>391</v>
      </c>
      <c r="F458" s="170" t="s">
        <v>392</v>
      </c>
      <c r="G458" s="169"/>
      <c r="H458" s="169"/>
      <c r="I458" s="169"/>
      <c r="J458" s="173"/>
      <c r="K458" s="173"/>
      <c r="L458" s="169"/>
      <c r="M458" s="173"/>
      <c r="N458" s="173"/>
      <c r="O458" s="174"/>
      <c r="P458" s="170" t="s">
        <v>393</v>
      </c>
      <c r="Q458" s="169"/>
      <c r="R458" s="175"/>
    </row>
    <row r="459" spans="1:18" ht="13.2">
      <c r="A459" s="169"/>
      <c r="B459" s="198"/>
      <c r="C459" s="169"/>
      <c r="D459" s="169"/>
      <c r="E459" s="169"/>
      <c r="F459" s="170" t="s">
        <v>394</v>
      </c>
      <c r="G459" s="169"/>
      <c r="H459" s="169"/>
      <c r="I459" s="169"/>
      <c r="J459" s="171"/>
      <c r="K459" s="175"/>
      <c r="L459" s="169"/>
      <c r="M459" s="169"/>
      <c r="N459" s="171"/>
      <c r="O459" s="171" t="s">
        <v>60</v>
      </c>
      <c r="P459" s="175" t="s">
        <v>9</v>
      </c>
      <c r="Q459" s="169"/>
      <c r="R459" s="171"/>
    </row>
    <row r="460" spans="1:18" ht="13.2">
      <c r="A460" s="170" t="s">
        <v>10</v>
      </c>
      <c r="B460" s="198"/>
      <c r="C460" s="169"/>
      <c r="D460" s="169"/>
      <c r="E460" s="169"/>
      <c r="F460" s="170" t="s">
        <v>60</v>
      </c>
      <c r="G460" s="169"/>
      <c r="H460" s="169"/>
      <c r="I460" s="169"/>
      <c r="J460" s="171"/>
      <c r="K460" s="175"/>
      <c r="L460" s="171"/>
      <c r="M460" s="169"/>
      <c r="N460" s="169"/>
      <c r="O460" s="171" t="s">
        <v>8</v>
      </c>
      <c r="P460" s="175" t="s">
        <v>12</v>
      </c>
      <c r="Q460" s="169"/>
      <c r="R460" s="171"/>
    </row>
    <row r="461" spans="1:18" ht="13.2">
      <c r="A461" s="169"/>
      <c r="B461" s="198"/>
      <c r="C461" s="169"/>
      <c r="D461" s="169"/>
      <c r="E461" s="169"/>
      <c r="F461" s="170" t="s">
        <v>60</v>
      </c>
      <c r="G461" s="169"/>
      <c r="H461" s="169"/>
      <c r="I461" s="169"/>
      <c r="J461" s="171"/>
      <c r="K461" s="175"/>
      <c r="L461" s="171"/>
      <c r="M461" s="169"/>
      <c r="N461" s="169"/>
      <c r="O461" s="171" t="s">
        <v>60</v>
      </c>
      <c r="P461" s="175" t="s">
        <v>13</v>
      </c>
      <c r="Q461" s="169"/>
      <c r="R461" s="171"/>
    </row>
    <row r="462" spans="1:18" ht="13.2">
      <c r="A462" s="169"/>
      <c r="B462" s="198"/>
      <c r="C462" s="169"/>
      <c r="D462" s="169"/>
      <c r="E462" s="169"/>
      <c r="F462" s="169"/>
      <c r="G462" s="169"/>
      <c r="H462" s="169"/>
      <c r="I462" s="169"/>
      <c r="J462" s="171"/>
      <c r="K462" s="175"/>
      <c r="L462" s="171"/>
      <c r="M462" s="169"/>
      <c r="N462" s="169"/>
      <c r="O462" s="171"/>
      <c r="P462" s="175" t="s">
        <v>395</v>
      </c>
      <c r="Q462" s="169"/>
      <c r="R462" s="171"/>
    </row>
    <row r="463" spans="1:18" ht="13.8" thickBot="1">
      <c r="A463" s="166" t="s">
        <v>396</v>
      </c>
      <c r="B463" s="199"/>
      <c r="C463" s="166"/>
      <c r="D463" s="166"/>
      <c r="E463" s="166"/>
      <c r="F463" s="166" t="s">
        <v>60</v>
      </c>
      <c r="G463" s="166"/>
      <c r="H463" s="180" t="s">
        <v>397</v>
      </c>
      <c r="I463" s="166"/>
      <c r="J463" s="166"/>
      <c r="K463" s="166"/>
      <c r="L463" s="166"/>
      <c r="M463" s="166"/>
      <c r="N463" s="166"/>
      <c r="O463" s="167"/>
      <c r="P463" s="166" t="s">
        <v>105</v>
      </c>
      <c r="Q463" s="166"/>
      <c r="R463" s="166"/>
    </row>
    <row r="464" spans="1:18" ht="13.2">
      <c r="A464" s="169"/>
      <c r="B464" s="169"/>
      <c r="C464" s="181"/>
      <c r="D464" s="181"/>
      <c r="E464" s="181"/>
      <c r="F464" s="181"/>
      <c r="G464" s="181"/>
      <c r="H464" s="181"/>
      <c r="I464" s="181"/>
      <c r="J464" s="181"/>
      <c r="K464" s="181"/>
      <c r="L464" s="181"/>
      <c r="M464" s="181"/>
      <c r="N464" s="181"/>
      <c r="O464" s="182"/>
      <c r="P464" s="181"/>
      <c r="Q464" s="181"/>
      <c r="R464" s="181"/>
    </row>
    <row r="465" spans="1:18" ht="13.2">
      <c r="A465" s="169"/>
      <c r="B465" s="169"/>
      <c r="C465" s="181" t="s">
        <v>15</v>
      </c>
      <c r="D465" s="181" t="s">
        <v>16</v>
      </c>
      <c r="E465" s="181"/>
      <c r="F465" s="181" t="s">
        <v>17</v>
      </c>
      <c r="G465" s="181"/>
      <c r="H465" s="181" t="s">
        <v>18</v>
      </c>
      <c r="I465" s="181"/>
      <c r="J465" s="183" t="s">
        <v>220</v>
      </c>
      <c r="K465" s="183"/>
      <c r="L465" s="181" t="s">
        <v>221</v>
      </c>
      <c r="M465" s="181"/>
      <c r="N465" s="181" t="s">
        <v>222</v>
      </c>
      <c r="O465" s="182"/>
      <c r="P465" s="181" t="s">
        <v>223</v>
      </c>
      <c r="Q465" s="181"/>
      <c r="R465" s="181" t="s">
        <v>224</v>
      </c>
    </row>
    <row r="466" spans="1:18" ht="13.2">
      <c r="A466" s="169"/>
      <c r="B466" s="169"/>
      <c r="C466" s="183" t="s">
        <v>398</v>
      </c>
      <c r="D466" s="183" t="s">
        <v>398</v>
      </c>
      <c r="E466" s="169"/>
      <c r="F466" s="183" t="s">
        <v>399</v>
      </c>
      <c r="G466" s="183"/>
      <c r="H466" s="181" t="s">
        <v>400</v>
      </c>
      <c r="I466" s="183"/>
      <c r="J466" s="181" t="s">
        <v>63</v>
      </c>
      <c r="K466" s="183"/>
      <c r="L466" s="183" t="s">
        <v>63</v>
      </c>
      <c r="M466" s="183"/>
      <c r="N466" s="169"/>
      <c r="O466" s="171"/>
      <c r="P466" s="183" t="s">
        <v>400</v>
      </c>
      <c r="Q466" s="169"/>
      <c r="R466" s="183"/>
    </row>
    <row r="467" spans="1:18" ht="13.2">
      <c r="A467" s="183" t="s">
        <v>21</v>
      </c>
      <c r="B467" s="183"/>
      <c r="C467" s="183" t="s">
        <v>401</v>
      </c>
      <c r="D467" s="183" t="s">
        <v>401</v>
      </c>
      <c r="E467" s="181"/>
      <c r="F467" s="183" t="s">
        <v>402</v>
      </c>
      <c r="G467" s="183"/>
      <c r="H467" s="183" t="s">
        <v>280</v>
      </c>
      <c r="I467" s="183"/>
      <c r="J467" s="183" t="s">
        <v>400</v>
      </c>
      <c r="K467" s="181"/>
      <c r="L467" s="183" t="s">
        <v>400</v>
      </c>
      <c r="M467" s="175"/>
      <c r="N467" s="183" t="s">
        <v>403</v>
      </c>
      <c r="O467" s="182"/>
      <c r="P467" s="181" t="s">
        <v>280</v>
      </c>
      <c r="Q467" s="181"/>
      <c r="R467" s="183" t="s">
        <v>404</v>
      </c>
    </row>
    <row r="468" spans="1:18" ht="13.8" thickBot="1">
      <c r="A468" s="180" t="s">
        <v>25</v>
      </c>
      <c r="B468" s="180"/>
      <c r="C468" s="180" t="s">
        <v>405</v>
      </c>
      <c r="D468" s="180" t="s">
        <v>406</v>
      </c>
      <c r="E468" s="180"/>
      <c r="F468" s="184" t="s">
        <v>407</v>
      </c>
      <c r="G468" s="184"/>
      <c r="H468" s="184" t="s">
        <v>408</v>
      </c>
      <c r="I468" s="185"/>
      <c r="J468" s="184" t="s">
        <v>409</v>
      </c>
      <c r="K468" s="185"/>
      <c r="L468" s="185" t="s">
        <v>410</v>
      </c>
      <c r="M468" s="186"/>
      <c r="N468" s="186" t="s">
        <v>411</v>
      </c>
      <c r="O468" s="187"/>
      <c r="P468" s="186" t="s">
        <v>412</v>
      </c>
      <c r="Q468" s="186"/>
      <c r="R468" s="186" t="s">
        <v>26</v>
      </c>
    </row>
    <row r="469" spans="1:18" ht="13.2">
      <c r="A469" s="183">
        <v>1</v>
      </c>
      <c r="B469" s="91"/>
      <c r="C469" s="169"/>
      <c r="D469" s="169"/>
      <c r="E469" s="169"/>
      <c r="F469" s="169"/>
      <c r="G469" s="169"/>
      <c r="H469" s="169"/>
      <c r="I469" s="169"/>
      <c r="J469" s="169"/>
      <c r="K469" s="169"/>
      <c r="L469" s="169"/>
      <c r="M469" s="169"/>
      <c r="N469" s="169"/>
      <c r="O469" s="171"/>
      <c r="P469" s="169"/>
      <c r="Q469" s="169"/>
      <c r="R469" s="169"/>
    </row>
    <row r="470" spans="1:18" ht="13.2">
      <c r="A470" s="183">
        <v>2</v>
      </c>
      <c r="B470" s="91"/>
      <c r="C470" s="192"/>
      <c r="D470" s="170" t="s">
        <v>552</v>
      </c>
      <c r="E470" s="169"/>
      <c r="F470" s="169"/>
      <c r="G470" s="169"/>
      <c r="H470" s="217"/>
      <c r="I470" s="217"/>
      <c r="J470" s="217"/>
      <c r="K470" s="217"/>
      <c r="L470" s="217"/>
      <c r="M470" s="217"/>
      <c r="N470" s="217"/>
      <c r="O470" s="218"/>
      <c r="P470" s="217"/>
      <c r="Q470" s="217"/>
      <c r="R470" s="217"/>
    </row>
    <row r="471" spans="1:18" ht="13.2">
      <c r="A471" s="183">
        <v>3</v>
      </c>
      <c r="B471" s="91"/>
      <c r="C471" s="183" t="s">
        <v>553</v>
      </c>
      <c r="D471" s="220" t="s">
        <v>554</v>
      </c>
      <c r="E471" s="191"/>
      <c r="F471" s="192">
        <v>0</v>
      </c>
      <c r="G471" s="171"/>
      <c r="H471" s="129">
        <v>6923628.5099999998</v>
      </c>
      <c r="I471" s="130"/>
      <c r="J471" s="129">
        <v>0</v>
      </c>
      <c r="K471" s="131"/>
      <c r="L471" s="129">
        <v>0</v>
      </c>
      <c r="M471" s="131"/>
      <c r="N471" s="129">
        <v>0</v>
      </c>
      <c r="O471" s="130"/>
      <c r="P471" s="132">
        <v>6923628.5099999998</v>
      </c>
      <c r="Q471" s="131"/>
      <c r="R471" s="129">
        <v>6923628.5099999998</v>
      </c>
    </row>
    <row r="472" spans="1:18" ht="13.2">
      <c r="A472" s="183">
        <v>4</v>
      </c>
      <c r="B472" s="91"/>
      <c r="C472" s="183" t="s">
        <v>555</v>
      </c>
      <c r="D472" s="147" t="s">
        <v>556</v>
      </c>
      <c r="E472" s="148"/>
      <c r="F472" s="192">
        <v>0</v>
      </c>
      <c r="G472" s="171"/>
      <c r="H472" s="129">
        <v>187259959.66</v>
      </c>
      <c r="I472" s="130"/>
      <c r="J472" s="129">
        <v>6693640.7999999998</v>
      </c>
      <c r="K472" s="131"/>
      <c r="L472" s="129">
        <v>0</v>
      </c>
      <c r="M472" s="131"/>
      <c r="N472" s="129">
        <v>0</v>
      </c>
      <c r="O472" s="130"/>
      <c r="P472" s="132">
        <v>193953600.46000001</v>
      </c>
      <c r="Q472" s="131"/>
      <c r="R472" s="129">
        <v>187774855.11000001</v>
      </c>
    </row>
    <row r="473" spans="1:18" ht="13.2">
      <c r="A473" s="183">
        <v>5</v>
      </c>
      <c r="B473" s="91"/>
      <c r="C473" s="183">
        <v>35000</v>
      </c>
      <c r="D473" s="149" t="s">
        <v>557</v>
      </c>
      <c r="E473" s="150"/>
      <c r="F473" s="192">
        <v>0</v>
      </c>
      <c r="G473" s="171"/>
      <c r="H473" s="129">
        <v>17799998.559999999</v>
      </c>
      <c r="I473" s="130"/>
      <c r="J473" s="129">
        <v>0</v>
      </c>
      <c r="K473" s="131"/>
      <c r="L473" s="129">
        <v>0</v>
      </c>
      <c r="M473" s="131"/>
      <c r="N473" s="129">
        <v>0</v>
      </c>
      <c r="O473" s="130"/>
      <c r="P473" s="132">
        <v>17799998.559999999</v>
      </c>
      <c r="Q473" s="131"/>
      <c r="R473" s="129">
        <v>17799998.559999999</v>
      </c>
    </row>
    <row r="474" spans="1:18" ht="13.2">
      <c r="A474" s="183">
        <v>6</v>
      </c>
      <c r="B474" s="91"/>
      <c r="C474" s="183">
        <v>36000</v>
      </c>
      <c r="D474" s="149" t="s">
        <v>558</v>
      </c>
      <c r="E474" s="150"/>
      <c r="F474" s="192">
        <v>0</v>
      </c>
      <c r="G474" s="171"/>
      <c r="H474" s="129">
        <v>10119782.539999999</v>
      </c>
      <c r="I474" s="130"/>
      <c r="J474" s="129">
        <v>0</v>
      </c>
      <c r="K474" s="131"/>
      <c r="L474" s="129">
        <v>0</v>
      </c>
      <c r="M474" s="131"/>
      <c r="N474" s="129">
        <v>0</v>
      </c>
      <c r="O474" s="130"/>
      <c r="P474" s="132">
        <v>10119782.539999999</v>
      </c>
      <c r="Q474" s="131"/>
      <c r="R474" s="129">
        <v>10119782.539999999</v>
      </c>
    </row>
    <row r="475" spans="1:18" ht="13.2">
      <c r="A475" s="183">
        <v>7</v>
      </c>
      <c r="B475" s="91"/>
      <c r="C475" s="183">
        <v>38900</v>
      </c>
      <c r="D475" s="149" t="s">
        <v>559</v>
      </c>
      <c r="E475" s="150"/>
      <c r="F475" s="192">
        <v>0</v>
      </c>
      <c r="G475" s="171"/>
      <c r="H475" s="129">
        <v>3286630.42</v>
      </c>
      <c r="I475" s="130"/>
      <c r="J475" s="129">
        <v>0</v>
      </c>
      <c r="K475" s="131"/>
      <c r="L475" s="129">
        <v>0</v>
      </c>
      <c r="M475" s="131"/>
      <c r="N475" s="129">
        <v>0</v>
      </c>
      <c r="O475" s="130"/>
      <c r="P475" s="132">
        <v>3286630.42</v>
      </c>
      <c r="Q475" s="131"/>
      <c r="R475" s="129">
        <v>3286630.42</v>
      </c>
    </row>
    <row r="476" spans="1:18" ht="13.8" thickBot="1">
      <c r="A476" s="183">
        <v>8</v>
      </c>
      <c r="B476" s="91"/>
      <c r="C476" s="183"/>
      <c r="D476" s="147" t="s">
        <v>560</v>
      </c>
      <c r="E476" s="148"/>
      <c r="F476" s="221"/>
      <c r="G476" s="148"/>
      <c r="H476" s="151">
        <v>225389999.68999997</v>
      </c>
      <c r="I476" s="135"/>
      <c r="J476" s="151">
        <v>6693640.7999999998</v>
      </c>
      <c r="K476" s="135"/>
      <c r="L476" s="151">
        <v>0</v>
      </c>
      <c r="M476" s="135"/>
      <c r="N476" s="151">
        <v>0</v>
      </c>
      <c r="O476" s="135"/>
      <c r="P476" s="151">
        <v>232083640.48999998</v>
      </c>
      <c r="Q476" s="135"/>
      <c r="R476" s="151">
        <v>225904895.13999999</v>
      </c>
    </row>
    <row r="477" spans="1:18" ht="13.8" thickTop="1">
      <c r="A477" s="183">
        <v>9</v>
      </c>
      <c r="B477" s="91"/>
      <c r="C477" s="169"/>
      <c r="D477" s="169"/>
      <c r="E477" s="169"/>
      <c r="F477" s="193"/>
      <c r="G477" s="169"/>
      <c r="H477" s="169"/>
      <c r="I477" s="169"/>
      <c r="J477" s="169"/>
      <c r="K477" s="169"/>
      <c r="L477" s="169"/>
      <c r="M477" s="169"/>
      <c r="N477" s="169"/>
      <c r="O477" s="171"/>
      <c r="P477" s="169"/>
      <c r="Q477" s="169"/>
      <c r="R477" s="169"/>
    </row>
    <row r="478" spans="1:18" ht="13.2">
      <c r="A478" s="183">
        <v>10</v>
      </c>
      <c r="B478" s="91"/>
      <c r="C478" s="183"/>
      <c r="D478" s="222" t="s">
        <v>561</v>
      </c>
      <c r="E478" s="191"/>
      <c r="F478" s="223"/>
      <c r="G478" s="191"/>
      <c r="H478" s="135"/>
      <c r="I478" s="135"/>
      <c r="J478" s="206"/>
      <c r="K478" s="135"/>
      <c r="L478" s="206"/>
      <c r="M478" s="135"/>
      <c r="N478" s="206"/>
      <c r="O478" s="135"/>
      <c r="P478" s="206"/>
      <c r="Q478" s="135"/>
      <c r="R478" s="206"/>
    </row>
    <row r="479" spans="1:18" ht="13.2">
      <c r="A479" s="183">
        <v>11</v>
      </c>
      <c r="B479" s="91"/>
      <c r="C479" s="183">
        <v>30315</v>
      </c>
      <c r="D479" s="152" t="s">
        <v>562</v>
      </c>
      <c r="E479" s="169"/>
      <c r="F479" s="192">
        <v>6.7</v>
      </c>
      <c r="G479" s="171"/>
      <c r="H479" s="129">
        <v>521517156.44000006</v>
      </c>
      <c r="I479" s="130"/>
      <c r="J479" s="129">
        <v>76249333.769999996</v>
      </c>
      <c r="K479" s="131"/>
      <c r="L479" s="129">
        <v>-20171172.359999999</v>
      </c>
      <c r="M479" s="131"/>
      <c r="N479" s="129">
        <v>0</v>
      </c>
      <c r="O479" s="130"/>
      <c r="P479" s="132">
        <v>577595317.85000002</v>
      </c>
      <c r="Q479" s="131"/>
      <c r="R479" s="129">
        <v>541000154.90999997</v>
      </c>
    </row>
    <row r="480" spans="1:18" ht="13.2">
      <c r="A480" s="183">
        <v>12</v>
      </c>
      <c r="B480" s="91"/>
      <c r="C480" s="183">
        <v>30302</v>
      </c>
      <c r="D480" s="170" t="s">
        <v>563</v>
      </c>
      <c r="E480" s="169"/>
      <c r="F480" s="192">
        <v>0</v>
      </c>
      <c r="G480" s="171"/>
      <c r="H480" s="129">
        <v>0</v>
      </c>
      <c r="I480" s="130"/>
      <c r="J480" s="129">
        <v>0</v>
      </c>
      <c r="K480" s="131"/>
      <c r="L480" s="129">
        <v>0</v>
      </c>
      <c r="M480" s="131"/>
      <c r="N480" s="129">
        <v>0</v>
      </c>
      <c r="O480" s="130"/>
      <c r="P480" s="132">
        <v>0</v>
      </c>
      <c r="Q480" s="131"/>
      <c r="R480" s="129">
        <v>0</v>
      </c>
    </row>
    <row r="481" spans="1:18" ht="13.2">
      <c r="A481" s="183">
        <v>13</v>
      </c>
      <c r="B481" s="91"/>
      <c r="C481" s="183">
        <v>30399</v>
      </c>
      <c r="D481" s="170" t="s">
        <v>564</v>
      </c>
      <c r="E481" s="169"/>
      <c r="F481" s="192">
        <v>3.3000000000000003</v>
      </c>
      <c r="G481" s="171"/>
      <c r="H481" s="129">
        <v>4564938.1500000004</v>
      </c>
      <c r="I481" s="130"/>
      <c r="J481" s="129">
        <v>55147.88</v>
      </c>
      <c r="K481" s="131"/>
      <c r="L481" s="129">
        <v>0</v>
      </c>
      <c r="M481" s="131"/>
      <c r="N481" s="129">
        <v>0</v>
      </c>
      <c r="O481" s="130"/>
      <c r="P481" s="132">
        <v>4620086.03</v>
      </c>
      <c r="Q481" s="131"/>
      <c r="R481" s="129">
        <v>4594633.16</v>
      </c>
    </row>
    <row r="482" spans="1:18" ht="13.8" thickBot="1">
      <c r="A482" s="183">
        <v>14</v>
      </c>
      <c r="B482" s="169"/>
      <c r="C482" s="169"/>
      <c r="D482" s="147" t="s">
        <v>565</v>
      </c>
      <c r="E482" s="153"/>
      <c r="F482" s="221"/>
      <c r="G482" s="153"/>
      <c r="H482" s="151">
        <v>526082094.59000003</v>
      </c>
      <c r="I482" s="135"/>
      <c r="J482" s="151">
        <v>76304481.649999991</v>
      </c>
      <c r="K482" s="135"/>
      <c r="L482" s="151">
        <v>-20171172.359999999</v>
      </c>
      <c r="M482" s="135"/>
      <c r="N482" s="151">
        <v>0</v>
      </c>
      <c r="O482" s="135"/>
      <c r="P482" s="151">
        <v>582215403.88</v>
      </c>
      <c r="Q482" s="135"/>
      <c r="R482" s="151">
        <v>545594788.06999993</v>
      </c>
    </row>
    <row r="483" spans="1:18" ht="13.8" thickTop="1">
      <c r="A483" s="183">
        <v>15</v>
      </c>
      <c r="B483" s="169"/>
      <c r="C483" s="169"/>
      <c r="D483" s="169"/>
      <c r="E483" s="169"/>
      <c r="F483" s="193"/>
      <c r="G483" s="169"/>
      <c r="H483" s="169"/>
      <c r="I483" s="169"/>
      <c r="J483" s="169"/>
      <c r="K483" s="169"/>
      <c r="L483" s="169"/>
      <c r="M483" s="169"/>
      <c r="N483" s="169"/>
      <c r="O483" s="171"/>
      <c r="P483" s="169"/>
      <c r="Q483" s="169"/>
      <c r="R483" s="169"/>
    </row>
    <row r="484" spans="1:18" ht="13.2">
      <c r="A484" s="183">
        <v>16</v>
      </c>
      <c r="B484" s="169"/>
      <c r="C484" s="169"/>
      <c r="D484" s="154" t="s">
        <v>566</v>
      </c>
      <c r="E484" s="169"/>
      <c r="F484" s="193"/>
      <c r="G484" s="169"/>
      <c r="H484" s="169"/>
      <c r="I484" s="169"/>
      <c r="J484" s="169"/>
      <c r="K484" s="169"/>
      <c r="L484" s="169"/>
      <c r="M484" s="169"/>
      <c r="N484" s="169"/>
      <c r="O484" s="171"/>
      <c r="P484" s="169"/>
      <c r="Q484" s="169"/>
      <c r="R484" s="169"/>
    </row>
    <row r="485" spans="1:18" ht="13.2">
      <c r="A485" s="183">
        <v>17</v>
      </c>
      <c r="B485" s="169"/>
      <c r="C485" s="183">
        <v>31700</v>
      </c>
      <c r="D485" s="170" t="s">
        <v>567</v>
      </c>
      <c r="E485" s="169"/>
      <c r="F485" s="192">
        <v>2.8</v>
      </c>
      <c r="G485" s="171"/>
      <c r="H485" s="129">
        <v>5602918.4799999967</v>
      </c>
      <c r="I485" s="130"/>
      <c r="J485" s="129">
        <v>0</v>
      </c>
      <c r="K485" s="131"/>
      <c r="L485" s="129">
        <v>0</v>
      </c>
      <c r="M485" s="131"/>
      <c r="N485" s="129">
        <v>0</v>
      </c>
      <c r="O485" s="130"/>
      <c r="P485" s="132">
        <v>5602918.4799999967</v>
      </c>
      <c r="Q485" s="131"/>
      <c r="R485" s="129">
        <v>5602918.4800000004</v>
      </c>
    </row>
    <row r="486" spans="1:18" ht="13.2">
      <c r="A486" s="183">
        <v>18</v>
      </c>
      <c r="B486" s="169"/>
      <c r="C486" s="183">
        <v>34700</v>
      </c>
      <c r="D486" s="170" t="s">
        <v>568</v>
      </c>
      <c r="E486" s="169"/>
      <c r="F486" s="192">
        <v>3.4000000000000004</v>
      </c>
      <c r="G486" s="171"/>
      <c r="H486" s="129">
        <v>12376233.219999999</v>
      </c>
      <c r="I486" s="130"/>
      <c r="J486" s="129">
        <v>0</v>
      </c>
      <c r="K486" s="131"/>
      <c r="L486" s="129">
        <v>0</v>
      </c>
      <c r="M486" s="131"/>
      <c r="N486" s="129">
        <v>0</v>
      </c>
      <c r="O486" s="130"/>
      <c r="P486" s="132">
        <v>12376233.219999999</v>
      </c>
      <c r="Q486" s="131"/>
      <c r="R486" s="129">
        <v>12376233.220000001</v>
      </c>
    </row>
    <row r="487" spans="1:18" ht="13.2">
      <c r="A487" s="183">
        <v>19</v>
      </c>
      <c r="B487" s="91"/>
      <c r="C487" s="183">
        <v>37400</v>
      </c>
      <c r="D487" s="170" t="s">
        <v>569</v>
      </c>
      <c r="E487" s="169"/>
      <c r="F487" s="192">
        <v>1.4</v>
      </c>
      <c r="G487" s="171"/>
      <c r="H487" s="129">
        <v>7160182.2599999998</v>
      </c>
      <c r="I487" s="130"/>
      <c r="J487" s="129">
        <v>0</v>
      </c>
      <c r="K487" s="131"/>
      <c r="L487" s="129">
        <v>0</v>
      </c>
      <c r="M487" s="131"/>
      <c r="N487" s="129">
        <v>0</v>
      </c>
      <c r="O487" s="130"/>
      <c r="P487" s="132">
        <v>7160182.2599999998</v>
      </c>
      <c r="Q487" s="131"/>
      <c r="R487" s="129">
        <v>7160182.2599999998</v>
      </c>
    </row>
    <row r="488" spans="1:18" ht="13.2">
      <c r="A488" s="183">
        <v>20</v>
      </c>
      <c r="B488" s="91"/>
      <c r="C488" s="183">
        <v>39910</v>
      </c>
      <c r="D488" s="170" t="s">
        <v>570</v>
      </c>
      <c r="E488" s="169"/>
      <c r="F488" s="192">
        <v>4.3</v>
      </c>
      <c r="G488" s="171"/>
      <c r="H488" s="129">
        <v>269187.51</v>
      </c>
      <c r="I488" s="130"/>
      <c r="J488" s="129">
        <v>0</v>
      </c>
      <c r="K488" s="131"/>
      <c r="L488" s="129">
        <v>0</v>
      </c>
      <c r="M488" s="131"/>
      <c r="N488" s="129">
        <v>0</v>
      </c>
      <c r="O488" s="130"/>
      <c r="P488" s="132">
        <v>269187.51</v>
      </c>
      <c r="Q488" s="131"/>
      <c r="R488" s="129">
        <v>269187.51</v>
      </c>
    </row>
    <row r="489" spans="1:18" ht="13.8" thickBot="1">
      <c r="A489" s="183">
        <v>21</v>
      </c>
      <c r="B489" s="91"/>
      <c r="C489" s="169"/>
      <c r="D489" s="154" t="s">
        <v>571</v>
      </c>
      <c r="E489" s="169"/>
      <c r="F489" s="193"/>
      <c r="G489" s="169"/>
      <c r="H489" s="224">
        <v>25408521.469999995</v>
      </c>
      <c r="I489" s="169"/>
      <c r="J489" s="224">
        <v>0</v>
      </c>
      <c r="K489" s="169"/>
      <c r="L489" s="224">
        <v>0</v>
      </c>
      <c r="M489" s="169"/>
      <c r="N489" s="224">
        <v>0</v>
      </c>
      <c r="O489" s="171"/>
      <c r="P489" s="224">
        <v>25408521.469999995</v>
      </c>
      <c r="Q489" s="169"/>
      <c r="R489" s="224">
        <v>25408521.470000003</v>
      </c>
    </row>
    <row r="490" spans="1:18" ht="13.8" thickTop="1">
      <c r="A490" s="183">
        <v>22</v>
      </c>
      <c r="B490" s="91"/>
      <c r="C490" s="169"/>
      <c r="D490" s="154"/>
      <c r="E490" s="169"/>
      <c r="F490" s="193"/>
      <c r="G490" s="169"/>
      <c r="H490" s="211"/>
      <c r="I490" s="169"/>
      <c r="J490" s="211"/>
      <c r="K490" s="169"/>
      <c r="L490" s="211"/>
      <c r="M490" s="169"/>
      <c r="N490" s="211"/>
      <c r="O490" s="171"/>
      <c r="P490" s="211"/>
      <c r="Q490" s="169"/>
      <c r="R490" s="211"/>
    </row>
    <row r="491" spans="1:18" ht="13.2">
      <c r="A491" s="183">
        <v>23</v>
      </c>
      <c r="B491" s="91"/>
      <c r="C491" s="169"/>
      <c r="D491" s="170" t="s">
        <v>572</v>
      </c>
      <c r="E491" s="169"/>
      <c r="F491" s="193"/>
      <c r="G491" s="169"/>
      <c r="H491" s="169"/>
      <c r="I491" s="169"/>
      <c r="J491" s="169"/>
      <c r="K491" s="169"/>
      <c r="L491" s="169"/>
      <c r="M491" s="169"/>
      <c r="N491" s="169"/>
      <c r="O491" s="171"/>
      <c r="P491" s="169"/>
      <c r="Q491" s="169"/>
      <c r="R491" s="169"/>
    </row>
    <row r="492" spans="1:18" ht="13.2">
      <c r="A492" s="183">
        <v>24</v>
      </c>
      <c r="B492" s="91"/>
      <c r="C492" s="183">
        <v>10110</v>
      </c>
      <c r="D492" s="170" t="s">
        <v>573</v>
      </c>
      <c r="E492" s="169"/>
      <c r="F492" s="192">
        <v>0</v>
      </c>
      <c r="G492" s="171"/>
      <c r="H492" s="129">
        <v>3480022.03</v>
      </c>
      <c r="I492" s="130"/>
      <c r="J492" s="129">
        <v>0</v>
      </c>
      <c r="K492" s="131"/>
      <c r="L492" s="129">
        <v>0</v>
      </c>
      <c r="M492" s="131"/>
      <c r="N492" s="129">
        <v>-453915.9200000001</v>
      </c>
      <c r="O492" s="130"/>
      <c r="P492" s="132">
        <v>3026106.11</v>
      </c>
      <c r="Q492" s="131"/>
      <c r="R492" s="129">
        <v>3253064.07</v>
      </c>
    </row>
    <row r="493" spans="1:18" ht="13.2">
      <c r="A493" s="183">
        <v>25</v>
      </c>
      <c r="B493" s="91"/>
      <c r="C493" s="183">
        <v>10112</v>
      </c>
      <c r="D493" s="170" t="s">
        <v>574</v>
      </c>
      <c r="E493" s="169"/>
      <c r="F493" s="192">
        <v>0</v>
      </c>
      <c r="G493" s="169"/>
      <c r="H493" s="129">
        <v>20734592.399999999</v>
      </c>
      <c r="I493" s="130"/>
      <c r="J493" s="129">
        <v>0</v>
      </c>
      <c r="K493" s="131"/>
      <c r="L493" s="129">
        <v>0</v>
      </c>
      <c r="M493" s="131"/>
      <c r="N493" s="129">
        <v>8979019.6899999976</v>
      </c>
      <c r="O493" s="130"/>
      <c r="P493" s="132">
        <v>29713612.089999996</v>
      </c>
      <c r="Q493" s="131"/>
      <c r="R493" s="129">
        <v>29924165.07</v>
      </c>
    </row>
    <row r="494" spans="1:18" ht="13.8" thickBot="1">
      <c r="A494" s="183">
        <v>26</v>
      </c>
      <c r="B494" s="91"/>
      <c r="C494" s="183"/>
      <c r="D494" s="170" t="s">
        <v>575</v>
      </c>
      <c r="E494" s="169"/>
      <c r="F494" s="192"/>
      <c r="G494" s="169"/>
      <c r="H494" s="151">
        <v>24214614.43</v>
      </c>
      <c r="I494" s="135"/>
      <c r="J494" s="151">
        <v>0</v>
      </c>
      <c r="K494" s="135"/>
      <c r="L494" s="151">
        <v>0</v>
      </c>
      <c r="M494" s="135"/>
      <c r="N494" s="151">
        <v>8525103.7699999977</v>
      </c>
      <c r="O494" s="135"/>
      <c r="P494" s="151">
        <v>32739718.199999996</v>
      </c>
      <c r="Q494" s="135"/>
      <c r="R494" s="151">
        <v>33177229.140000001</v>
      </c>
    </row>
    <row r="495" spans="1:18" ht="13.8" thickTop="1">
      <c r="A495" s="183">
        <v>27</v>
      </c>
      <c r="B495" s="91"/>
      <c r="C495" s="169"/>
      <c r="D495" s="169"/>
      <c r="E495" s="169"/>
      <c r="F495" s="193"/>
      <c r="G495" s="169"/>
      <c r="H495" s="169"/>
      <c r="I495" s="169"/>
      <c r="J495" s="169"/>
      <c r="K495" s="169"/>
      <c r="L495" s="169"/>
      <c r="M495" s="169"/>
      <c r="N495" s="169"/>
      <c r="O495" s="171"/>
      <c r="P495" s="169"/>
      <c r="Q495" s="169"/>
      <c r="R495" s="169"/>
    </row>
    <row r="496" spans="1:18" ht="13.8" thickBot="1">
      <c r="A496" s="183">
        <v>28</v>
      </c>
      <c r="B496" s="91"/>
      <c r="C496" s="169"/>
      <c r="D496" s="175" t="s">
        <v>576</v>
      </c>
      <c r="E496" s="169"/>
      <c r="F496" s="193"/>
      <c r="G496" s="169"/>
      <c r="H496" s="146">
        <v>12516769770.560001</v>
      </c>
      <c r="I496" s="126"/>
      <c r="J496" s="146">
        <v>1282021456.0899999</v>
      </c>
      <c r="K496" s="126"/>
      <c r="L496" s="146">
        <v>-163593792.79000002</v>
      </c>
      <c r="M496" s="126"/>
      <c r="N496" s="146">
        <v>8936174.8299999982</v>
      </c>
      <c r="O496" s="127"/>
      <c r="P496" s="146">
        <v>13644133608.690002</v>
      </c>
      <c r="Q496" s="126"/>
      <c r="R496" s="146">
        <v>13041856146.419998</v>
      </c>
    </row>
    <row r="497" spans="1:18" ht="13.8" thickTop="1">
      <c r="A497" s="183">
        <v>29</v>
      </c>
      <c r="B497" s="91"/>
      <c r="C497" s="169"/>
      <c r="D497" s="169"/>
      <c r="E497" s="169"/>
      <c r="F497" s="193"/>
      <c r="G497" s="169"/>
      <c r="H497" s="169"/>
      <c r="I497" s="169"/>
      <c r="J497" s="169"/>
      <c r="K497" s="169"/>
      <c r="L497" s="169"/>
      <c r="M497" s="169"/>
      <c r="N497" s="169"/>
      <c r="O497" s="171"/>
      <c r="P497" s="169"/>
      <c r="Q497" s="169"/>
      <c r="R497" s="169"/>
    </row>
    <row r="498" spans="1:18" ht="13.2">
      <c r="A498" s="183">
        <v>30</v>
      </c>
      <c r="B498" s="91"/>
      <c r="C498" s="169"/>
      <c r="D498" s="172" t="s">
        <v>577</v>
      </c>
      <c r="E498" s="169"/>
      <c r="F498" s="193"/>
      <c r="G498" s="169"/>
      <c r="H498" s="169"/>
      <c r="I498" s="169"/>
      <c r="J498" s="169"/>
      <c r="K498" s="169"/>
      <c r="L498" s="169"/>
      <c r="M498" s="169"/>
      <c r="N498" s="169"/>
      <c r="O498" s="171"/>
      <c r="P498" s="169"/>
      <c r="Q498" s="169"/>
      <c r="R498" s="169"/>
    </row>
    <row r="499" spans="1:18" ht="13.2">
      <c r="A499" s="183">
        <v>31</v>
      </c>
      <c r="B499" s="91"/>
      <c r="C499" s="183">
        <v>11401</v>
      </c>
      <c r="D499" s="172" t="s">
        <v>578</v>
      </c>
      <c r="E499" s="169"/>
      <c r="F499" s="192">
        <v>3.0042864005201517</v>
      </c>
      <c r="G499" s="171"/>
      <c r="H499" s="129">
        <v>6182810</v>
      </c>
      <c r="I499" s="130"/>
      <c r="J499" s="129">
        <v>0</v>
      </c>
      <c r="K499" s="131"/>
      <c r="L499" s="129">
        <v>0</v>
      </c>
      <c r="M499" s="131"/>
      <c r="N499" s="129">
        <v>0</v>
      </c>
      <c r="O499" s="130"/>
      <c r="P499" s="132">
        <v>6182810</v>
      </c>
      <c r="Q499" s="131"/>
      <c r="R499" s="129">
        <v>6182810</v>
      </c>
    </row>
    <row r="500" spans="1:18" ht="13.2">
      <c r="A500" s="183">
        <v>32</v>
      </c>
      <c r="B500" s="91"/>
      <c r="C500" s="183">
        <v>11402</v>
      </c>
      <c r="D500" s="172" t="s">
        <v>579</v>
      </c>
      <c r="E500" s="169"/>
      <c r="F500" s="192">
        <v>4.3644641465684249</v>
      </c>
      <c r="G500" s="171"/>
      <c r="H500" s="129">
        <v>960040.88</v>
      </c>
      <c r="I500" s="130"/>
      <c r="J500" s="129">
        <v>0</v>
      </c>
      <c r="K500" s="131"/>
      <c r="L500" s="129">
        <v>0</v>
      </c>
      <c r="M500" s="131"/>
      <c r="N500" s="129">
        <v>0</v>
      </c>
      <c r="O500" s="130"/>
      <c r="P500" s="132">
        <v>960040.88</v>
      </c>
      <c r="Q500" s="131"/>
      <c r="R500" s="129">
        <v>960040.88</v>
      </c>
    </row>
    <row r="501" spans="1:18" ht="13.2">
      <c r="A501" s="183">
        <v>33</v>
      </c>
      <c r="B501" s="91"/>
      <c r="C501" s="183">
        <v>11403</v>
      </c>
      <c r="D501" s="170" t="s">
        <v>580</v>
      </c>
      <c r="E501" s="169"/>
      <c r="F501" s="192">
        <v>2.64898973564727</v>
      </c>
      <c r="G501" s="171"/>
      <c r="H501" s="129">
        <v>341971.88</v>
      </c>
      <c r="I501" s="130"/>
      <c r="J501" s="129">
        <v>0</v>
      </c>
      <c r="K501" s="131"/>
      <c r="L501" s="129">
        <v>0</v>
      </c>
      <c r="M501" s="131"/>
      <c r="N501" s="129">
        <v>0</v>
      </c>
      <c r="O501" s="130"/>
      <c r="P501" s="132">
        <v>341971.88</v>
      </c>
      <c r="Q501" s="131"/>
      <c r="R501" s="129">
        <v>341971.88</v>
      </c>
    </row>
    <row r="502" spans="1:18" ht="13.8" thickBot="1">
      <c r="A502" s="183">
        <v>34</v>
      </c>
      <c r="B502" s="91"/>
      <c r="C502" s="169"/>
      <c r="D502" s="172" t="s">
        <v>581</v>
      </c>
      <c r="E502" s="169"/>
      <c r="F502" s="193"/>
      <c r="G502" s="169"/>
      <c r="H502" s="151">
        <v>7484822.7599999998</v>
      </c>
      <c r="I502" s="135"/>
      <c r="J502" s="151">
        <v>0</v>
      </c>
      <c r="K502" s="135"/>
      <c r="L502" s="151">
        <v>0</v>
      </c>
      <c r="M502" s="135"/>
      <c r="N502" s="151">
        <v>0</v>
      </c>
      <c r="O502" s="135"/>
      <c r="P502" s="151">
        <v>7484822.7599999998</v>
      </c>
      <c r="Q502" s="135"/>
      <c r="R502" s="151">
        <v>7484822.7599999998</v>
      </c>
    </row>
    <row r="503" spans="1:18" ht="13.8" thickTop="1">
      <c r="A503" s="183">
        <v>35</v>
      </c>
      <c r="B503" s="91"/>
      <c r="C503" s="169"/>
      <c r="D503" s="169"/>
      <c r="E503" s="169"/>
      <c r="F503" s="193"/>
      <c r="G503" s="169"/>
      <c r="H503" s="169"/>
      <c r="I503" s="169"/>
      <c r="J503" s="169"/>
      <c r="K503" s="169"/>
      <c r="L503" s="169"/>
      <c r="M503" s="169"/>
      <c r="N503" s="169"/>
      <c r="O503" s="171"/>
      <c r="P503" s="169"/>
      <c r="Q503" s="169"/>
      <c r="R503" s="169"/>
    </row>
    <row r="504" spans="1:18" ht="13.2">
      <c r="A504" s="183">
        <v>36</v>
      </c>
      <c r="B504" s="91"/>
      <c r="C504" s="183">
        <v>10200</v>
      </c>
      <c r="D504" s="152" t="s">
        <v>582</v>
      </c>
      <c r="E504" s="169"/>
      <c r="F504" s="192">
        <v>0</v>
      </c>
      <c r="G504" s="171"/>
      <c r="H504" s="129">
        <v>411071.06</v>
      </c>
      <c r="I504" s="130"/>
      <c r="J504" s="129">
        <v>0</v>
      </c>
      <c r="K504" s="131"/>
      <c r="L504" s="129">
        <v>0</v>
      </c>
      <c r="M504" s="131"/>
      <c r="N504" s="129">
        <v>-411071.06</v>
      </c>
      <c r="O504" s="130"/>
      <c r="P504" s="132">
        <v>0</v>
      </c>
      <c r="Q504" s="131"/>
      <c r="R504" s="129">
        <v>189725.1</v>
      </c>
    </row>
    <row r="505" spans="1:18" ht="13.2">
      <c r="A505" s="183">
        <v>37</v>
      </c>
      <c r="B505" s="91"/>
      <c r="C505" s="183">
        <v>10501</v>
      </c>
      <c r="D505" s="155" t="s">
        <v>583</v>
      </c>
      <c r="E505" s="169"/>
      <c r="F505" s="192">
        <v>0</v>
      </c>
      <c r="G505" s="171"/>
      <c r="H505" s="129">
        <v>58127610.410000004</v>
      </c>
      <c r="I505" s="130"/>
      <c r="J505" s="129">
        <v>6134789.1200000001</v>
      </c>
      <c r="K505" s="131"/>
      <c r="L505" s="129">
        <v>0</v>
      </c>
      <c r="M505" s="131"/>
      <c r="N505" s="129">
        <v>0</v>
      </c>
      <c r="O505" s="130"/>
      <c r="P505" s="132">
        <v>64262399.530000001</v>
      </c>
      <c r="Q505" s="131"/>
      <c r="R505" s="129">
        <v>63405877.289999999</v>
      </c>
    </row>
    <row r="506" spans="1:18" ht="13.2">
      <c r="A506" s="183">
        <v>38</v>
      </c>
      <c r="B506" s="91"/>
      <c r="C506" s="169"/>
      <c r="D506" s="169"/>
      <c r="E506" s="169"/>
      <c r="F506" s="193"/>
      <c r="G506" s="169"/>
      <c r="H506" s="169"/>
      <c r="I506" s="169"/>
      <c r="J506" s="169"/>
      <c r="K506" s="169"/>
      <c r="L506" s="169"/>
      <c r="M506" s="169"/>
      <c r="N506" s="169"/>
      <c r="O506" s="171"/>
      <c r="P506" s="169"/>
      <c r="Q506" s="169"/>
      <c r="R506" s="169"/>
    </row>
    <row r="507" spans="1:18" ht="13.2">
      <c r="A507" s="183">
        <v>39</v>
      </c>
      <c r="B507" s="91"/>
      <c r="C507" s="183">
        <v>10803</v>
      </c>
      <c r="D507" s="170" t="s">
        <v>584</v>
      </c>
      <c r="E507" s="169"/>
      <c r="F507" s="192">
        <v>0</v>
      </c>
      <c r="G507" s="171"/>
      <c r="H507" s="129">
        <v>0</v>
      </c>
      <c r="I507" s="130"/>
      <c r="J507" s="129">
        <v>0</v>
      </c>
      <c r="K507" s="131"/>
      <c r="L507" s="129">
        <v>0</v>
      </c>
      <c r="M507" s="131"/>
      <c r="N507" s="129">
        <v>0</v>
      </c>
      <c r="O507" s="130"/>
      <c r="P507" s="132">
        <v>0</v>
      </c>
      <c r="Q507" s="131"/>
      <c r="R507" s="129">
        <v>0</v>
      </c>
    </row>
    <row r="508" spans="1:18" ht="13.2">
      <c r="A508" s="183">
        <v>40</v>
      </c>
      <c r="B508" s="91"/>
      <c r="C508" s="169"/>
      <c r="D508" s="170" t="s">
        <v>585</v>
      </c>
      <c r="E508" s="169"/>
      <c r="F508" s="192">
        <v>0</v>
      </c>
      <c r="G508" s="171"/>
      <c r="H508" s="129">
        <v>0</v>
      </c>
      <c r="I508" s="130"/>
      <c r="J508" s="129">
        <v>0</v>
      </c>
      <c r="K508" s="131"/>
      <c r="L508" s="129">
        <v>0</v>
      </c>
      <c r="M508" s="131"/>
      <c r="N508" s="129">
        <v>0</v>
      </c>
      <c r="O508" s="130"/>
      <c r="P508" s="132">
        <v>0</v>
      </c>
      <c r="Q508" s="131"/>
      <c r="R508" s="129">
        <v>0</v>
      </c>
    </row>
    <row r="509" spans="1:18" ht="13.8" thickBot="1">
      <c r="A509" s="183">
        <v>41</v>
      </c>
      <c r="B509" s="91"/>
      <c r="C509" s="169"/>
      <c r="D509" s="170" t="s">
        <v>586</v>
      </c>
      <c r="E509" s="169"/>
      <c r="F509" s="169"/>
      <c r="G509" s="169"/>
      <c r="H509" s="224">
        <v>0</v>
      </c>
      <c r="I509" s="169"/>
      <c r="J509" s="224">
        <v>0</v>
      </c>
      <c r="K509" s="169"/>
      <c r="L509" s="224">
        <v>0</v>
      </c>
      <c r="M509" s="169"/>
      <c r="N509" s="224">
        <v>0</v>
      </c>
      <c r="O509" s="171"/>
      <c r="P509" s="224">
        <v>0</v>
      </c>
      <c r="Q509" s="169"/>
      <c r="R509" s="224">
        <v>0</v>
      </c>
    </row>
    <row r="510" spans="1:18" ht="13.8" thickTop="1">
      <c r="A510" s="183">
        <v>42</v>
      </c>
      <c r="B510" s="91"/>
      <c r="C510" s="169"/>
      <c r="D510" s="169"/>
      <c r="E510" s="169"/>
      <c r="F510" s="169"/>
      <c r="G510" s="169"/>
      <c r="H510" s="169"/>
      <c r="I510" s="169"/>
      <c r="J510" s="169"/>
      <c r="K510" s="169"/>
      <c r="L510" s="169"/>
      <c r="M510" s="169"/>
      <c r="N510" s="169"/>
      <c r="O510" s="171"/>
      <c r="P510" s="169"/>
      <c r="Q510" s="169"/>
      <c r="R510" s="169"/>
    </row>
    <row r="511" spans="1:18" ht="13.8" thickBot="1">
      <c r="A511" s="183">
        <v>43</v>
      </c>
      <c r="B511" s="91"/>
      <c r="C511" s="169"/>
      <c r="D511" s="195" t="s">
        <v>587</v>
      </c>
      <c r="E511" s="195"/>
      <c r="F511" s="169"/>
      <c r="G511" s="169"/>
      <c r="H511" s="146">
        <v>12582793274.790001</v>
      </c>
      <c r="I511" s="169"/>
      <c r="J511" s="146">
        <v>1288156245.2099998</v>
      </c>
      <c r="K511" s="127"/>
      <c r="L511" s="146">
        <v>-163593792.79000002</v>
      </c>
      <c r="M511" s="127"/>
      <c r="N511" s="146">
        <v>8525103.7699999977</v>
      </c>
      <c r="O511" s="127"/>
      <c r="P511" s="146">
        <v>13715880830.980003</v>
      </c>
      <c r="Q511" s="127"/>
      <c r="R511" s="146">
        <v>13112936571.57</v>
      </c>
    </row>
    <row r="512" spans="1:18" ht="14.4" thickTop="1" thickBot="1">
      <c r="A512" s="180">
        <v>44</v>
      </c>
      <c r="B512" s="136" t="s">
        <v>51</v>
      </c>
      <c r="C512" s="166"/>
      <c r="D512" s="166"/>
      <c r="E512" s="166"/>
      <c r="F512" s="166"/>
      <c r="G512" s="166"/>
      <c r="H512" s="166"/>
      <c r="I512" s="166"/>
      <c r="J512" s="166"/>
      <c r="K512" s="166"/>
      <c r="L512" s="166"/>
      <c r="M512" s="166"/>
      <c r="N512" s="166"/>
      <c r="O512" s="167"/>
      <c r="P512" s="166"/>
      <c r="Q512" s="166"/>
      <c r="R512" s="166"/>
    </row>
    <row r="513" spans="1:18" ht="13.2">
      <c r="A513" s="170" t="s">
        <v>429</v>
      </c>
      <c r="B513" s="169"/>
      <c r="C513" s="169"/>
      <c r="D513" s="169"/>
      <c r="E513" s="169"/>
      <c r="F513" s="169"/>
      <c r="G513" s="169"/>
      <c r="H513" s="169"/>
      <c r="I513" s="169"/>
      <c r="J513" s="169"/>
      <c r="K513" s="169"/>
      <c r="L513" s="169"/>
      <c r="M513" s="169"/>
      <c r="N513" s="169"/>
      <c r="O513" s="171"/>
      <c r="P513" s="170" t="s">
        <v>430</v>
      </c>
      <c r="Q513" s="169"/>
      <c r="R513" s="169"/>
    </row>
    <row r="514" spans="1:18" ht="13.8" thickBot="1">
      <c r="A514" s="166" t="s">
        <v>388</v>
      </c>
      <c r="B514" s="166"/>
      <c r="C514" s="166"/>
      <c r="D514" s="166"/>
      <c r="E514" s="166"/>
      <c r="F514" s="166"/>
      <c r="G514" s="166" t="s">
        <v>389</v>
      </c>
      <c r="H514" s="166"/>
      <c r="I514" s="166"/>
      <c r="J514" s="166"/>
      <c r="K514" s="166"/>
      <c r="L514" s="166"/>
      <c r="M514" s="166"/>
      <c r="N514" s="166"/>
      <c r="O514" s="167"/>
      <c r="P514" s="166"/>
      <c r="Q514" s="166"/>
      <c r="R514" s="166" t="s">
        <v>191</v>
      </c>
    </row>
    <row r="515" spans="1:18" ht="13.2">
      <c r="A515" s="170" t="s">
        <v>3</v>
      </c>
      <c r="B515" s="198"/>
      <c r="C515" s="169"/>
      <c r="D515" s="169"/>
      <c r="E515" s="171" t="s">
        <v>391</v>
      </c>
      <c r="F515" s="170" t="s">
        <v>392</v>
      </c>
      <c r="G515" s="169"/>
      <c r="H515" s="169"/>
      <c r="I515" s="169"/>
      <c r="J515" s="173"/>
      <c r="K515" s="173"/>
      <c r="L515" s="169"/>
      <c r="M515" s="173"/>
      <c r="N515" s="173"/>
      <c r="O515" s="174"/>
      <c r="P515" s="170" t="s">
        <v>393</v>
      </c>
      <c r="Q515" s="169"/>
      <c r="R515" s="175"/>
    </row>
    <row r="516" spans="1:18" ht="13.2">
      <c r="A516" s="169"/>
      <c r="B516" s="198"/>
      <c r="C516" s="169"/>
      <c r="D516" s="169"/>
      <c r="E516" s="169"/>
      <c r="F516" s="170" t="s">
        <v>394</v>
      </c>
      <c r="G516" s="169"/>
      <c r="H516" s="169"/>
      <c r="I516" s="169"/>
      <c r="J516" s="171"/>
      <c r="K516" s="175"/>
      <c r="L516" s="169"/>
      <c r="M516" s="169"/>
      <c r="N516" s="171"/>
      <c r="O516" s="171" t="s">
        <v>60</v>
      </c>
      <c r="P516" s="175" t="s">
        <v>9</v>
      </c>
      <c r="Q516" s="169"/>
      <c r="R516" s="171"/>
    </row>
    <row r="517" spans="1:18" ht="13.2">
      <c r="A517" s="170" t="s">
        <v>10</v>
      </c>
      <c r="B517" s="198"/>
      <c r="C517" s="169"/>
      <c r="D517" s="169"/>
      <c r="E517" s="169"/>
      <c r="F517" s="170" t="s">
        <v>60</v>
      </c>
      <c r="G517" s="169"/>
      <c r="H517" s="169"/>
      <c r="I517" s="169"/>
      <c r="J517" s="171"/>
      <c r="K517" s="175"/>
      <c r="L517" s="171"/>
      <c r="M517" s="169"/>
      <c r="N517" s="169"/>
      <c r="O517" s="171" t="s">
        <v>8</v>
      </c>
      <c r="P517" s="175" t="s">
        <v>12</v>
      </c>
      <c r="Q517" s="169"/>
      <c r="R517" s="171"/>
    </row>
    <row r="518" spans="1:18" ht="13.2">
      <c r="A518" s="169"/>
      <c r="B518" s="198"/>
      <c r="C518" s="169"/>
      <c r="D518" s="169"/>
      <c r="E518" s="169"/>
      <c r="F518" s="170" t="s">
        <v>60</v>
      </c>
      <c r="G518" s="169"/>
      <c r="H518" s="169"/>
      <c r="I518" s="169"/>
      <c r="J518" s="171"/>
      <c r="K518" s="175"/>
      <c r="L518" s="171"/>
      <c r="M518" s="169"/>
      <c r="N518" s="169"/>
      <c r="O518" s="171" t="s">
        <v>60</v>
      </c>
      <c r="P518" s="175" t="s">
        <v>13</v>
      </c>
      <c r="Q518" s="169"/>
      <c r="R518" s="171"/>
    </row>
    <row r="519" spans="1:18" ht="13.2">
      <c r="A519" s="169"/>
      <c r="B519" s="198"/>
      <c r="C519" s="169"/>
      <c r="D519" s="169"/>
      <c r="E519" s="169"/>
      <c r="F519" s="169"/>
      <c r="G519" s="169"/>
      <c r="H519" s="169"/>
      <c r="I519" s="169"/>
      <c r="J519" s="171"/>
      <c r="K519" s="175"/>
      <c r="L519" s="171"/>
      <c r="M519" s="169"/>
      <c r="N519" s="169"/>
      <c r="O519" s="171"/>
      <c r="P519" s="175" t="s">
        <v>395</v>
      </c>
      <c r="Q519" s="169"/>
      <c r="R519" s="171"/>
    </row>
    <row r="520" spans="1:18" ht="13.8" thickBot="1">
      <c r="A520" s="166" t="s">
        <v>396</v>
      </c>
      <c r="B520" s="199"/>
      <c r="C520" s="166"/>
      <c r="D520" s="166"/>
      <c r="E520" s="166"/>
      <c r="F520" s="166" t="s">
        <v>60</v>
      </c>
      <c r="G520" s="166"/>
      <c r="H520" s="180" t="s">
        <v>397</v>
      </c>
      <c r="I520" s="166"/>
      <c r="J520" s="166"/>
      <c r="K520" s="166"/>
      <c r="L520" s="166"/>
      <c r="M520" s="166"/>
      <c r="N520" s="166"/>
      <c r="O520" s="167"/>
      <c r="P520" s="166" t="s">
        <v>105</v>
      </c>
      <c r="Q520" s="166"/>
      <c r="R520" s="166"/>
    </row>
    <row r="521" spans="1:18" ht="13.2">
      <c r="A521" s="169"/>
      <c r="B521" s="169"/>
      <c r="C521" s="181"/>
      <c r="D521" s="181"/>
      <c r="E521" s="181"/>
      <c r="F521" s="181"/>
      <c r="G521" s="181"/>
      <c r="H521" s="181"/>
      <c r="I521" s="181"/>
      <c r="J521" s="181"/>
      <c r="K521" s="181"/>
      <c r="L521" s="181"/>
      <c r="M521" s="181"/>
      <c r="N521" s="181"/>
      <c r="O521" s="182"/>
      <c r="P521" s="181"/>
      <c r="Q521" s="181"/>
      <c r="R521" s="181"/>
    </row>
    <row r="522" spans="1:18" ht="13.2">
      <c r="A522" s="169"/>
      <c r="B522" s="169"/>
      <c r="C522" s="181" t="s">
        <v>15</v>
      </c>
      <c r="D522" s="181" t="s">
        <v>16</v>
      </c>
      <c r="E522" s="181"/>
      <c r="F522" s="181" t="s">
        <v>17</v>
      </c>
      <c r="G522" s="181"/>
      <c r="H522" s="181" t="s">
        <v>18</v>
      </c>
      <c r="I522" s="181"/>
      <c r="J522" s="183" t="s">
        <v>220</v>
      </c>
      <c r="K522" s="183"/>
      <c r="L522" s="181" t="s">
        <v>221</v>
      </c>
      <c r="M522" s="181"/>
      <c r="N522" s="181" t="s">
        <v>222</v>
      </c>
      <c r="O522" s="182"/>
      <c r="P522" s="181" t="s">
        <v>223</v>
      </c>
      <c r="Q522" s="181"/>
      <c r="R522" s="181" t="s">
        <v>224</v>
      </c>
    </row>
    <row r="523" spans="1:18" ht="13.2">
      <c r="A523" s="169"/>
      <c r="B523" s="169"/>
      <c r="C523" s="183" t="s">
        <v>398</v>
      </c>
      <c r="D523" s="183" t="s">
        <v>398</v>
      </c>
      <c r="E523" s="169"/>
      <c r="F523" s="183" t="s">
        <v>399</v>
      </c>
      <c r="G523" s="183"/>
      <c r="H523" s="181" t="s">
        <v>400</v>
      </c>
      <c r="I523" s="183"/>
      <c r="J523" s="181" t="s">
        <v>63</v>
      </c>
      <c r="K523" s="183"/>
      <c r="L523" s="183" t="s">
        <v>63</v>
      </c>
      <c r="M523" s="183"/>
      <c r="N523" s="169"/>
      <c r="O523" s="171"/>
      <c r="P523" s="183" t="s">
        <v>400</v>
      </c>
      <c r="Q523" s="169"/>
      <c r="R523" s="183"/>
    </row>
    <row r="524" spans="1:18" ht="13.2">
      <c r="A524" s="183" t="s">
        <v>21</v>
      </c>
      <c r="B524" s="183"/>
      <c r="C524" s="183" t="s">
        <v>401</v>
      </c>
      <c r="D524" s="183" t="s">
        <v>401</v>
      </c>
      <c r="E524" s="181"/>
      <c r="F524" s="183" t="s">
        <v>402</v>
      </c>
      <c r="G524" s="183"/>
      <c r="H524" s="183" t="s">
        <v>280</v>
      </c>
      <c r="I524" s="183"/>
      <c r="J524" s="183" t="s">
        <v>400</v>
      </c>
      <c r="K524" s="181"/>
      <c r="L524" s="183" t="s">
        <v>400</v>
      </c>
      <c r="M524" s="175"/>
      <c r="N524" s="183" t="s">
        <v>403</v>
      </c>
      <c r="O524" s="182"/>
      <c r="P524" s="181" t="s">
        <v>280</v>
      </c>
      <c r="Q524" s="181"/>
      <c r="R524" s="183" t="s">
        <v>404</v>
      </c>
    </row>
    <row r="525" spans="1:18" ht="13.8" thickBot="1">
      <c r="A525" s="180" t="s">
        <v>25</v>
      </c>
      <c r="B525" s="180"/>
      <c r="C525" s="180" t="s">
        <v>405</v>
      </c>
      <c r="D525" s="180" t="s">
        <v>406</v>
      </c>
      <c r="E525" s="180"/>
      <c r="F525" s="184" t="s">
        <v>407</v>
      </c>
      <c r="G525" s="184"/>
      <c r="H525" s="184" t="s">
        <v>408</v>
      </c>
      <c r="I525" s="185"/>
      <c r="J525" s="184" t="s">
        <v>409</v>
      </c>
      <c r="K525" s="185"/>
      <c r="L525" s="185" t="s">
        <v>410</v>
      </c>
      <c r="M525" s="186"/>
      <c r="N525" s="186" t="s">
        <v>411</v>
      </c>
      <c r="O525" s="187"/>
      <c r="P525" s="186" t="s">
        <v>412</v>
      </c>
      <c r="Q525" s="186"/>
      <c r="R525" s="186" t="s">
        <v>26</v>
      </c>
    </row>
    <row r="526" spans="1:18" ht="13.2">
      <c r="A526" s="183">
        <v>1</v>
      </c>
      <c r="B526" s="91"/>
      <c r="C526" s="169"/>
      <c r="D526" s="169"/>
      <c r="E526" s="169"/>
      <c r="F526" s="169"/>
      <c r="G526" s="169"/>
      <c r="H526" s="169"/>
      <c r="I526" s="169"/>
      <c r="J526" s="169"/>
      <c r="K526" s="169"/>
      <c r="L526" s="169"/>
      <c r="M526" s="169"/>
      <c r="N526" s="169"/>
      <c r="O526" s="171"/>
      <c r="P526" s="169"/>
      <c r="Q526" s="169"/>
      <c r="R526" s="169"/>
    </row>
    <row r="527" spans="1:18" ht="13.2">
      <c r="A527" s="183">
        <v>2</v>
      </c>
      <c r="B527" s="91"/>
      <c r="C527" s="169"/>
      <c r="D527" s="169"/>
      <c r="E527" s="169"/>
      <c r="F527" s="169"/>
      <c r="G527" s="169"/>
      <c r="H527" s="169"/>
      <c r="I527" s="169"/>
      <c r="J527" s="169"/>
      <c r="K527" s="169"/>
      <c r="L527" s="169"/>
      <c r="M527" s="169"/>
      <c r="N527" s="169"/>
      <c r="O527" s="171"/>
      <c r="P527" s="169"/>
      <c r="Q527" s="169"/>
      <c r="R527" s="169"/>
    </row>
    <row r="528" spans="1:18" ht="13.2">
      <c r="A528" s="183">
        <v>3</v>
      </c>
      <c r="B528" s="91"/>
      <c r="C528" s="169"/>
      <c r="D528" s="170" t="s">
        <v>449</v>
      </c>
      <c r="E528" s="169"/>
      <c r="F528" s="126"/>
      <c r="G528" s="126"/>
      <c r="H528" s="126">
        <v>1439072406.2099996</v>
      </c>
      <c r="I528" s="126"/>
      <c r="J528" s="126">
        <v>39785325</v>
      </c>
      <c r="K528" s="126"/>
      <c r="L528" s="126">
        <v>-8032778.5499999998</v>
      </c>
      <c r="M528" s="126"/>
      <c r="N528" s="126">
        <v>0</v>
      </c>
      <c r="O528" s="127"/>
      <c r="P528" s="126">
        <v>1470824952.6599996</v>
      </c>
      <c r="Q528" s="126"/>
      <c r="R528" s="126">
        <v>1460353416.75</v>
      </c>
    </row>
    <row r="529" spans="1:18" ht="13.2">
      <c r="A529" s="183">
        <v>4</v>
      </c>
      <c r="B529" s="91"/>
      <c r="C529" s="169"/>
      <c r="D529" s="169"/>
      <c r="E529" s="169"/>
      <c r="F529" s="126"/>
      <c r="G529" s="126"/>
      <c r="H529" s="126"/>
      <c r="I529" s="126"/>
      <c r="J529" s="126"/>
      <c r="K529" s="126"/>
      <c r="L529" s="126"/>
      <c r="M529" s="126"/>
      <c r="N529" s="126"/>
      <c r="O529" s="127"/>
      <c r="P529" s="126"/>
      <c r="Q529" s="126"/>
      <c r="R529" s="126"/>
    </row>
    <row r="530" spans="1:18" ht="13.2">
      <c r="A530" s="183">
        <v>5</v>
      </c>
      <c r="B530" s="91"/>
      <c r="C530" s="169"/>
      <c r="D530" s="170" t="s">
        <v>505</v>
      </c>
      <c r="E530" s="169"/>
      <c r="F530" s="126"/>
      <c r="G530" s="126"/>
      <c r="H530" s="156">
        <v>5080671285.9100008</v>
      </c>
      <c r="I530" s="126"/>
      <c r="J530" s="156">
        <v>392292123.68000007</v>
      </c>
      <c r="K530" s="126"/>
      <c r="L530" s="156">
        <v>-38470354.189999998</v>
      </c>
      <c r="M530" s="126"/>
      <c r="N530" s="156">
        <v>0</v>
      </c>
      <c r="O530" s="127"/>
      <c r="P530" s="156">
        <v>5434493055.4000006</v>
      </c>
      <c r="Q530" s="126"/>
      <c r="R530" s="156">
        <v>5205000808.0900002</v>
      </c>
    </row>
    <row r="531" spans="1:18" ht="13.2">
      <c r="A531" s="183">
        <v>6</v>
      </c>
      <c r="B531" s="91"/>
      <c r="C531" s="169"/>
      <c r="D531" s="169"/>
      <c r="E531" s="169"/>
      <c r="F531" s="126"/>
      <c r="G531" s="126"/>
      <c r="H531" s="157"/>
      <c r="I531" s="126"/>
      <c r="J531" s="157"/>
      <c r="K531" s="126"/>
      <c r="L531" s="157"/>
      <c r="M531" s="126"/>
      <c r="N531" s="157"/>
      <c r="O531" s="127"/>
      <c r="P531" s="157"/>
      <c r="Q531" s="126"/>
      <c r="R531" s="157"/>
    </row>
    <row r="532" spans="1:18" ht="13.8" thickBot="1">
      <c r="A532" s="183">
        <v>7</v>
      </c>
      <c r="B532" s="91"/>
      <c r="C532" s="169"/>
      <c r="D532" s="170" t="s">
        <v>506</v>
      </c>
      <c r="E532" s="169"/>
      <c r="F532" s="126"/>
      <c r="G532" s="126"/>
      <c r="H532" s="138">
        <v>6519743692.1200008</v>
      </c>
      <c r="I532" s="126"/>
      <c r="J532" s="138">
        <v>432077448.68000007</v>
      </c>
      <c r="K532" s="126"/>
      <c r="L532" s="138">
        <v>-46503132.739999995</v>
      </c>
      <c r="M532" s="126"/>
      <c r="N532" s="138">
        <v>0</v>
      </c>
      <c r="O532" s="127"/>
      <c r="P532" s="138">
        <v>6905318008.0600004</v>
      </c>
      <c r="Q532" s="126"/>
      <c r="R532" s="138">
        <v>6665354224.8400002</v>
      </c>
    </row>
    <row r="533" spans="1:18" ht="13.8" thickTop="1">
      <c r="A533" s="183">
        <v>8</v>
      </c>
      <c r="B533" s="91"/>
      <c r="C533" s="169"/>
      <c r="D533" s="169"/>
      <c r="E533" s="169"/>
      <c r="F533" s="126"/>
      <c r="G533" s="126"/>
      <c r="H533" s="126"/>
      <c r="I533" s="126"/>
      <c r="J533" s="126"/>
      <c r="K533" s="126"/>
      <c r="L533" s="126"/>
      <c r="M533" s="126"/>
      <c r="N533" s="126"/>
      <c r="O533" s="127"/>
      <c r="P533" s="126"/>
      <c r="Q533" s="126"/>
      <c r="R533" s="126"/>
    </row>
    <row r="534" spans="1:18" ht="13.2">
      <c r="A534" s="183">
        <v>9</v>
      </c>
      <c r="B534" s="91"/>
      <c r="C534" s="169"/>
      <c r="D534" s="170" t="s">
        <v>519</v>
      </c>
      <c r="E534" s="169"/>
      <c r="F534" s="126"/>
      <c r="G534" s="126"/>
      <c r="H534" s="126">
        <v>1163664673.6000004</v>
      </c>
      <c r="I534" s="126"/>
      <c r="J534" s="126">
        <v>116117154.75</v>
      </c>
      <c r="K534" s="126"/>
      <c r="L534" s="126">
        <v>-10073187.09</v>
      </c>
      <c r="M534" s="126"/>
      <c r="N534" s="126">
        <v>0</v>
      </c>
      <c r="O534" s="127"/>
      <c r="P534" s="126">
        <v>1269708641.2600002</v>
      </c>
      <c r="Q534" s="126"/>
      <c r="R534" s="126">
        <v>1217383483.5800002</v>
      </c>
    </row>
    <row r="535" spans="1:18" ht="13.2">
      <c r="A535" s="183">
        <v>10</v>
      </c>
      <c r="B535" s="91"/>
      <c r="C535" s="169"/>
      <c r="D535" s="169"/>
      <c r="E535" s="169"/>
      <c r="F535" s="126"/>
      <c r="G535" s="126"/>
      <c r="H535" s="126"/>
      <c r="I535" s="126"/>
      <c r="J535" s="126"/>
      <c r="K535" s="126"/>
      <c r="L535" s="126"/>
      <c r="M535" s="126"/>
      <c r="N535" s="126"/>
      <c r="O535" s="127"/>
      <c r="P535" s="126"/>
      <c r="Q535" s="126"/>
      <c r="R535" s="126"/>
    </row>
    <row r="536" spans="1:18" ht="13.2">
      <c r="A536" s="183">
        <v>11</v>
      </c>
      <c r="B536" s="91"/>
      <c r="C536" s="169"/>
      <c r="D536" s="170" t="s">
        <v>530</v>
      </c>
      <c r="E536" s="169"/>
      <c r="F536" s="126"/>
      <c r="G536" s="126"/>
      <c r="H536" s="126">
        <v>3591766335.8200002</v>
      </c>
      <c r="I536" s="126"/>
      <c r="J536" s="126">
        <v>566581497.43999994</v>
      </c>
      <c r="K536" s="126"/>
      <c r="L536" s="126">
        <v>-71391831.920000002</v>
      </c>
      <c r="M536" s="126"/>
      <c r="N536" s="126">
        <v>411071.06</v>
      </c>
      <c r="O536" s="127"/>
      <c r="P536" s="126">
        <v>4087367072.4000001</v>
      </c>
      <c r="Q536" s="126"/>
      <c r="R536" s="126">
        <v>3865296416.8200002</v>
      </c>
    </row>
    <row r="537" spans="1:18" ht="13.2">
      <c r="A537" s="183">
        <v>12</v>
      </c>
      <c r="B537" s="91"/>
      <c r="C537" s="169"/>
      <c r="D537" s="169"/>
      <c r="E537" s="169"/>
      <c r="F537" s="126"/>
      <c r="G537" s="126"/>
      <c r="H537" s="126"/>
      <c r="I537" s="126"/>
      <c r="J537" s="126"/>
      <c r="K537" s="126"/>
      <c r="L537" s="126"/>
      <c r="M537" s="126"/>
      <c r="N537" s="126"/>
      <c r="O537" s="127"/>
      <c r="P537" s="126"/>
      <c r="Q537" s="126"/>
      <c r="R537" s="126"/>
    </row>
    <row r="538" spans="1:18" ht="13.2">
      <c r="A538" s="183">
        <v>13</v>
      </c>
      <c r="B538" s="91"/>
      <c r="C538" s="169"/>
      <c r="D538" s="170" t="s">
        <v>550</v>
      </c>
      <c r="E538" s="169"/>
      <c r="F538" s="126"/>
      <c r="G538" s="126"/>
      <c r="H538" s="156">
        <v>440499838.83999997</v>
      </c>
      <c r="I538" s="126"/>
      <c r="J538" s="156">
        <v>84247232.769999996</v>
      </c>
      <c r="K538" s="126"/>
      <c r="L538" s="156">
        <v>-15454468.68</v>
      </c>
      <c r="M538" s="126"/>
      <c r="N538" s="156">
        <v>0</v>
      </c>
      <c r="O538" s="127"/>
      <c r="P538" s="156">
        <v>509292602.92999989</v>
      </c>
      <c r="Q538" s="126"/>
      <c r="R538" s="156">
        <v>463736587.35999995</v>
      </c>
    </row>
    <row r="539" spans="1:18" ht="13.2">
      <c r="A539" s="183">
        <v>14</v>
      </c>
      <c r="B539" s="91"/>
      <c r="C539" s="169"/>
      <c r="D539" s="169"/>
      <c r="E539" s="169"/>
      <c r="F539" s="126"/>
      <c r="G539" s="126"/>
      <c r="H539" s="157"/>
      <c r="I539" s="126"/>
      <c r="J539" s="157"/>
      <c r="K539" s="126"/>
      <c r="L539" s="157"/>
      <c r="M539" s="126"/>
      <c r="N539" s="157"/>
      <c r="O539" s="127"/>
      <c r="P539" s="157"/>
      <c r="Q539" s="126"/>
      <c r="R539" s="157"/>
    </row>
    <row r="540" spans="1:18" ht="13.8" thickBot="1">
      <c r="A540" s="183">
        <v>15</v>
      </c>
      <c r="B540" s="91"/>
      <c r="C540" s="169"/>
      <c r="D540" s="172" t="s">
        <v>551</v>
      </c>
      <c r="E540" s="169"/>
      <c r="F540" s="126"/>
      <c r="G540" s="126"/>
      <c r="H540" s="138">
        <v>11715674540.380001</v>
      </c>
      <c r="I540" s="126"/>
      <c r="J540" s="138">
        <v>1199023333.6399999</v>
      </c>
      <c r="K540" s="126"/>
      <c r="L540" s="138">
        <v>-143422620.43000001</v>
      </c>
      <c r="M540" s="126"/>
      <c r="N540" s="138">
        <v>411071.06</v>
      </c>
      <c r="O540" s="127"/>
      <c r="P540" s="138">
        <v>12771686324.650002</v>
      </c>
      <c r="Q540" s="126"/>
      <c r="R540" s="138">
        <v>12211770712.6</v>
      </c>
    </row>
    <row r="541" spans="1:18" ht="13.8" thickTop="1">
      <c r="A541" s="183">
        <v>16</v>
      </c>
      <c r="B541" s="91"/>
      <c r="C541" s="169"/>
      <c r="D541" s="169"/>
      <c r="E541" s="169"/>
      <c r="F541" s="126"/>
      <c r="G541" s="126"/>
      <c r="H541" s="126"/>
      <c r="I541" s="126"/>
      <c r="J541" s="126"/>
      <c r="K541" s="126"/>
      <c r="L541" s="126"/>
      <c r="M541" s="126"/>
      <c r="N541" s="126"/>
      <c r="O541" s="127"/>
      <c r="P541" s="126"/>
      <c r="Q541" s="126"/>
      <c r="R541" s="126"/>
    </row>
    <row r="542" spans="1:18" ht="13.2">
      <c r="A542" s="183">
        <v>17</v>
      </c>
      <c r="B542" s="91"/>
      <c r="C542" s="169"/>
      <c r="D542" s="147" t="s">
        <v>560</v>
      </c>
      <c r="E542" s="169"/>
      <c r="F542" s="126"/>
      <c r="G542" s="126"/>
      <c r="H542" s="126">
        <v>225389999.68999997</v>
      </c>
      <c r="I542" s="126"/>
      <c r="J542" s="126">
        <v>6693640.7999999998</v>
      </c>
      <c r="K542" s="126"/>
      <c r="L542" s="126">
        <v>0</v>
      </c>
      <c r="M542" s="126"/>
      <c r="N542" s="126">
        <v>0</v>
      </c>
      <c r="O542" s="127"/>
      <c r="P542" s="126">
        <v>232083640.48999998</v>
      </c>
      <c r="Q542" s="126"/>
      <c r="R542" s="126">
        <v>225904895.13999999</v>
      </c>
    </row>
    <row r="543" spans="1:18" ht="13.2">
      <c r="A543" s="183">
        <v>18</v>
      </c>
      <c r="B543" s="91"/>
      <c r="C543" s="169"/>
      <c r="D543" s="169"/>
      <c r="E543" s="169"/>
      <c r="F543" s="126"/>
      <c r="G543" s="126"/>
      <c r="H543" s="126"/>
      <c r="I543" s="126"/>
      <c r="J543" s="126"/>
      <c r="K543" s="126"/>
      <c r="L543" s="126"/>
      <c r="M543" s="126"/>
      <c r="N543" s="126"/>
      <c r="O543" s="127"/>
      <c r="P543" s="126"/>
      <c r="Q543" s="126"/>
      <c r="R543" s="126"/>
    </row>
    <row r="544" spans="1:18" ht="13.2">
      <c r="A544" s="183">
        <v>19</v>
      </c>
      <c r="B544" s="91"/>
      <c r="C544" s="169"/>
      <c r="D544" s="172" t="s">
        <v>565</v>
      </c>
      <c r="E544" s="169"/>
      <c r="F544" s="126"/>
      <c r="G544" s="126"/>
      <c r="H544" s="158">
        <v>526082094.59000003</v>
      </c>
      <c r="I544" s="158"/>
      <c r="J544" s="158">
        <v>76304481.649999991</v>
      </c>
      <c r="K544" s="158"/>
      <c r="L544" s="158">
        <v>-20171172.359999999</v>
      </c>
      <c r="M544" s="158"/>
      <c r="N544" s="158">
        <v>0</v>
      </c>
      <c r="O544" s="159"/>
      <c r="P544" s="158">
        <v>582215403.88</v>
      </c>
      <c r="Q544" s="158"/>
      <c r="R544" s="158">
        <v>545594788.06999993</v>
      </c>
    </row>
    <row r="545" spans="1:18" ht="13.2">
      <c r="A545" s="183">
        <v>20</v>
      </c>
      <c r="B545" s="91"/>
      <c r="C545" s="169"/>
      <c r="D545" s="172"/>
      <c r="E545" s="169"/>
      <c r="F545" s="126"/>
      <c r="G545" s="126"/>
      <c r="H545" s="158"/>
      <c r="I545" s="126"/>
      <c r="J545" s="158"/>
      <c r="K545" s="126"/>
      <c r="L545" s="158"/>
      <c r="M545" s="126"/>
      <c r="N545" s="158"/>
      <c r="O545" s="127"/>
      <c r="P545" s="158"/>
      <c r="Q545" s="126"/>
      <c r="R545" s="158"/>
    </row>
    <row r="546" spans="1:18" ht="13.2">
      <c r="A546" s="183">
        <v>21</v>
      </c>
      <c r="B546" s="91"/>
      <c r="C546" s="169"/>
      <c r="D546" s="154" t="s">
        <v>571</v>
      </c>
      <c r="E546" s="169"/>
      <c r="F546" s="169"/>
      <c r="G546" s="169"/>
      <c r="H546" s="158">
        <v>25408521.469999995</v>
      </c>
      <c r="I546" s="158"/>
      <c r="J546" s="158">
        <v>0</v>
      </c>
      <c r="K546" s="158"/>
      <c r="L546" s="158">
        <v>0</v>
      </c>
      <c r="M546" s="158"/>
      <c r="N546" s="158">
        <v>0</v>
      </c>
      <c r="O546" s="159"/>
      <c r="P546" s="158">
        <v>25408521.469999995</v>
      </c>
      <c r="Q546" s="158"/>
      <c r="R546" s="158">
        <v>25408521.470000003</v>
      </c>
    </row>
    <row r="547" spans="1:18" ht="13.2">
      <c r="A547" s="183">
        <v>22</v>
      </c>
      <c r="B547" s="91"/>
      <c r="C547" s="169"/>
      <c r="D547" s="169"/>
      <c r="E547" s="169"/>
      <c r="F547" s="169"/>
      <c r="G547" s="169"/>
      <c r="H547" s="169"/>
      <c r="I547" s="169"/>
      <c r="J547" s="169"/>
      <c r="K547" s="169"/>
      <c r="L547" s="169"/>
      <c r="M547" s="169"/>
      <c r="N547" s="169"/>
      <c r="O547" s="171"/>
      <c r="P547" s="169"/>
      <c r="Q547" s="169"/>
      <c r="R547" s="169"/>
    </row>
    <row r="548" spans="1:18" ht="13.2">
      <c r="A548" s="183">
        <v>23</v>
      </c>
      <c r="B548" s="91"/>
      <c r="C548" s="169"/>
      <c r="D548" s="170" t="s">
        <v>575</v>
      </c>
      <c r="E548" s="169"/>
      <c r="F548" s="126"/>
      <c r="G548" s="126"/>
      <c r="H548" s="156">
        <v>24214614.43</v>
      </c>
      <c r="I548" s="126"/>
      <c r="J548" s="156">
        <v>0</v>
      </c>
      <c r="K548" s="126"/>
      <c r="L548" s="156">
        <v>0</v>
      </c>
      <c r="M548" s="126"/>
      <c r="N548" s="156">
        <v>8525103.7699999977</v>
      </c>
      <c r="O548" s="127"/>
      <c r="P548" s="156">
        <v>32739718.199999996</v>
      </c>
      <c r="Q548" s="126"/>
      <c r="R548" s="156">
        <v>33177229.140000001</v>
      </c>
    </row>
    <row r="549" spans="1:18" ht="13.2">
      <c r="A549" s="183">
        <v>24</v>
      </c>
      <c r="B549" s="91"/>
      <c r="C549" s="169"/>
      <c r="D549" s="169"/>
      <c r="E549" s="169"/>
      <c r="F549" s="169"/>
      <c r="G549" s="169"/>
      <c r="H549" s="204"/>
      <c r="I549" s="169"/>
      <c r="J549" s="204"/>
      <c r="K549" s="169"/>
      <c r="L549" s="204"/>
      <c r="M549" s="169"/>
      <c r="N549" s="204"/>
      <c r="O549" s="171"/>
      <c r="P549" s="204"/>
      <c r="Q549" s="169"/>
      <c r="R549" s="204"/>
    </row>
    <row r="550" spans="1:18" ht="13.8" thickBot="1">
      <c r="A550" s="183">
        <v>25</v>
      </c>
      <c r="B550" s="91"/>
      <c r="C550" s="169"/>
      <c r="D550" s="175" t="s">
        <v>576</v>
      </c>
      <c r="E550" s="169"/>
      <c r="F550" s="126"/>
      <c r="G550" s="126"/>
      <c r="H550" s="138">
        <v>12516769770.560001</v>
      </c>
      <c r="I550" s="126"/>
      <c r="J550" s="138">
        <v>1282021456.0899999</v>
      </c>
      <c r="K550" s="126"/>
      <c r="L550" s="138">
        <v>-163593792.79000002</v>
      </c>
      <c r="M550" s="126"/>
      <c r="N550" s="138">
        <v>8936174.8299999982</v>
      </c>
      <c r="O550" s="127"/>
      <c r="P550" s="138">
        <v>13644133608.690001</v>
      </c>
      <c r="Q550" s="126"/>
      <c r="R550" s="138">
        <v>13041856146.419998</v>
      </c>
    </row>
    <row r="551" spans="1:18" ht="13.8" thickTop="1">
      <c r="A551" s="183">
        <v>26</v>
      </c>
      <c r="B551" s="91"/>
      <c r="C551" s="169"/>
      <c r="D551" s="169"/>
      <c r="E551" s="169"/>
      <c r="F551" s="169"/>
      <c r="G551" s="169"/>
      <c r="H551" s="169"/>
      <c r="I551" s="169"/>
      <c r="J551" s="169"/>
      <c r="K551" s="169"/>
      <c r="L551" s="169"/>
      <c r="M551" s="169"/>
      <c r="N551" s="169"/>
      <c r="O551" s="171"/>
      <c r="P551" s="169"/>
      <c r="Q551" s="169"/>
      <c r="R551" s="169"/>
    </row>
    <row r="552" spans="1:18" ht="13.2">
      <c r="A552" s="183">
        <v>27</v>
      </c>
      <c r="B552" s="91"/>
      <c r="C552" s="169"/>
      <c r="D552" s="172" t="s">
        <v>581</v>
      </c>
      <c r="E552" s="169"/>
      <c r="F552" s="169"/>
      <c r="G552" s="169"/>
      <c r="H552" s="225">
        <v>7484822.7599999998</v>
      </c>
      <c r="I552" s="169"/>
      <c r="J552" s="225">
        <v>0</v>
      </c>
      <c r="K552" s="126"/>
      <c r="L552" s="225">
        <v>0</v>
      </c>
      <c r="M552" s="126"/>
      <c r="N552" s="225">
        <v>0</v>
      </c>
      <c r="O552" s="127"/>
      <c r="P552" s="225">
        <v>7484822.7599999998</v>
      </c>
      <c r="Q552" s="126"/>
      <c r="R552" s="225">
        <v>7484822.7599999998</v>
      </c>
    </row>
    <row r="553" spans="1:18" ht="13.2">
      <c r="A553" s="183">
        <v>28</v>
      </c>
      <c r="B553" s="91"/>
      <c r="C553" s="169"/>
      <c r="D553" s="169"/>
      <c r="E553" s="169"/>
      <c r="F553" s="126"/>
      <c r="G553" s="126"/>
      <c r="H553" s="126"/>
      <c r="I553" s="126"/>
      <c r="J553" s="126"/>
      <c r="K553" s="126"/>
      <c r="L553" s="126"/>
      <c r="M553" s="126"/>
      <c r="N553" s="126"/>
      <c r="O553" s="127"/>
      <c r="P553" s="126"/>
      <c r="Q553" s="126"/>
      <c r="R553" s="126"/>
    </row>
    <row r="554" spans="1:18" ht="13.2">
      <c r="A554" s="183">
        <v>29</v>
      </c>
      <c r="B554" s="91"/>
      <c r="C554" s="169"/>
      <c r="D554" s="152" t="s">
        <v>582</v>
      </c>
      <c r="E554" s="169"/>
      <c r="F554" s="126"/>
      <c r="G554" s="126"/>
      <c r="H554" s="126">
        <v>411071.06</v>
      </c>
      <c r="I554" s="126"/>
      <c r="J554" s="126">
        <v>0</v>
      </c>
      <c r="K554" s="126"/>
      <c r="L554" s="126">
        <v>0</v>
      </c>
      <c r="M554" s="126"/>
      <c r="N554" s="126">
        <v>-411071.06</v>
      </c>
      <c r="O554" s="127"/>
      <c r="P554" s="126">
        <v>0</v>
      </c>
      <c r="Q554" s="126"/>
      <c r="R554" s="126">
        <v>189725.1</v>
      </c>
    </row>
    <row r="555" spans="1:18" ht="13.2">
      <c r="A555" s="183">
        <v>30</v>
      </c>
      <c r="B555" s="91"/>
      <c r="C555" s="169"/>
      <c r="D555" s="169"/>
      <c r="E555" s="169"/>
      <c r="F555" s="169"/>
      <c r="G555" s="169"/>
      <c r="H555" s="169"/>
      <c r="I555" s="169"/>
      <c r="J555" s="169"/>
      <c r="K555" s="169"/>
      <c r="L555" s="169"/>
      <c r="M555" s="169"/>
      <c r="N555" s="169"/>
      <c r="O555" s="171"/>
      <c r="P555" s="169"/>
      <c r="Q555" s="169"/>
      <c r="R555" s="169"/>
    </row>
    <row r="556" spans="1:18" ht="13.2">
      <c r="A556" s="183">
        <v>31</v>
      </c>
      <c r="B556" s="91"/>
      <c r="C556" s="169"/>
      <c r="D556" s="170" t="s">
        <v>583</v>
      </c>
      <c r="E556" s="169"/>
      <c r="F556" s="169"/>
      <c r="G556" s="169"/>
      <c r="H556" s="126">
        <v>58127610.410000004</v>
      </c>
      <c r="I556" s="169"/>
      <c r="J556" s="126">
        <v>6134789.1200000001</v>
      </c>
      <c r="K556" s="169"/>
      <c r="L556" s="126">
        <v>0</v>
      </c>
      <c r="M556" s="169"/>
      <c r="N556" s="126">
        <v>0</v>
      </c>
      <c r="O556" s="171"/>
      <c r="P556" s="126">
        <v>64262399.530000001</v>
      </c>
      <c r="Q556" s="169"/>
      <c r="R556" s="126">
        <v>63405877.289999999</v>
      </c>
    </row>
    <row r="557" spans="1:18" ht="13.2">
      <c r="A557" s="183">
        <v>32</v>
      </c>
      <c r="B557" s="91"/>
      <c r="C557" s="169"/>
      <c r="D557" s="169"/>
      <c r="E557" s="169"/>
      <c r="F557" s="169"/>
      <c r="G557" s="169"/>
      <c r="H557" s="169"/>
      <c r="I557" s="169"/>
      <c r="J557" s="169"/>
      <c r="K557" s="169"/>
      <c r="L557" s="169"/>
      <c r="M557" s="169"/>
      <c r="N557" s="169"/>
      <c r="O557" s="171"/>
      <c r="P557" s="169"/>
      <c r="Q557" s="169"/>
      <c r="R557" s="169"/>
    </row>
    <row r="558" spans="1:18" ht="13.2">
      <c r="A558" s="183">
        <v>33</v>
      </c>
      <c r="B558" s="91"/>
      <c r="C558" s="169"/>
      <c r="D558" s="170" t="s">
        <v>586</v>
      </c>
      <c r="E558" s="169"/>
      <c r="F558" s="169"/>
      <c r="G558" s="169"/>
      <c r="H558" s="211">
        <v>0</v>
      </c>
      <c r="I558" s="169"/>
      <c r="J558" s="211">
        <v>0</v>
      </c>
      <c r="K558" s="169"/>
      <c r="L558" s="211">
        <v>0</v>
      </c>
      <c r="M558" s="169"/>
      <c r="N558" s="211">
        <v>0</v>
      </c>
      <c r="O558" s="171"/>
      <c r="P558" s="211">
        <v>0</v>
      </c>
      <c r="Q558" s="169"/>
      <c r="R558" s="211">
        <v>0</v>
      </c>
    </row>
    <row r="559" spans="1:18" ht="13.2">
      <c r="A559" s="183">
        <v>34</v>
      </c>
      <c r="B559" s="91"/>
      <c r="C559" s="169"/>
      <c r="D559" s="169"/>
      <c r="E559" s="169"/>
      <c r="F559" s="126"/>
      <c r="G559" s="126"/>
      <c r="H559" s="157"/>
      <c r="I559" s="126"/>
      <c r="J559" s="157"/>
      <c r="K559" s="126"/>
      <c r="L559" s="157"/>
      <c r="M559" s="126"/>
      <c r="N559" s="157"/>
      <c r="O559" s="127"/>
      <c r="P559" s="157"/>
      <c r="Q559" s="126"/>
      <c r="R559" s="157"/>
    </row>
    <row r="560" spans="1:18" ht="13.8" thickBot="1">
      <c r="A560" s="183">
        <v>35</v>
      </c>
      <c r="B560" s="91"/>
      <c r="C560" s="169"/>
      <c r="D560" s="170" t="s">
        <v>587</v>
      </c>
      <c r="E560" s="169"/>
      <c r="F560" s="126"/>
      <c r="G560" s="126"/>
      <c r="H560" s="138">
        <v>12582793274.790001</v>
      </c>
      <c r="I560" s="126"/>
      <c r="J560" s="138">
        <v>1288156245.2099998</v>
      </c>
      <c r="K560" s="169"/>
      <c r="L560" s="138">
        <v>-163593792.79000002</v>
      </c>
      <c r="M560" s="169"/>
      <c r="N560" s="138">
        <v>8525103.7699999977</v>
      </c>
      <c r="O560" s="171"/>
      <c r="P560" s="138">
        <v>13715880830.980001</v>
      </c>
      <c r="Q560" s="169"/>
      <c r="R560" s="138">
        <v>13112936571.57</v>
      </c>
    </row>
    <row r="561" spans="1:18" ht="13.8" thickTop="1">
      <c r="A561" s="183">
        <v>36</v>
      </c>
      <c r="B561" s="91"/>
      <c r="C561" s="169"/>
      <c r="D561" s="169"/>
      <c r="E561" s="169"/>
      <c r="F561" s="169"/>
      <c r="G561" s="169"/>
      <c r="H561" s="211">
        <v>0</v>
      </c>
      <c r="I561" s="169"/>
      <c r="J561" s="211">
        <v>0</v>
      </c>
      <c r="K561" s="169"/>
      <c r="L561" s="211">
        <v>0</v>
      </c>
      <c r="M561" s="169"/>
      <c r="N561" s="211">
        <v>0</v>
      </c>
      <c r="O561" s="171"/>
      <c r="P561" s="211">
        <v>0</v>
      </c>
      <c r="Q561" s="169"/>
      <c r="R561" s="211">
        <v>0</v>
      </c>
    </row>
    <row r="562" spans="1:18" ht="13.2">
      <c r="A562" s="183">
        <v>37</v>
      </c>
      <c r="B562" s="91"/>
      <c r="C562" s="169"/>
      <c r="D562" s="169"/>
      <c r="E562" s="169"/>
      <c r="F562" s="169"/>
      <c r="G562" s="169"/>
      <c r="H562" s="211">
        <v>0</v>
      </c>
      <c r="I562" s="169"/>
      <c r="J562" s="211">
        <v>0</v>
      </c>
      <c r="K562" s="169"/>
      <c r="L562" s="211">
        <v>0</v>
      </c>
      <c r="M562" s="169"/>
      <c r="N562" s="211">
        <v>0</v>
      </c>
      <c r="O562" s="171"/>
      <c r="P562" s="211">
        <v>0</v>
      </c>
      <c r="Q562" s="169"/>
      <c r="R562" s="211">
        <v>0</v>
      </c>
    </row>
    <row r="563" spans="1:18" ht="13.2">
      <c r="A563" s="183">
        <v>38</v>
      </c>
      <c r="B563" s="91"/>
      <c r="C563" s="169"/>
      <c r="D563" s="169"/>
      <c r="E563" s="169"/>
      <c r="F563" s="169"/>
      <c r="G563" s="169"/>
      <c r="H563" s="169"/>
      <c r="I563" s="169"/>
      <c r="J563" s="169"/>
      <c r="K563" s="169"/>
      <c r="L563" s="169"/>
      <c r="M563" s="169"/>
      <c r="N563" s="169"/>
      <c r="O563" s="171"/>
      <c r="P563" s="169"/>
      <c r="Q563" s="169"/>
      <c r="R563" s="169"/>
    </row>
    <row r="564" spans="1:18" ht="13.2">
      <c r="A564" s="183">
        <v>39</v>
      </c>
      <c r="B564" s="92"/>
      <c r="C564" s="169"/>
      <c r="D564" s="169"/>
      <c r="E564" s="169"/>
      <c r="F564" s="169"/>
      <c r="G564" s="169"/>
      <c r="H564" s="169"/>
      <c r="I564" s="169"/>
      <c r="J564" s="169"/>
      <c r="K564" s="169"/>
      <c r="L564" s="169"/>
      <c r="M564" s="169"/>
      <c r="N564" s="169"/>
      <c r="O564" s="171"/>
      <c r="P564" s="169"/>
      <c r="Q564" s="169"/>
      <c r="R564" s="169"/>
    </row>
    <row r="565" spans="1:18" ht="13.2">
      <c r="A565" s="183">
        <v>40</v>
      </c>
      <c r="B565" s="92"/>
      <c r="C565" s="169"/>
      <c r="D565" s="169"/>
      <c r="E565" s="169"/>
      <c r="F565" s="169"/>
      <c r="G565" s="169"/>
      <c r="H565" s="169"/>
      <c r="I565" s="169"/>
      <c r="J565" s="169"/>
      <c r="K565" s="169"/>
      <c r="L565" s="169"/>
      <c r="M565" s="169"/>
      <c r="N565" s="169"/>
      <c r="O565" s="171"/>
      <c r="P565" s="169"/>
      <c r="Q565" s="169"/>
      <c r="R565" s="169"/>
    </row>
    <row r="566" spans="1:18" ht="13.2">
      <c r="A566" s="183">
        <v>41</v>
      </c>
      <c r="B566" s="92"/>
      <c r="C566" s="169"/>
      <c r="D566" s="169"/>
      <c r="E566" s="169"/>
      <c r="F566" s="169"/>
      <c r="G566" s="169"/>
      <c r="H566" s="169"/>
      <c r="I566" s="169"/>
      <c r="J566" s="169"/>
      <c r="K566" s="169"/>
      <c r="L566" s="169"/>
      <c r="M566" s="169"/>
      <c r="N566" s="169"/>
      <c r="O566" s="171"/>
      <c r="P566" s="169"/>
      <c r="Q566" s="169"/>
      <c r="R566" s="169"/>
    </row>
    <row r="567" spans="1:18" ht="13.2">
      <c r="A567" s="183">
        <v>42</v>
      </c>
      <c r="B567" s="92"/>
      <c r="C567" s="169"/>
      <c r="D567" s="169"/>
      <c r="E567" s="169"/>
      <c r="F567" s="169"/>
      <c r="G567" s="169"/>
      <c r="H567" s="169"/>
      <c r="I567" s="169"/>
      <c r="J567" s="169"/>
      <c r="K567" s="169"/>
      <c r="L567" s="169"/>
      <c r="M567" s="169"/>
      <c r="N567" s="169"/>
      <c r="O567" s="171"/>
      <c r="P567" s="169"/>
      <c r="Q567" s="169"/>
      <c r="R567" s="169"/>
    </row>
    <row r="568" spans="1:18" ht="13.2">
      <c r="A568" s="183">
        <v>43</v>
      </c>
      <c r="B568" s="92"/>
      <c r="C568" s="169"/>
      <c r="D568" s="169"/>
      <c r="E568" s="169"/>
      <c r="F568" s="169"/>
      <c r="G568" s="169"/>
      <c r="H568" s="169"/>
      <c r="I568" s="169"/>
      <c r="J568" s="169"/>
      <c r="K568" s="169"/>
      <c r="L568" s="169"/>
      <c r="M568" s="169"/>
      <c r="N568" s="169"/>
      <c r="O568" s="171"/>
      <c r="P568" s="169"/>
      <c r="Q568" s="169"/>
      <c r="R568" s="169"/>
    </row>
    <row r="569" spans="1:18" ht="13.8" thickBot="1">
      <c r="A569" s="180">
        <v>44</v>
      </c>
      <c r="B569" s="136" t="s">
        <v>51</v>
      </c>
      <c r="C569" s="166"/>
      <c r="D569" s="166"/>
      <c r="E569" s="166"/>
      <c r="F569" s="166"/>
      <c r="G569" s="166"/>
      <c r="H569" s="166"/>
      <c r="I569" s="166"/>
      <c r="J569" s="166"/>
      <c r="K569" s="166"/>
      <c r="L569" s="166"/>
      <c r="M569" s="166"/>
      <c r="N569" s="166"/>
      <c r="O569" s="167"/>
      <c r="P569" s="166"/>
      <c r="Q569" s="166"/>
      <c r="R569" s="166"/>
    </row>
    <row r="570" spans="1:18" ht="13.2">
      <c r="A570" s="170" t="s">
        <v>429</v>
      </c>
      <c r="B570" s="169"/>
      <c r="C570" s="169"/>
      <c r="D570" s="169"/>
      <c r="E570" s="169"/>
      <c r="F570" s="169"/>
      <c r="G570" s="169"/>
      <c r="H570" s="169"/>
      <c r="I570" s="169"/>
      <c r="J570" s="169"/>
      <c r="K570" s="169"/>
      <c r="L570" s="169"/>
      <c r="M570" s="169"/>
      <c r="N570" s="169"/>
      <c r="O570" s="171"/>
      <c r="P570" s="170" t="s">
        <v>430</v>
      </c>
      <c r="Q570" s="169"/>
      <c r="R570" s="169"/>
    </row>
    <row r="571" spans="1:18" ht="13.2"/>
    <row r="572" spans="1:18" ht="13.2"/>
    <row r="573" spans="1:18" ht="13.2"/>
    <row r="574" spans="1:18" ht="13.2"/>
    <row r="575" spans="1:18" ht="13.2"/>
    <row r="576" spans="1:18"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sheetData>
  <printOptions horizontalCentered="1"/>
  <pageMargins left="0.5" right="0.5" top="1" bottom="0.5" header="0.5" footer="0.25"/>
  <pageSetup scale="67" fitToHeight="20" orientation="landscape" r:id="rId1"/>
  <headerFooter alignWithMargins="0"/>
  <rowBreaks count="8" manualBreakCount="8">
    <brk id="51" max="18" man="1"/>
    <brk id="104" max="18" man="1"/>
    <brk id="155" max="18" man="1"/>
    <brk id="206" max="18" man="1"/>
    <brk id="257" max="18" man="1"/>
    <brk id="308" max="18" man="1"/>
    <brk id="361" max="18" man="1"/>
    <brk id="414" max="18" man="1"/>
  </rowBreaks>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226B4-7E0C-467E-A173-E1B5501E2B8A}">
  <sheetPr>
    <tabColor rgb="FF0033CC"/>
  </sheetPr>
  <dimension ref="A1:R750"/>
  <sheetViews>
    <sheetView topLeftCell="A502" workbookViewId="0">
      <selection activeCell="T506" sqref="T506"/>
    </sheetView>
  </sheetViews>
  <sheetFormatPr defaultColWidth="9.109375" defaultRowHeight="14.25" customHeight="1"/>
  <cols>
    <col min="1" max="2" width="4.6640625" style="170" customWidth="1"/>
    <col min="3" max="3" width="10.5546875" style="170" customWidth="1"/>
    <col min="4" max="4" width="33.33203125" style="170" customWidth="1"/>
    <col min="5" max="5" width="2" style="170" customWidth="1"/>
    <col min="6" max="6" width="10.109375" style="170" customWidth="1"/>
    <col min="7" max="7" width="2" style="170" customWidth="1"/>
    <col min="8" max="8" width="14.6640625" style="170" customWidth="1"/>
    <col min="9" max="9" width="2" style="170" customWidth="1"/>
    <col min="10" max="10" width="14.6640625" style="170" customWidth="1"/>
    <col min="11" max="11" width="2" style="170" customWidth="1"/>
    <col min="12" max="12" width="14.6640625" style="170" customWidth="1"/>
    <col min="13" max="13" width="2" style="170" customWidth="1"/>
    <col min="14" max="14" width="14.6640625" style="170" customWidth="1"/>
    <col min="15" max="15" width="2" style="170" customWidth="1"/>
    <col min="16" max="16" width="14.6640625" style="170" customWidth="1"/>
    <col min="17" max="17" width="1.88671875" style="170" customWidth="1"/>
    <col min="18" max="18" width="14.6640625" style="170" customWidth="1"/>
    <col min="19" max="16384" width="9.109375" style="169"/>
  </cols>
  <sheetData>
    <row r="1" spans="1:18" ht="13.8" thickBot="1">
      <c r="A1" s="165" t="s">
        <v>388</v>
      </c>
      <c r="B1" s="166"/>
      <c r="C1" s="166"/>
      <c r="D1" s="166"/>
      <c r="E1" s="166"/>
      <c r="F1" s="166"/>
      <c r="G1" s="166" t="s">
        <v>389</v>
      </c>
      <c r="H1" s="166"/>
      <c r="I1" s="166"/>
      <c r="J1" s="166"/>
      <c r="K1" s="166"/>
      <c r="L1" s="166"/>
      <c r="M1" s="166"/>
      <c r="N1" s="166"/>
      <c r="O1" s="167"/>
      <c r="P1" s="168">
        <v>10</v>
      </c>
      <c r="Q1" s="166"/>
      <c r="R1" s="166" t="s">
        <v>390</v>
      </c>
    </row>
    <row r="2" spans="1:18" ht="13.2">
      <c r="A2" s="170" t="s">
        <v>3</v>
      </c>
      <c r="E2" s="171" t="s">
        <v>391</v>
      </c>
      <c r="F2" s="172" t="s">
        <v>392</v>
      </c>
      <c r="J2" s="173"/>
      <c r="K2" s="173"/>
      <c r="M2" s="173"/>
      <c r="N2" s="173"/>
      <c r="O2" s="174"/>
      <c r="P2" s="173" t="s">
        <v>393</v>
      </c>
      <c r="Q2" s="169"/>
      <c r="R2" s="175"/>
    </row>
    <row r="3" spans="1:18" ht="13.2">
      <c r="F3" s="170" t="s">
        <v>394</v>
      </c>
      <c r="J3" s="171"/>
      <c r="K3" s="175"/>
      <c r="N3" s="171"/>
      <c r="O3" s="177" t="s">
        <v>8</v>
      </c>
      <c r="P3" s="178" t="s">
        <v>9</v>
      </c>
      <c r="Q3" s="226"/>
      <c r="R3" s="177"/>
    </row>
    <row r="4" spans="1:18" ht="13.2">
      <c r="A4" s="170" t="s">
        <v>10</v>
      </c>
      <c r="J4" s="171"/>
      <c r="K4" s="175"/>
      <c r="L4" s="171"/>
      <c r="O4" s="171"/>
      <c r="P4" s="176" t="s">
        <v>12</v>
      </c>
      <c r="Q4" s="169"/>
      <c r="R4" s="171"/>
    </row>
    <row r="5" spans="1:18" ht="13.2">
      <c r="J5" s="171"/>
      <c r="K5" s="175"/>
      <c r="L5" s="171"/>
      <c r="O5" s="171"/>
      <c r="P5" s="176" t="s">
        <v>13</v>
      </c>
      <c r="R5" s="171"/>
    </row>
    <row r="6" spans="1:18" ht="13.2">
      <c r="J6" s="171"/>
      <c r="K6" s="175"/>
      <c r="L6" s="171"/>
      <c r="O6" s="171"/>
      <c r="P6" s="176" t="s">
        <v>395</v>
      </c>
      <c r="Q6" s="169"/>
      <c r="R6" s="171"/>
    </row>
    <row r="7" spans="1:18" ht="13.8" thickBot="1">
      <c r="A7" s="165" t="s">
        <v>396</v>
      </c>
      <c r="B7" s="166"/>
      <c r="C7" s="166"/>
      <c r="D7" s="166"/>
      <c r="E7" s="166"/>
      <c r="F7" s="166"/>
      <c r="G7" s="166"/>
      <c r="H7" s="180" t="s">
        <v>397</v>
      </c>
      <c r="I7" s="166"/>
      <c r="J7" s="166"/>
      <c r="K7" s="166"/>
      <c r="L7" s="166"/>
      <c r="M7" s="166"/>
      <c r="N7" s="166"/>
      <c r="O7" s="167"/>
      <c r="P7" s="166" t="s">
        <v>105</v>
      </c>
      <c r="Q7" s="166"/>
      <c r="R7" s="166"/>
    </row>
    <row r="8" spans="1:18" ht="13.2">
      <c r="A8" s="169"/>
      <c r="B8" s="169"/>
      <c r="C8" s="181"/>
      <c r="D8" s="181"/>
      <c r="E8" s="181"/>
      <c r="F8" s="181"/>
      <c r="G8" s="181"/>
      <c r="H8" s="181"/>
      <c r="I8" s="181"/>
      <c r="J8" s="181"/>
      <c r="K8" s="181"/>
      <c r="L8" s="181"/>
      <c r="M8" s="181"/>
      <c r="N8" s="181"/>
      <c r="O8" s="182"/>
      <c r="P8" s="181"/>
      <c r="Q8" s="181"/>
      <c r="R8" s="181"/>
    </row>
    <row r="9" spans="1:18" ht="13.2">
      <c r="A9" s="169"/>
      <c r="B9" s="169"/>
      <c r="C9" s="181" t="s">
        <v>15</v>
      </c>
      <c r="D9" s="181" t="s">
        <v>16</v>
      </c>
      <c r="E9" s="181"/>
      <c r="F9" s="181" t="s">
        <v>17</v>
      </c>
      <c r="G9" s="181"/>
      <c r="H9" s="181" t="s">
        <v>18</v>
      </c>
      <c r="I9" s="181"/>
      <c r="J9" s="183" t="s">
        <v>220</v>
      </c>
      <c r="K9" s="183"/>
      <c r="L9" s="181" t="s">
        <v>221</v>
      </c>
      <c r="M9" s="181"/>
      <c r="N9" s="181" t="s">
        <v>222</v>
      </c>
      <c r="O9" s="182"/>
      <c r="P9" s="181" t="s">
        <v>223</v>
      </c>
      <c r="Q9" s="181"/>
      <c r="R9" s="181" t="s">
        <v>224</v>
      </c>
    </row>
    <row r="10" spans="1:18" ht="13.2">
      <c r="A10" s="169"/>
      <c r="B10" s="169"/>
      <c r="C10" s="183" t="s">
        <v>398</v>
      </c>
      <c r="D10" s="183" t="s">
        <v>398</v>
      </c>
      <c r="E10" s="169"/>
      <c r="F10" s="183" t="s">
        <v>399</v>
      </c>
      <c r="G10" s="183"/>
      <c r="H10" s="181" t="s">
        <v>400</v>
      </c>
      <c r="I10" s="183"/>
      <c r="J10" s="181" t="s">
        <v>63</v>
      </c>
      <c r="K10" s="183"/>
      <c r="L10" s="183" t="s">
        <v>63</v>
      </c>
      <c r="M10" s="183"/>
      <c r="N10" s="169"/>
      <c r="O10" s="171"/>
      <c r="P10" s="183" t="s">
        <v>400</v>
      </c>
      <c r="Q10" s="169"/>
      <c r="R10" s="183"/>
    </row>
    <row r="11" spans="1:18" ht="13.2">
      <c r="A11" s="183" t="s">
        <v>21</v>
      </c>
      <c r="B11" s="183"/>
      <c r="C11" s="183" t="s">
        <v>401</v>
      </c>
      <c r="D11" s="183" t="s">
        <v>401</v>
      </c>
      <c r="E11" s="181"/>
      <c r="F11" s="183" t="s">
        <v>402</v>
      </c>
      <c r="G11" s="183"/>
      <c r="H11" s="183" t="s">
        <v>280</v>
      </c>
      <c r="I11" s="183"/>
      <c r="J11" s="183" t="s">
        <v>400</v>
      </c>
      <c r="K11" s="181"/>
      <c r="L11" s="183" t="s">
        <v>400</v>
      </c>
      <c r="M11" s="175"/>
      <c r="N11" s="183" t="s">
        <v>403</v>
      </c>
      <c r="O11" s="182"/>
      <c r="P11" s="181" t="s">
        <v>280</v>
      </c>
      <c r="Q11" s="181"/>
      <c r="R11" s="183" t="s">
        <v>404</v>
      </c>
    </row>
    <row r="12" spans="1:18" ht="13.8" thickBot="1">
      <c r="A12" s="180" t="s">
        <v>25</v>
      </c>
      <c r="B12" s="180"/>
      <c r="C12" s="180" t="s">
        <v>405</v>
      </c>
      <c r="D12" s="180" t="s">
        <v>406</v>
      </c>
      <c r="E12" s="180"/>
      <c r="F12" s="184" t="s">
        <v>407</v>
      </c>
      <c r="G12" s="184"/>
      <c r="H12" s="184" t="s">
        <v>408</v>
      </c>
      <c r="I12" s="185"/>
      <c r="J12" s="184" t="s">
        <v>409</v>
      </c>
      <c r="K12" s="185"/>
      <c r="L12" s="185" t="s">
        <v>410</v>
      </c>
      <c r="M12" s="186"/>
      <c r="N12" s="186" t="s">
        <v>411</v>
      </c>
      <c r="O12" s="187"/>
      <c r="P12" s="186" t="s">
        <v>412</v>
      </c>
      <c r="Q12" s="186"/>
      <c r="R12" s="186" t="s">
        <v>26</v>
      </c>
    </row>
    <row r="13" spans="1:18" ht="13.2">
      <c r="A13" s="183">
        <v>1</v>
      </c>
      <c r="B13" s="91"/>
      <c r="C13" s="169"/>
      <c r="D13" s="169"/>
      <c r="E13" s="169"/>
      <c r="F13" s="169"/>
      <c r="G13" s="169"/>
      <c r="H13" s="169"/>
      <c r="I13" s="169"/>
      <c r="J13" s="169"/>
      <c r="K13" s="169"/>
      <c r="L13" s="169"/>
      <c r="M13" s="169"/>
      <c r="N13" s="188">
        <v>6</v>
      </c>
      <c r="O13" s="171"/>
      <c r="P13" s="169"/>
      <c r="Q13" s="169"/>
      <c r="R13" s="169"/>
    </row>
    <row r="14" spans="1:18" ht="13.2">
      <c r="A14" s="183">
        <v>2</v>
      </c>
      <c r="B14" s="91"/>
      <c r="C14" s="169"/>
      <c r="D14" s="170" t="s">
        <v>413</v>
      </c>
      <c r="E14" s="169"/>
      <c r="F14" s="188">
        <v>24</v>
      </c>
      <c r="G14" s="189"/>
      <c r="H14" s="188">
        <v>3</v>
      </c>
      <c r="I14" s="189"/>
      <c r="J14" s="188">
        <v>4</v>
      </c>
      <c r="K14" s="189"/>
      <c r="L14" s="188">
        <v>5</v>
      </c>
      <c r="M14" s="189"/>
      <c r="N14" s="188">
        <v>7</v>
      </c>
      <c r="O14" s="190"/>
      <c r="P14" s="188">
        <v>8</v>
      </c>
      <c r="Q14" s="189"/>
      <c r="R14" s="188">
        <v>9</v>
      </c>
    </row>
    <row r="15" spans="1:18" ht="13.2">
      <c r="A15" s="183">
        <v>3</v>
      </c>
      <c r="B15" s="91"/>
      <c r="C15" s="169"/>
      <c r="D15" s="170" t="s">
        <v>414</v>
      </c>
      <c r="E15" s="169"/>
      <c r="F15" s="169"/>
      <c r="G15" s="169"/>
      <c r="H15" s="169"/>
      <c r="I15" s="169"/>
      <c r="J15" s="169"/>
      <c r="K15" s="169"/>
      <c r="L15" s="169"/>
      <c r="M15" s="169"/>
      <c r="N15" s="169"/>
      <c r="O15" s="171"/>
      <c r="P15" s="169"/>
      <c r="Q15" s="169"/>
      <c r="R15" s="169"/>
    </row>
    <row r="16" spans="1:18" ht="13.2">
      <c r="A16" s="183">
        <v>4</v>
      </c>
      <c r="B16" s="91"/>
      <c r="C16" s="169"/>
      <c r="D16" s="170" t="s">
        <v>378</v>
      </c>
      <c r="E16" s="169"/>
      <c r="F16" s="169"/>
      <c r="G16" s="169"/>
      <c r="H16" s="191"/>
      <c r="I16" s="191"/>
      <c r="J16" s="126"/>
      <c r="K16" s="126"/>
      <c r="L16" s="126"/>
      <c r="M16" s="126"/>
      <c r="N16" s="126"/>
      <c r="O16" s="127"/>
      <c r="P16" s="128"/>
      <c r="Q16" s="128"/>
      <c r="R16" s="126"/>
    </row>
    <row r="17" spans="1:18" ht="13.2">
      <c r="A17" s="183">
        <v>5</v>
      </c>
      <c r="B17" s="91"/>
      <c r="C17" s="183">
        <v>31140</v>
      </c>
      <c r="D17" s="170" t="s">
        <v>415</v>
      </c>
      <c r="E17" s="169"/>
      <c r="F17" s="192">
        <v>2.52</v>
      </c>
      <c r="G17" s="171"/>
      <c r="H17" s="129">
        <v>280963525.30000001</v>
      </c>
      <c r="I17" s="130"/>
      <c r="J17" s="129">
        <v>0</v>
      </c>
      <c r="K17" s="131"/>
      <c r="L17" s="129">
        <v>0</v>
      </c>
      <c r="M17" s="131"/>
      <c r="N17" s="129">
        <v>0</v>
      </c>
      <c r="O17" s="130"/>
      <c r="P17" s="132">
        <v>280963525.30000001</v>
      </c>
      <c r="Q17" s="131"/>
      <c r="R17" s="129">
        <v>280963525.30000001</v>
      </c>
    </row>
    <row r="18" spans="1:18" ht="13.2">
      <c r="A18" s="183">
        <v>6</v>
      </c>
      <c r="B18" s="91"/>
      <c r="C18" s="183">
        <v>31240</v>
      </c>
      <c r="D18" s="170" t="s">
        <v>416</v>
      </c>
      <c r="E18" s="169"/>
      <c r="F18" s="192">
        <v>3.81</v>
      </c>
      <c r="G18" s="171"/>
      <c r="H18" s="129">
        <v>197728668.46999997</v>
      </c>
      <c r="I18" s="130"/>
      <c r="J18" s="129">
        <v>5357065.62</v>
      </c>
      <c r="K18" s="131"/>
      <c r="L18" s="129">
        <v>-1071413.0900000001</v>
      </c>
      <c r="M18" s="131"/>
      <c r="N18" s="129">
        <v>0</v>
      </c>
      <c r="O18" s="130"/>
      <c r="P18" s="132">
        <v>202014320.99999997</v>
      </c>
      <c r="Q18" s="131"/>
      <c r="R18" s="129">
        <v>199557615.38999999</v>
      </c>
    </row>
    <row r="19" spans="1:18" ht="13.2">
      <c r="A19" s="183">
        <v>7</v>
      </c>
      <c r="B19" s="91"/>
      <c r="C19" s="183">
        <v>31440</v>
      </c>
      <c r="D19" s="170" t="s">
        <v>417</v>
      </c>
      <c r="E19" s="169"/>
      <c r="F19" s="192">
        <v>3.9</v>
      </c>
      <c r="G19" s="171"/>
      <c r="H19" s="129">
        <v>28785796.029999997</v>
      </c>
      <c r="I19" s="130"/>
      <c r="J19" s="129">
        <v>5357065.62</v>
      </c>
      <c r="K19" s="131"/>
      <c r="L19" s="129">
        <v>-1071413.0900000001</v>
      </c>
      <c r="M19" s="131"/>
      <c r="N19" s="129">
        <v>0</v>
      </c>
      <c r="O19" s="130"/>
      <c r="P19" s="132">
        <v>33071448.559999999</v>
      </c>
      <c r="Q19" s="131"/>
      <c r="R19" s="129">
        <v>30614742.949999999</v>
      </c>
    </row>
    <row r="20" spans="1:18" ht="13.2">
      <c r="A20" s="183">
        <v>8</v>
      </c>
      <c r="B20" s="91"/>
      <c r="C20" s="183">
        <v>31540</v>
      </c>
      <c r="D20" s="170" t="s">
        <v>418</v>
      </c>
      <c r="E20" s="169"/>
      <c r="F20" s="192">
        <v>2.16</v>
      </c>
      <c r="G20" s="171"/>
      <c r="H20" s="129">
        <v>43980094.719999999</v>
      </c>
      <c r="I20" s="130"/>
      <c r="J20" s="129">
        <v>0</v>
      </c>
      <c r="K20" s="131"/>
      <c r="L20" s="129">
        <v>0</v>
      </c>
      <c r="M20" s="131"/>
      <c r="N20" s="129">
        <v>0</v>
      </c>
      <c r="O20" s="130"/>
      <c r="P20" s="132">
        <v>43980094.719999999</v>
      </c>
      <c r="Q20" s="131"/>
      <c r="R20" s="129">
        <v>43980094.719999999</v>
      </c>
    </row>
    <row r="21" spans="1:18" ht="13.2">
      <c r="A21" s="183">
        <v>9</v>
      </c>
      <c r="B21" s="91"/>
      <c r="C21" s="183">
        <v>31640</v>
      </c>
      <c r="D21" s="170" t="s">
        <v>419</v>
      </c>
      <c r="E21" s="169"/>
      <c r="F21" s="192">
        <v>2.02</v>
      </c>
      <c r="G21" s="171"/>
      <c r="H21" s="129">
        <v>26448498.799999997</v>
      </c>
      <c r="I21" s="130"/>
      <c r="J21" s="129">
        <v>0</v>
      </c>
      <c r="K21" s="131"/>
      <c r="L21" s="129">
        <v>0</v>
      </c>
      <c r="M21" s="131"/>
      <c r="N21" s="129">
        <v>0</v>
      </c>
      <c r="O21" s="130"/>
      <c r="P21" s="132">
        <v>26448498.799999997</v>
      </c>
      <c r="Q21" s="131"/>
      <c r="R21" s="129">
        <v>26448498.800000001</v>
      </c>
    </row>
    <row r="22" spans="1:18" ht="13.2">
      <c r="A22" s="183">
        <v>10</v>
      </c>
      <c r="B22" s="91"/>
      <c r="C22" s="183"/>
      <c r="D22" s="170" t="s">
        <v>420</v>
      </c>
      <c r="E22" s="169"/>
      <c r="F22" s="193"/>
      <c r="G22" s="169"/>
      <c r="H22" s="133">
        <v>577906583.31999993</v>
      </c>
      <c r="I22" s="127"/>
      <c r="J22" s="133">
        <v>10714131.24</v>
      </c>
      <c r="K22" s="127"/>
      <c r="L22" s="133">
        <v>-2142826.1800000002</v>
      </c>
      <c r="M22" s="127"/>
      <c r="N22" s="133">
        <v>0</v>
      </c>
      <c r="O22" s="127"/>
      <c r="P22" s="133">
        <v>586477888.37999988</v>
      </c>
      <c r="Q22" s="127"/>
      <c r="R22" s="133">
        <v>581564477.15999997</v>
      </c>
    </row>
    <row r="23" spans="1:18" ht="13.2">
      <c r="A23" s="183">
        <v>11</v>
      </c>
      <c r="B23" s="91"/>
      <c r="C23" s="183"/>
      <c r="D23" s="169"/>
      <c r="E23" s="169"/>
      <c r="F23" s="193"/>
      <c r="G23" s="169"/>
      <c r="H23" s="134"/>
      <c r="I23" s="134"/>
      <c r="J23" s="134"/>
      <c r="K23" s="135"/>
      <c r="L23" s="134"/>
      <c r="M23" s="135"/>
      <c r="N23" s="134"/>
      <c r="O23" s="135"/>
      <c r="P23" s="134"/>
      <c r="Q23" s="135"/>
      <c r="R23" s="134"/>
    </row>
    <row r="24" spans="1:18" ht="13.2">
      <c r="A24" s="183">
        <v>12</v>
      </c>
      <c r="B24" s="91"/>
      <c r="C24" s="183"/>
      <c r="D24" s="170" t="s">
        <v>421</v>
      </c>
      <c r="E24" s="169"/>
      <c r="F24" s="193"/>
      <c r="G24" s="169"/>
      <c r="H24" s="194"/>
      <c r="I24" s="194"/>
      <c r="J24" s="194"/>
      <c r="K24" s="135"/>
      <c r="L24" s="194"/>
      <c r="M24" s="135"/>
      <c r="N24" s="194"/>
      <c r="O24" s="135"/>
      <c r="P24" s="194"/>
      <c r="Q24" s="135"/>
      <c r="R24" s="194"/>
    </row>
    <row r="25" spans="1:18" ht="13.2">
      <c r="A25" s="183">
        <v>13</v>
      </c>
      <c r="B25" s="91"/>
      <c r="C25" s="183">
        <v>31141</v>
      </c>
      <c r="D25" s="170" t="s">
        <v>415</v>
      </c>
      <c r="E25" s="169"/>
      <c r="F25" s="192">
        <v>0</v>
      </c>
      <c r="G25" s="171"/>
      <c r="H25" s="129">
        <v>0</v>
      </c>
      <c r="I25" s="130"/>
      <c r="J25" s="129">
        <v>0</v>
      </c>
      <c r="K25" s="131"/>
      <c r="L25" s="129">
        <v>0</v>
      </c>
      <c r="M25" s="131"/>
      <c r="N25" s="129">
        <v>0</v>
      </c>
      <c r="O25" s="130"/>
      <c r="P25" s="132">
        <v>0</v>
      </c>
      <c r="Q25" s="131"/>
      <c r="R25" s="129">
        <v>0</v>
      </c>
    </row>
    <row r="26" spans="1:18" ht="13.2">
      <c r="A26" s="183">
        <v>14</v>
      </c>
      <c r="B26" s="91"/>
      <c r="C26" s="183">
        <v>31241</v>
      </c>
      <c r="D26" s="170" t="s">
        <v>416</v>
      </c>
      <c r="E26" s="169"/>
      <c r="F26" s="192">
        <v>0</v>
      </c>
      <c r="G26" s="171"/>
      <c r="H26" s="129">
        <v>0</v>
      </c>
      <c r="I26" s="130"/>
      <c r="J26" s="129">
        <v>0</v>
      </c>
      <c r="K26" s="131"/>
      <c r="L26" s="129">
        <v>0</v>
      </c>
      <c r="M26" s="131"/>
      <c r="N26" s="129">
        <v>0</v>
      </c>
      <c r="O26" s="130"/>
      <c r="P26" s="132">
        <v>0</v>
      </c>
      <c r="Q26" s="131"/>
      <c r="R26" s="129">
        <v>0</v>
      </c>
    </row>
    <row r="27" spans="1:18" ht="13.2">
      <c r="A27" s="183">
        <v>15</v>
      </c>
      <c r="B27" s="91"/>
      <c r="C27" s="183">
        <v>31441</v>
      </c>
      <c r="D27" s="170" t="s">
        <v>417</v>
      </c>
      <c r="E27" s="169"/>
      <c r="F27" s="192">
        <v>0</v>
      </c>
      <c r="G27" s="171"/>
      <c r="H27" s="129">
        <v>0</v>
      </c>
      <c r="I27" s="130"/>
      <c r="J27" s="129">
        <v>0</v>
      </c>
      <c r="K27" s="131"/>
      <c r="L27" s="129">
        <v>0</v>
      </c>
      <c r="M27" s="131"/>
      <c r="N27" s="129">
        <v>0</v>
      </c>
      <c r="O27" s="130"/>
      <c r="P27" s="132">
        <v>0</v>
      </c>
      <c r="Q27" s="131"/>
      <c r="R27" s="129">
        <v>0</v>
      </c>
    </row>
    <row r="28" spans="1:18" ht="13.2">
      <c r="A28" s="183">
        <v>16</v>
      </c>
      <c r="B28" s="91"/>
      <c r="C28" s="183">
        <v>31541</v>
      </c>
      <c r="D28" s="170" t="s">
        <v>418</v>
      </c>
      <c r="E28" s="169"/>
      <c r="F28" s="192">
        <v>0</v>
      </c>
      <c r="G28" s="171"/>
      <c r="H28" s="129">
        <v>0</v>
      </c>
      <c r="I28" s="130"/>
      <c r="J28" s="129">
        <v>0</v>
      </c>
      <c r="K28" s="131"/>
      <c r="L28" s="129">
        <v>0</v>
      </c>
      <c r="M28" s="131"/>
      <c r="N28" s="129">
        <v>0</v>
      </c>
      <c r="O28" s="130"/>
      <c r="P28" s="132">
        <v>0</v>
      </c>
      <c r="Q28" s="131"/>
      <c r="R28" s="129">
        <v>0</v>
      </c>
    </row>
    <row r="29" spans="1:18" ht="13.2">
      <c r="A29" s="183">
        <v>17</v>
      </c>
      <c r="B29" s="91"/>
      <c r="C29" s="183">
        <v>31641</v>
      </c>
      <c r="D29" s="170" t="s">
        <v>419</v>
      </c>
      <c r="E29" s="169"/>
      <c r="F29" s="192">
        <v>0</v>
      </c>
      <c r="G29" s="171"/>
      <c r="H29" s="129">
        <v>0</v>
      </c>
      <c r="I29" s="130"/>
      <c r="J29" s="129">
        <v>0</v>
      </c>
      <c r="K29" s="131"/>
      <c r="L29" s="129">
        <v>0</v>
      </c>
      <c r="M29" s="131"/>
      <c r="N29" s="129">
        <v>0</v>
      </c>
      <c r="O29" s="130"/>
      <c r="P29" s="132">
        <v>0</v>
      </c>
      <c r="Q29" s="131"/>
      <c r="R29" s="129">
        <v>0</v>
      </c>
    </row>
    <row r="30" spans="1:18" ht="13.2">
      <c r="A30" s="183">
        <v>18</v>
      </c>
      <c r="B30" s="91"/>
      <c r="C30" s="183"/>
      <c r="D30" s="170" t="s">
        <v>422</v>
      </c>
      <c r="E30" s="169"/>
      <c r="F30" s="192"/>
      <c r="G30" s="169"/>
      <c r="H30" s="133">
        <v>0</v>
      </c>
      <c r="I30" s="135"/>
      <c r="J30" s="133">
        <v>0</v>
      </c>
      <c r="K30" s="135"/>
      <c r="L30" s="133">
        <v>0</v>
      </c>
      <c r="M30" s="135"/>
      <c r="N30" s="133">
        <v>0</v>
      </c>
      <c r="O30" s="135"/>
      <c r="P30" s="133">
        <v>0</v>
      </c>
      <c r="Q30" s="135"/>
      <c r="R30" s="133">
        <v>0</v>
      </c>
    </row>
    <row r="31" spans="1:18" ht="13.2">
      <c r="A31" s="183">
        <v>19</v>
      </c>
      <c r="B31" s="91"/>
      <c r="C31" s="169"/>
      <c r="D31" s="169"/>
      <c r="E31" s="169"/>
      <c r="F31" s="193"/>
      <c r="G31" s="169"/>
      <c r="H31" s="169"/>
      <c r="I31" s="169"/>
      <c r="J31" s="169"/>
      <c r="K31" s="169"/>
      <c r="L31" s="169"/>
      <c r="M31" s="169"/>
      <c r="N31" s="169"/>
      <c r="O31" s="171"/>
      <c r="P31" s="169"/>
      <c r="Q31" s="169"/>
      <c r="R31" s="169"/>
    </row>
    <row r="32" spans="1:18" ht="13.2">
      <c r="A32" s="183">
        <v>20</v>
      </c>
      <c r="B32" s="91"/>
      <c r="C32" s="183"/>
      <c r="D32" s="195" t="s">
        <v>423</v>
      </c>
      <c r="E32" s="195"/>
      <c r="F32" s="192"/>
      <c r="G32" s="195"/>
      <c r="H32" s="134"/>
      <c r="I32" s="134"/>
      <c r="J32" s="134"/>
      <c r="K32" s="135"/>
      <c r="L32" s="134"/>
      <c r="M32" s="135"/>
      <c r="N32" s="134"/>
      <c r="O32" s="135"/>
      <c r="P32" s="134"/>
      <c r="Q32" s="135"/>
      <c r="R32" s="134"/>
    </row>
    <row r="33" spans="1:18" ht="13.2">
      <c r="A33" s="183">
        <v>21</v>
      </c>
      <c r="B33" s="91"/>
      <c r="C33" s="183">
        <v>31142</v>
      </c>
      <c r="D33" s="170" t="s">
        <v>415</v>
      </c>
      <c r="E33" s="169"/>
      <c r="F33" s="192">
        <v>0</v>
      </c>
      <c r="G33" s="171"/>
      <c r="H33" s="129">
        <v>0</v>
      </c>
      <c r="I33" s="130"/>
      <c r="J33" s="129">
        <v>0</v>
      </c>
      <c r="K33" s="131"/>
      <c r="L33" s="129">
        <v>0</v>
      </c>
      <c r="M33" s="131"/>
      <c r="N33" s="129">
        <v>0</v>
      </c>
      <c r="O33" s="130"/>
      <c r="P33" s="132">
        <v>0</v>
      </c>
      <c r="Q33" s="131"/>
      <c r="R33" s="129">
        <v>0</v>
      </c>
    </row>
    <row r="34" spans="1:18" ht="13.2">
      <c r="A34" s="183">
        <v>22</v>
      </c>
      <c r="B34" s="91"/>
      <c r="C34" s="183">
        <v>31242</v>
      </c>
      <c r="D34" s="170" t="s">
        <v>416</v>
      </c>
      <c r="E34" s="169"/>
      <c r="F34" s="192">
        <v>0</v>
      </c>
      <c r="G34" s="171"/>
      <c r="H34" s="129">
        <v>0</v>
      </c>
      <c r="I34" s="130"/>
      <c r="J34" s="129">
        <v>0</v>
      </c>
      <c r="K34" s="131"/>
      <c r="L34" s="129">
        <v>0</v>
      </c>
      <c r="M34" s="131"/>
      <c r="N34" s="129">
        <v>0</v>
      </c>
      <c r="O34" s="130"/>
      <c r="P34" s="132">
        <v>0</v>
      </c>
      <c r="Q34" s="131"/>
      <c r="R34" s="129">
        <v>0</v>
      </c>
    </row>
    <row r="35" spans="1:18" ht="13.2">
      <c r="A35" s="183">
        <v>23</v>
      </c>
      <c r="B35" s="91"/>
      <c r="C35" s="183">
        <v>31442</v>
      </c>
      <c r="D35" s="170" t="s">
        <v>417</v>
      </c>
      <c r="E35" s="169"/>
      <c r="F35" s="192">
        <v>0</v>
      </c>
      <c r="G35" s="171"/>
      <c r="H35" s="129">
        <v>0</v>
      </c>
      <c r="I35" s="130"/>
      <c r="J35" s="129">
        <v>0</v>
      </c>
      <c r="K35" s="131"/>
      <c r="L35" s="129">
        <v>0</v>
      </c>
      <c r="M35" s="131"/>
      <c r="N35" s="129">
        <v>0</v>
      </c>
      <c r="O35" s="130"/>
      <c r="P35" s="132">
        <v>0</v>
      </c>
      <c r="Q35" s="131"/>
      <c r="R35" s="129">
        <v>0</v>
      </c>
    </row>
    <row r="36" spans="1:18" ht="13.2">
      <c r="A36" s="183">
        <v>24</v>
      </c>
      <c r="B36" s="91"/>
      <c r="C36" s="183">
        <v>31542</v>
      </c>
      <c r="D36" s="170" t="s">
        <v>418</v>
      </c>
      <c r="E36" s="169"/>
      <c r="F36" s="192">
        <v>0</v>
      </c>
      <c r="G36" s="171"/>
      <c r="H36" s="129">
        <v>0</v>
      </c>
      <c r="I36" s="130"/>
      <c r="J36" s="129">
        <v>0</v>
      </c>
      <c r="K36" s="131"/>
      <c r="L36" s="129">
        <v>0</v>
      </c>
      <c r="M36" s="131"/>
      <c r="N36" s="129">
        <v>0</v>
      </c>
      <c r="O36" s="130"/>
      <c r="P36" s="132">
        <v>0</v>
      </c>
      <c r="Q36" s="131"/>
      <c r="R36" s="129">
        <v>0</v>
      </c>
    </row>
    <row r="37" spans="1:18" ht="13.2">
      <c r="A37" s="183">
        <v>25</v>
      </c>
      <c r="B37" s="91"/>
      <c r="C37" s="183">
        <v>31642</v>
      </c>
      <c r="D37" s="170" t="s">
        <v>419</v>
      </c>
      <c r="E37" s="169"/>
      <c r="F37" s="192">
        <v>0</v>
      </c>
      <c r="G37" s="171"/>
      <c r="H37" s="129">
        <v>0</v>
      </c>
      <c r="I37" s="130"/>
      <c r="J37" s="129">
        <v>0</v>
      </c>
      <c r="K37" s="131"/>
      <c r="L37" s="129">
        <v>0</v>
      </c>
      <c r="M37" s="131"/>
      <c r="N37" s="129">
        <v>0</v>
      </c>
      <c r="O37" s="130"/>
      <c r="P37" s="132">
        <v>0</v>
      </c>
      <c r="Q37" s="131"/>
      <c r="R37" s="129">
        <v>0</v>
      </c>
    </row>
    <row r="38" spans="1:18" ht="13.2">
      <c r="A38" s="183">
        <v>26</v>
      </c>
      <c r="B38" s="91"/>
      <c r="C38" s="183"/>
      <c r="D38" s="196" t="s">
        <v>424</v>
      </c>
      <c r="E38" s="196"/>
      <c r="F38" s="192"/>
      <c r="G38" s="169"/>
      <c r="H38" s="133">
        <v>0</v>
      </c>
      <c r="I38" s="135"/>
      <c r="J38" s="133">
        <v>0</v>
      </c>
      <c r="K38" s="135"/>
      <c r="L38" s="133">
        <v>0</v>
      </c>
      <c r="M38" s="135"/>
      <c r="N38" s="133">
        <v>0</v>
      </c>
      <c r="O38" s="135"/>
      <c r="P38" s="133">
        <v>0</v>
      </c>
      <c r="Q38" s="135"/>
      <c r="R38" s="133">
        <v>0</v>
      </c>
    </row>
    <row r="39" spans="1:18" ht="13.2">
      <c r="A39" s="183">
        <v>27</v>
      </c>
      <c r="B39" s="91"/>
      <c r="C39" s="183"/>
      <c r="D39" s="196"/>
      <c r="E39" s="196"/>
      <c r="F39" s="192"/>
      <c r="G39" s="196"/>
      <c r="H39" s="135"/>
      <c r="I39" s="135"/>
      <c r="J39" s="135"/>
      <c r="K39" s="135"/>
      <c r="L39" s="135"/>
      <c r="M39" s="135"/>
      <c r="N39" s="135"/>
      <c r="O39" s="134"/>
      <c r="P39" s="135"/>
      <c r="Q39" s="134"/>
      <c r="R39" s="135"/>
    </row>
    <row r="40" spans="1:18" ht="13.2">
      <c r="A40" s="183">
        <v>28</v>
      </c>
      <c r="B40" s="91"/>
      <c r="C40" s="183"/>
      <c r="D40" s="196" t="s">
        <v>425</v>
      </c>
      <c r="E40" s="196"/>
      <c r="F40" s="192"/>
      <c r="G40" s="196"/>
      <c r="H40" s="135"/>
      <c r="I40" s="135"/>
      <c r="J40" s="135"/>
      <c r="K40" s="135"/>
      <c r="L40" s="135"/>
      <c r="M40" s="135"/>
      <c r="N40" s="135"/>
      <c r="O40" s="134"/>
      <c r="P40" s="135"/>
      <c r="Q40" s="134"/>
      <c r="R40" s="135"/>
    </row>
    <row r="41" spans="1:18" ht="13.2">
      <c r="A41" s="183">
        <v>29</v>
      </c>
      <c r="B41" s="91"/>
      <c r="C41" s="183">
        <v>31143</v>
      </c>
      <c r="D41" s="170" t="s">
        <v>415</v>
      </c>
      <c r="E41" s="169"/>
      <c r="F41" s="192">
        <v>0</v>
      </c>
      <c r="G41" s="171"/>
      <c r="H41" s="129">
        <v>0</v>
      </c>
      <c r="I41" s="130"/>
      <c r="J41" s="129">
        <v>0</v>
      </c>
      <c r="K41" s="131"/>
      <c r="L41" s="129">
        <v>0</v>
      </c>
      <c r="M41" s="131"/>
      <c r="N41" s="129">
        <v>0</v>
      </c>
      <c r="O41" s="130"/>
      <c r="P41" s="132">
        <v>0</v>
      </c>
      <c r="Q41" s="131"/>
      <c r="R41" s="129">
        <v>0</v>
      </c>
    </row>
    <row r="42" spans="1:18" ht="13.2">
      <c r="A42" s="183">
        <v>30</v>
      </c>
      <c r="B42" s="91"/>
      <c r="C42" s="183">
        <v>31243</v>
      </c>
      <c r="D42" s="170" t="s">
        <v>416</v>
      </c>
      <c r="E42" s="169"/>
      <c r="F42" s="192">
        <v>0</v>
      </c>
      <c r="G42" s="171"/>
      <c r="H42" s="129">
        <v>0</v>
      </c>
      <c r="I42" s="130"/>
      <c r="J42" s="129">
        <v>0</v>
      </c>
      <c r="K42" s="131"/>
      <c r="L42" s="129">
        <v>0</v>
      </c>
      <c r="M42" s="131"/>
      <c r="N42" s="129">
        <v>0</v>
      </c>
      <c r="O42" s="130"/>
      <c r="P42" s="132">
        <v>0</v>
      </c>
      <c r="Q42" s="131"/>
      <c r="R42" s="129">
        <v>0</v>
      </c>
    </row>
    <row r="43" spans="1:18" ht="13.2">
      <c r="A43" s="183">
        <v>31</v>
      </c>
      <c r="B43" s="91"/>
      <c r="C43" s="183">
        <v>31443</v>
      </c>
      <c r="D43" s="170" t="s">
        <v>417</v>
      </c>
      <c r="E43" s="169"/>
      <c r="F43" s="192">
        <v>0</v>
      </c>
      <c r="G43" s="171"/>
      <c r="H43" s="129">
        <v>0</v>
      </c>
      <c r="I43" s="130"/>
      <c r="J43" s="129">
        <v>0</v>
      </c>
      <c r="K43" s="131"/>
      <c r="L43" s="129">
        <v>0</v>
      </c>
      <c r="M43" s="131"/>
      <c r="N43" s="129">
        <v>0</v>
      </c>
      <c r="O43" s="130"/>
      <c r="P43" s="132">
        <v>0</v>
      </c>
      <c r="Q43" s="131"/>
      <c r="R43" s="129">
        <v>0</v>
      </c>
    </row>
    <row r="44" spans="1:18" ht="13.2">
      <c r="A44" s="183">
        <v>32</v>
      </c>
      <c r="B44" s="91"/>
      <c r="C44" s="183">
        <v>31543</v>
      </c>
      <c r="D44" s="170" t="s">
        <v>418</v>
      </c>
      <c r="E44" s="169"/>
      <c r="F44" s="192">
        <v>0</v>
      </c>
      <c r="G44" s="171"/>
      <c r="H44" s="129">
        <v>0</v>
      </c>
      <c r="I44" s="130"/>
      <c r="J44" s="129">
        <v>0</v>
      </c>
      <c r="K44" s="131"/>
      <c r="L44" s="129">
        <v>0</v>
      </c>
      <c r="M44" s="131"/>
      <c r="N44" s="129">
        <v>0</v>
      </c>
      <c r="O44" s="130"/>
      <c r="P44" s="132">
        <v>0</v>
      </c>
      <c r="Q44" s="131"/>
      <c r="R44" s="129">
        <v>0</v>
      </c>
    </row>
    <row r="45" spans="1:18" ht="13.2">
      <c r="A45" s="183">
        <v>33</v>
      </c>
      <c r="B45" s="91"/>
      <c r="C45" s="183">
        <v>31643</v>
      </c>
      <c r="D45" s="170" t="s">
        <v>419</v>
      </c>
      <c r="E45" s="169"/>
      <c r="F45" s="192">
        <v>0</v>
      </c>
      <c r="G45" s="171"/>
      <c r="H45" s="129">
        <v>0</v>
      </c>
      <c r="I45" s="130"/>
      <c r="J45" s="129">
        <v>0</v>
      </c>
      <c r="K45" s="131"/>
      <c r="L45" s="129">
        <v>0</v>
      </c>
      <c r="M45" s="131"/>
      <c r="N45" s="129">
        <v>0</v>
      </c>
      <c r="O45" s="130"/>
      <c r="P45" s="132">
        <v>0</v>
      </c>
      <c r="Q45" s="131"/>
      <c r="R45" s="129">
        <v>0</v>
      </c>
    </row>
    <row r="46" spans="1:18" ht="13.2">
      <c r="A46" s="183">
        <v>34</v>
      </c>
      <c r="B46" s="91"/>
      <c r="C46" s="183"/>
      <c r="D46" s="196" t="s">
        <v>426</v>
      </c>
      <c r="E46" s="196"/>
      <c r="F46" s="192"/>
      <c r="G46" s="169"/>
      <c r="H46" s="133">
        <v>0</v>
      </c>
      <c r="I46" s="135"/>
      <c r="J46" s="133">
        <v>0</v>
      </c>
      <c r="K46" s="135"/>
      <c r="L46" s="133">
        <v>0</v>
      </c>
      <c r="M46" s="135"/>
      <c r="N46" s="133">
        <v>0</v>
      </c>
      <c r="O46" s="135"/>
      <c r="P46" s="133">
        <v>0</v>
      </c>
      <c r="Q46" s="135"/>
      <c r="R46" s="133">
        <v>0</v>
      </c>
    </row>
    <row r="47" spans="1:18" ht="13.2">
      <c r="A47" s="183">
        <v>35</v>
      </c>
      <c r="B47" s="91"/>
      <c r="C47" s="169"/>
      <c r="D47" s="169"/>
      <c r="E47" s="169"/>
      <c r="F47" s="193"/>
      <c r="G47" s="169"/>
      <c r="H47" s="169"/>
      <c r="I47" s="169"/>
      <c r="J47" s="169"/>
      <c r="K47" s="169"/>
      <c r="L47" s="169"/>
      <c r="M47" s="169"/>
      <c r="N47" s="169"/>
      <c r="O47" s="171"/>
      <c r="P47" s="169"/>
      <c r="Q47" s="169"/>
      <c r="R47" s="169"/>
    </row>
    <row r="48" spans="1:18" ht="13.2">
      <c r="A48" s="183">
        <v>36</v>
      </c>
      <c r="B48" s="91"/>
      <c r="C48" s="192"/>
      <c r="D48" s="196" t="s">
        <v>427</v>
      </c>
      <c r="E48" s="196"/>
      <c r="F48" s="192"/>
      <c r="G48" s="196"/>
      <c r="H48" s="135"/>
      <c r="I48" s="135"/>
      <c r="J48" s="135"/>
      <c r="K48" s="135"/>
      <c r="L48" s="135"/>
      <c r="M48" s="135"/>
      <c r="N48" s="135"/>
      <c r="O48" s="134"/>
      <c r="P48" s="135"/>
      <c r="Q48" s="134"/>
      <c r="R48" s="135"/>
    </row>
    <row r="49" spans="1:18" ht="13.2">
      <c r="A49" s="183">
        <v>37</v>
      </c>
      <c r="B49" s="92"/>
      <c r="C49" s="183">
        <v>31144</v>
      </c>
      <c r="D49" s="170" t="s">
        <v>415</v>
      </c>
      <c r="E49" s="169"/>
      <c r="F49" s="192">
        <v>3.49</v>
      </c>
      <c r="G49" s="171"/>
      <c r="H49" s="129">
        <v>55902236.31000001</v>
      </c>
      <c r="I49" s="130"/>
      <c r="J49" s="129">
        <v>0</v>
      </c>
      <c r="K49" s="131"/>
      <c r="L49" s="129">
        <v>0</v>
      </c>
      <c r="M49" s="131"/>
      <c r="N49" s="129">
        <v>0</v>
      </c>
      <c r="O49" s="130"/>
      <c r="P49" s="132">
        <v>55902236.31000001</v>
      </c>
      <c r="Q49" s="131"/>
      <c r="R49" s="129">
        <v>55902236.310000002</v>
      </c>
    </row>
    <row r="50" spans="1:18" ht="13.2">
      <c r="A50" s="183">
        <v>38</v>
      </c>
      <c r="B50" s="92"/>
      <c r="C50" s="183">
        <v>31244</v>
      </c>
      <c r="D50" s="170" t="s">
        <v>416</v>
      </c>
      <c r="E50" s="169"/>
      <c r="F50" s="192">
        <v>5.38</v>
      </c>
      <c r="G50" s="171"/>
      <c r="H50" s="129">
        <v>315953309.90499985</v>
      </c>
      <c r="I50" s="130"/>
      <c r="J50" s="129">
        <v>3285059.34</v>
      </c>
      <c r="K50" s="131"/>
      <c r="L50" s="129">
        <v>-657011.86</v>
      </c>
      <c r="M50" s="131"/>
      <c r="N50" s="129">
        <v>0</v>
      </c>
      <c r="O50" s="130"/>
      <c r="P50" s="132">
        <v>318581357.38499981</v>
      </c>
      <c r="Q50" s="131"/>
      <c r="R50" s="129">
        <v>316923751.88999999</v>
      </c>
    </row>
    <row r="51" spans="1:18" ht="13.2">
      <c r="A51" s="183">
        <v>39</v>
      </c>
      <c r="B51" s="92"/>
      <c r="C51" s="183">
        <v>31444</v>
      </c>
      <c r="D51" s="170" t="s">
        <v>417</v>
      </c>
      <c r="E51" s="169"/>
      <c r="F51" s="192">
        <v>4.66</v>
      </c>
      <c r="G51" s="171"/>
      <c r="H51" s="129">
        <v>120281000.42500004</v>
      </c>
      <c r="I51" s="130"/>
      <c r="J51" s="129">
        <v>3285059.34</v>
      </c>
      <c r="K51" s="131"/>
      <c r="L51" s="129">
        <v>-657011.86</v>
      </c>
      <c r="M51" s="131"/>
      <c r="N51" s="129">
        <v>0</v>
      </c>
      <c r="O51" s="130"/>
      <c r="P51" s="132">
        <v>122909047.90500005</v>
      </c>
      <c r="Q51" s="131"/>
      <c r="R51" s="129">
        <v>121251442.41</v>
      </c>
    </row>
    <row r="52" spans="1:18" ht="13.2">
      <c r="A52" s="183">
        <v>40</v>
      </c>
      <c r="B52" s="92"/>
      <c r="C52" s="183">
        <v>31544</v>
      </c>
      <c r="D52" s="170" t="s">
        <v>418</v>
      </c>
      <c r="E52" s="169"/>
      <c r="F52" s="192">
        <v>2.8</v>
      </c>
      <c r="G52" s="171"/>
      <c r="H52" s="129">
        <v>52859494.079999998</v>
      </c>
      <c r="I52" s="130"/>
      <c r="J52" s="129">
        <v>0</v>
      </c>
      <c r="K52" s="131"/>
      <c r="L52" s="129">
        <v>0</v>
      </c>
      <c r="M52" s="131"/>
      <c r="N52" s="129">
        <v>0</v>
      </c>
      <c r="O52" s="130"/>
      <c r="P52" s="132">
        <v>52859494.079999998</v>
      </c>
      <c r="Q52" s="131"/>
      <c r="R52" s="129">
        <v>52859494.079999998</v>
      </c>
    </row>
    <row r="53" spans="1:18" ht="13.2">
      <c r="A53" s="183">
        <v>41</v>
      </c>
      <c r="B53" s="92"/>
      <c r="C53" s="183">
        <v>31644</v>
      </c>
      <c r="D53" s="170" t="s">
        <v>419</v>
      </c>
      <c r="E53" s="169"/>
      <c r="F53" s="192">
        <v>1.92</v>
      </c>
      <c r="G53" s="171"/>
      <c r="H53" s="129">
        <v>5865811.79</v>
      </c>
      <c r="I53" s="130"/>
      <c r="J53" s="129">
        <v>0</v>
      </c>
      <c r="K53" s="131"/>
      <c r="L53" s="129">
        <v>0</v>
      </c>
      <c r="M53" s="131"/>
      <c r="N53" s="129">
        <v>0</v>
      </c>
      <c r="O53" s="130"/>
      <c r="P53" s="132">
        <v>5865811.79</v>
      </c>
      <c r="Q53" s="131"/>
      <c r="R53" s="129">
        <v>5865811.79</v>
      </c>
    </row>
    <row r="54" spans="1:18" ht="13.2">
      <c r="A54" s="183">
        <v>42</v>
      </c>
      <c r="B54" s="92"/>
      <c r="C54" s="169"/>
      <c r="D54" s="196" t="s">
        <v>428</v>
      </c>
      <c r="E54" s="196"/>
      <c r="F54" s="197"/>
      <c r="G54" s="169"/>
      <c r="H54" s="133">
        <v>550861852.50999987</v>
      </c>
      <c r="I54" s="135"/>
      <c r="J54" s="133">
        <v>6570118.6799999997</v>
      </c>
      <c r="K54" s="135"/>
      <c r="L54" s="133">
        <v>-1314023.72</v>
      </c>
      <c r="M54" s="135"/>
      <c r="N54" s="133">
        <v>0</v>
      </c>
      <c r="O54" s="135"/>
      <c r="P54" s="133">
        <v>556117947.46999979</v>
      </c>
      <c r="Q54" s="135"/>
      <c r="R54" s="133">
        <v>552802736.48000002</v>
      </c>
    </row>
    <row r="55" spans="1:18" ht="13.2">
      <c r="A55" s="183">
        <v>43</v>
      </c>
      <c r="B55" s="92"/>
      <c r="C55" s="169"/>
      <c r="D55" s="169"/>
      <c r="E55" s="169"/>
      <c r="F55" s="169"/>
      <c r="G55" s="169"/>
      <c r="H55" s="169"/>
      <c r="I55" s="169"/>
      <c r="J55" s="169"/>
      <c r="K55" s="169"/>
      <c r="L55" s="169"/>
      <c r="M55" s="169"/>
      <c r="N55" s="169"/>
      <c r="O55" s="171"/>
      <c r="P55" s="169"/>
      <c r="Q55" s="169"/>
      <c r="R55" s="169"/>
    </row>
    <row r="56" spans="1:18" ht="13.8" thickBot="1">
      <c r="A56" s="180">
        <v>44</v>
      </c>
      <c r="B56" s="136" t="s">
        <v>51</v>
      </c>
      <c r="C56" s="166"/>
      <c r="D56" s="166"/>
      <c r="E56" s="166"/>
      <c r="F56" s="166"/>
      <c r="G56" s="166"/>
      <c r="H56" s="166"/>
      <c r="I56" s="166"/>
      <c r="J56" s="166"/>
      <c r="K56" s="166"/>
      <c r="L56" s="166"/>
      <c r="M56" s="166"/>
      <c r="N56" s="166"/>
      <c r="O56" s="167"/>
      <c r="P56" s="166"/>
      <c r="Q56" s="166"/>
      <c r="R56" s="166"/>
    </row>
    <row r="57" spans="1:18" ht="13.2">
      <c r="A57" s="175" t="s">
        <v>429</v>
      </c>
      <c r="B57" s="169"/>
      <c r="C57" s="169"/>
      <c r="D57" s="169"/>
      <c r="E57" s="169"/>
      <c r="F57" s="169"/>
      <c r="G57" s="169"/>
      <c r="H57" s="169"/>
      <c r="I57" s="169"/>
      <c r="J57" s="169"/>
      <c r="K57" s="169"/>
      <c r="L57" s="169"/>
      <c r="M57" s="169"/>
      <c r="N57" s="169"/>
      <c r="O57" s="171"/>
      <c r="P57" s="170" t="s">
        <v>430</v>
      </c>
      <c r="Q57" s="169"/>
      <c r="R57" s="169"/>
    </row>
    <row r="58" spans="1:18" ht="13.8" thickBot="1">
      <c r="A58" s="166" t="s">
        <v>388</v>
      </c>
      <c r="B58" s="166"/>
      <c r="C58" s="166"/>
      <c r="D58" s="166"/>
      <c r="E58" s="166"/>
      <c r="F58" s="166"/>
      <c r="G58" s="166" t="s">
        <v>389</v>
      </c>
      <c r="H58" s="166"/>
      <c r="I58" s="166"/>
      <c r="J58" s="166"/>
      <c r="K58" s="166"/>
      <c r="L58" s="166"/>
      <c r="M58" s="166"/>
      <c r="N58" s="166"/>
      <c r="O58" s="167"/>
      <c r="P58" s="166"/>
      <c r="Q58" s="166"/>
      <c r="R58" s="166" t="s">
        <v>431</v>
      </c>
    </row>
    <row r="59" spans="1:18" ht="13.2">
      <c r="A59" s="170" t="s">
        <v>3</v>
      </c>
      <c r="B59" s="198"/>
      <c r="C59" s="169"/>
      <c r="D59" s="169"/>
      <c r="E59" s="171" t="s">
        <v>391</v>
      </c>
      <c r="F59" s="170" t="s">
        <v>392</v>
      </c>
      <c r="G59" s="169"/>
      <c r="H59" s="169"/>
      <c r="I59" s="169"/>
      <c r="J59" s="173"/>
      <c r="K59" s="173"/>
      <c r="L59" s="169"/>
      <c r="M59" s="173"/>
      <c r="N59" s="173"/>
      <c r="O59" s="174"/>
      <c r="P59" s="170" t="s">
        <v>393</v>
      </c>
      <c r="Q59" s="169"/>
      <c r="R59" s="175"/>
    </row>
    <row r="60" spans="1:18" ht="13.2">
      <c r="A60" s="169"/>
      <c r="B60" s="198"/>
      <c r="C60" s="169"/>
      <c r="D60" s="169"/>
      <c r="E60" s="169"/>
      <c r="F60" s="170" t="s">
        <v>394</v>
      </c>
      <c r="G60" s="169"/>
      <c r="H60" s="169"/>
      <c r="I60" s="169"/>
      <c r="J60" s="171"/>
      <c r="K60" s="175"/>
      <c r="L60" s="169"/>
      <c r="M60" s="169"/>
      <c r="N60" s="171"/>
      <c r="O60" s="171" t="s">
        <v>8</v>
      </c>
      <c r="P60" s="175" t="s">
        <v>9</v>
      </c>
      <c r="Q60" s="169"/>
      <c r="R60" s="171"/>
    </row>
    <row r="61" spans="1:18" ht="13.2">
      <c r="A61" s="170" t="s">
        <v>10</v>
      </c>
      <c r="B61" s="198"/>
      <c r="C61" s="169"/>
      <c r="D61" s="169"/>
      <c r="E61" s="169"/>
      <c r="F61" s="170" t="s">
        <v>60</v>
      </c>
      <c r="G61" s="169"/>
      <c r="H61" s="169"/>
      <c r="I61" s="169"/>
      <c r="J61" s="171"/>
      <c r="K61" s="175"/>
      <c r="L61" s="171"/>
      <c r="M61" s="169"/>
      <c r="N61" s="169"/>
      <c r="O61" s="171" t="s">
        <v>60</v>
      </c>
      <c r="P61" s="175" t="s">
        <v>12</v>
      </c>
      <c r="Q61" s="169"/>
      <c r="R61" s="171"/>
    </row>
    <row r="62" spans="1:18" ht="13.2">
      <c r="A62" s="169"/>
      <c r="B62" s="198"/>
      <c r="C62" s="169"/>
      <c r="D62" s="169"/>
      <c r="E62" s="169"/>
      <c r="F62" s="170" t="s">
        <v>60</v>
      </c>
      <c r="G62" s="169"/>
      <c r="H62" s="169"/>
      <c r="I62" s="169"/>
      <c r="J62" s="171"/>
      <c r="K62" s="175"/>
      <c r="L62" s="171"/>
      <c r="M62" s="169"/>
      <c r="N62" s="169"/>
      <c r="O62" s="171" t="s">
        <v>60</v>
      </c>
      <c r="P62" s="175" t="s">
        <v>13</v>
      </c>
      <c r="Q62" s="169"/>
      <c r="R62" s="171"/>
    </row>
    <row r="63" spans="1:18" ht="13.2">
      <c r="A63" s="169"/>
      <c r="B63" s="198"/>
      <c r="C63" s="169"/>
      <c r="D63" s="169"/>
      <c r="E63" s="169"/>
      <c r="F63" s="169"/>
      <c r="G63" s="169"/>
      <c r="H63" s="169"/>
      <c r="I63" s="169"/>
      <c r="J63" s="171"/>
      <c r="K63" s="175"/>
      <c r="L63" s="171"/>
      <c r="M63" s="169"/>
      <c r="N63" s="169"/>
      <c r="O63" s="171"/>
      <c r="P63" s="175" t="s">
        <v>395</v>
      </c>
      <c r="Q63" s="169"/>
      <c r="R63" s="171"/>
    </row>
    <row r="64" spans="1:18" ht="13.8" thickBot="1">
      <c r="A64" s="166" t="s">
        <v>396</v>
      </c>
      <c r="B64" s="199"/>
      <c r="C64" s="166"/>
      <c r="D64" s="166"/>
      <c r="E64" s="166"/>
      <c r="F64" s="166" t="s">
        <v>60</v>
      </c>
      <c r="G64" s="166"/>
      <c r="H64" s="180" t="s">
        <v>397</v>
      </c>
      <c r="I64" s="166"/>
      <c r="J64" s="166"/>
      <c r="K64" s="166"/>
      <c r="L64" s="166"/>
      <c r="M64" s="166"/>
      <c r="N64" s="166"/>
      <c r="O64" s="167"/>
      <c r="P64" s="166" t="s">
        <v>105</v>
      </c>
      <c r="Q64" s="166"/>
      <c r="R64" s="166"/>
    </row>
    <row r="65" spans="1:18" ht="13.2">
      <c r="A65" s="169"/>
      <c r="B65" s="169"/>
      <c r="C65" s="181"/>
      <c r="D65" s="181"/>
      <c r="E65" s="181"/>
      <c r="F65" s="181"/>
      <c r="G65" s="181"/>
      <c r="H65" s="181"/>
      <c r="I65" s="181"/>
      <c r="J65" s="181"/>
      <c r="K65" s="181"/>
      <c r="L65" s="181"/>
      <c r="M65" s="181"/>
      <c r="N65" s="181"/>
      <c r="O65" s="182"/>
      <c r="P65" s="181"/>
      <c r="Q65" s="181"/>
      <c r="R65" s="181"/>
    </row>
    <row r="66" spans="1:18" ht="13.2">
      <c r="A66" s="169"/>
      <c r="B66" s="169"/>
      <c r="C66" s="181" t="s">
        <v>15</v>
      </c>
      <c r="D66" s="181" t="s">
        <v>16</v>
      </c>
      <c r="E66" s="181"/>
      <c r="F66" s="181" t="s">
        <v>17</v>
      </c>
      <c r="G66" s="181"/>
      <c r="H66" s="181" t="s">
        <v>18</v>
      </c>
      <c r="I66" s="181"/>
      <c r="J66" s="183" t="s">
        <v>220</v>
      </c>
      <c r="K66" s="183"/>
      <c r="L66" s="181" t="s">
        <v>221</v>
      </c>
      <c r="M66" s="181"/>
      <c r="N66" s="181" t="s">
        <v>222</v>
      </c>
      <c r="O66" s="182"/>
      <c r="P66" s="181" t="s">
        <v>223</v>
      </c>
      <c r="Q66" s="181"/>
      <c r="R66" s="181" t="s">
        <v>224</v>
      </c>
    </row>
    <row r="67" spans="1:18" ht="13.2">
      <c r="A67" s="169"/>
      <c r="B67" s="169"/>
      <c r="C67" s="183" t="s">
        <v>398</v>
      </c>
      <c r="D67" s="183" t="s">
        <v>398</v>
      </c>
      <c r="E67" s="169"/>
      <c r="F67" s="183" t="s">
        <v>399</v>
      </c>
      <c r="G67" s="183"/>
      <c r="H67" s="181" t="s">
        <v>400</v>
      </c>
      <c r="I67" s="183"/>
      <c r="J67" s="181" t="s">
        <v>63</v>
      </c>
      <c r="K67" s="183"/>
      <c r="L67" s="183" t="s">
        <v>63</v>
      </c>
      <c r="M67" s="183"/>
      <c r="N67" s="169"/>
      <c r="O67" s="171"/>
      <c r="P67" s="183" t="s">
        <v>400</v>
      </c>
      <c r="Q67" s="169"/>
      <c r="R67" s="183"/>
    </row>
    <row r="68" spans="1:18" ht="13.2">
      <c r="A68" s="183" t="s">
        <v>21</v>
      </c>
      <c r="B68" s="183"/>
      <c r="C68" s="183" t="s">
        <v>401</v>
      </c>
      <c r="D68" s="183" t="s">
        <v>401</v>
      </c>
      <c r="E68" s="181"/>
      <c r="F68" s="183" t="s">
        <v>402</v>
      </c>
      <c r="G68" s="183"/>
      <c r="H68" s="183" t="s">
        <v>280</v>
      </c>
      <c r="I68" s="183"/>
      <c r="J68" s="183" t="s">
        <v>400</v>
      </c>
      <c r="K68" s="181"/>
      <c r="L68" s="183" t="s">
        <v>400</v>
      </c>
      <c r="M68" s="175"/>
      <c r="N68" s="183" t="s">
        <v>403</v>
      </c>
      <c r="O68" s="182"/>
      <c r="P68" s="181" t="s">
        <v>280</v>
      </c>
      <c r="Q68" s="181"/>
      <c r="R68" s="183" t="s">
        <v>404</v>
      </c>
    </row>
    <row r="69" spans="1:18" ht="13.8" thickBot="1">
      <c r="A69" s="180" t="s">
        <v>25</v>
      </c>
      <c r="B69" s="180"/>
      <c r="C69" s="180" t="s">
        <v>405</v>
      </c>
      <c r="D69" s="180" t="s">
        <v>406</v>
      </c>
      <c r="E69" s="180"/>
      <c r="F69" s="184" t="s">
        <v>407</v>
      </c>
      <c r="G69" s="184"/>
      <c r="H69" s="184" t="s">
        <v>408</v>
      </c>
      <c r="I69" s="185"/>
      <c r="J69" s="184" t="s">
        <v>409</v>
      </c>
      <c r="K69" s="185"/>
      <c r="L69" s="185" t="s">
        <v>410</v>
      </c>
      <c r="M69" s="186"/>
      <c r="N69" s="186" t="s">
        <v>411</v>
      </c>
      <c r="O69" s="187"/>
      <c r="P69" s="186" t="s">
        <v>412</v>
      </c>
      <c r="Q69" s="186"/>
      <c r="R69" s="186" t="s">
        <v>26</v>
      </c>
    </row>
    <row r="70" spans="1:18" ht="13.2">
      <c r="A70" s="183">
        <v>1</v>
      </c>
      <c r="B70" s="183"/>
      <c r="C70" s="169"/>
      <c r="D70" s="169"/>
      <c r="E70" s="169"/>
      <c r="F70" s="169"/>
      <c r="G70" s="169"/>
      <c r="H70" s="169"/>
      <c r="I70" s="169"/>
      <c r="J70" s="169"/>
      <c r="K70" s="169"/>
      <c r="L70" s="169"/>
      <c r="M70" s="169"/>
      <c r="N70" s="169"/>
      <c r="O70" s="171"/>
      <c r="P70" s="169"/>
      <c r="Q70" s="169"/>
      <c r="R70" s="169"/>
    </row>
    <row r="71" spans="1:18" ht="13.2">
      <c r="A71" s="183">
        <v>2</v>
      </c>
      <c r="B71" s="91"/>
      <c r="C71" s="169"/>
      <c r="D71" s="200" t="s">
        <v>432</v>
      </c>
      <c r="E71" s="196"/>
      <c r="F71" s="196"/>
      <c r="G71" s="196"/>
      <c r="H71" s="169"/>
      <c r="I71" s="169"/>
      <c r="J71" s="169"/>
      <c r="K71" s="169"/>
      <c r="L71" s="169"/>
      <c r="M71" s="169"/>
      <c r="N71" s="169"/>
      <c r="O71" s="171"/>
      <c r="P71" s="169"/>
      <c r="Q71" s="169"/>
      <c r="R71" s="169"/>
    </row>
    <row r="72" spans="1:18" ht="13.2">
      <c r="A72" s="183">
        <v>3</v>
      </c>
      <c r="B72" s="91"/>
      <c r="C72" s="183">
        <v>31145</v>
      </c>
      <c r="D72" s="170" t="s">
        <v>415</v>
      </c>
      <c r="E72" s="169"/>
      <c r="F72" s="192">
        <v>3.49</v>
      </c>
      <c r="G72" s="171"/>
      <c r="H72" s="129">
        <v>31998663.150000006</v>
      </c>
      <c r="I72" s="130"/>
      <c r="J72" s="129">
        <v>0</v>
      </c>
      <c r="K72" s="131"/>
      <c r="L72" s="129">
        <v>0</v>
      </c>
      <c r="M72" s="131"/>
      <c r="N72" s="129">
        <v>0</v>
      </c>
      <c r="O72" s="130"/>
      <c r="P72" s="132">
        <v>31998663.150000006</v>
      </c>
      <c r="Q72" s="131"/>
      <c r="R72" s="129">
        <v>31998663.149999999</v>
      </c>
    </row>
    <row r="73" spans="1:18" ht="13.2">
      <c r="A73" s="183">
        <v>4</v>
      </c>
      <c r="B73" s="91"/>
      <c r="C73" s="183">
        <v>31245</v>
      </c>
      <c r="D73" s="170" t="s">
        <v>416</v>
      </c>
      <c r="E73" s="169"/>
      <c r="F73" s="192">
        <v>5.38</v>
      </c>
      <c r="G73" s="171"/>
      <c r="H73" s="129">
        <v>197144713.0399999</v>
      </c>
      <c r="I73" s="130"/>
      <c r="J73" s="129">
        <v>575002.88</v>
      </c>
      <c r="K73" s="131"/>
      <c r="L73" s="129">
        <v>-115000.58</v>
      </c>
      <c r="M73" s="131"/>
      <c r="N73" s="129">
        <v>0</v>
      </c>
      <c r="O73" s="130"/>
      <c r="P73" s="132">
        <v>197604715.33999988</v>
      </c>
      <c r="Q73" s="131"/>
      <c r="R73" s="129">
        <v>197292965.18000001</v>
      </c>
    </row>
    <row r="74" spans="1:18" ht="13.2">
      <c r="A74" s="183">
        <v>5</v>
      </c>
      <c r="B74" s="91"/>
      <c r="C74" s="183">
        <v>31545</v>
      </c>
      <c r="D74" s="170" t="s">
        <v>418</v>
      </c>
      <c r="E74" s="169"/>
      <c r="F74" s="192">
        <v>2.8</v>
      </c>
      <c r="G74" s="171"/>
      <c r="H74" s="129">
        <v>26849743.93</v>
      </c>
      <c r="I74" s="130"/>
      <c r="J74" s="129">
        <v>575002.88</v>
      </c>
      <c r="K74" s="131"/>
      <c r="L74" s="129">
        <v>-115000.58</v>
      </c>
      <c r="M74" s="131"/>
      <c r="N74" s="129">
        <v>0</v>
      </c>
      <c r="O74" s="130"/>
      <c r="P74" s="132">
        <v>27309746.23</v>
      </c>
      <c r="Q74" s="131"/>
      <c r="R74" s="129">
        <v>26997996.07</v>
      </c>
    </row>
    <row r="75" spans="1:18" ht="13.2">
      <c r="A75" s="183">
        <v>6</v>
      </c>
      <c r="B75" s="91"/>
      <c r="C75" s="183">
        <v>31645</v>
      </c>
      <c r="D75" s="170" t="s">
        <v>419</v>
      </c>
      <c r="E75" s="169"/>
      <c r="F75" s="192">
        <v>1.92</v>
      </c>
      <c r="G75" s="171"/>
      <c r="H75" s="129">
        <v>1694847.9500000002</v>
      </c>
      <c r="I75" s="130"/>
      <c r="J75" s="129">
        <v>0</v>
      </c>
      <c r="K75" s="131"/>
      <c r="L75" s="129">
        <v>0</v>
      </c>
      <c r="M75" s="131"/>
      <c r="N75" s="129">
        <v>0</v>
      </c>
      <c r="O75" s="130"/>
      <c r="P75" s="132">
        <v>1694847.9500000002</v>
      </c>
      <c r="Q75" s="131"/>
      <c r="R75" s="129">
        <v>1694847.95</v>
      </c>
    </row>
    <row r="76" spans="1:18" ht="13.2">
      <c r="A76" s="183">
        <v>7</v>
      </c>
      <c r="B76" s="183"/>
      <c r="C76" s="183"/>
      <c r="D76" s="200" t="s">
        <v>433</v>
      </c>
      <c r="E76" s="196"/>
      <c r="F76" s="192"/>
      <c r="G76" s="169"/>
      <c r="H76" s="133">
        <v>257687968.0699999</v>
      </c>
      <c r="I76" s="135"/>
      <c r="J76" s="133">
        <v>1150005.76</v>
      </c>
      <c r="K76" s="135"/>
      <c r="L76" s="133">
        <v>-230001.16</v>
      </c>
      <c r="M76" s="135"/>
      <c r="N76" s="133">
        <v>0</v>
      </c>
      <c r="O76" s="135"/>
      <c r="P76" s="133">
        <v>258607972.66999987</v>
      </c>
      <c r="Q76" s="135"/>
      <c r="R76" s="133">
        <v>257984472.34999999</v>
      </c>
    </row>
    <row r="77" spans="1:18" ht="13.2">
      <c r="A77" s="183">
        <v>8</v>
      </c>
      <c r="B77" s="183"/>
      <c r="C77" s="169"/>
      <c r="D77" s="169"/>
      <c r="E77" s="169"/>
      <c r="F77" s="193"/>
      <c r="G77" s="169"/>
      <c r="H77" s="169"/>
      <c r="I77" s="169"/>
      <c r="J77" s="169"/>
      <c r="K77" s="169"/>
      <c r="L77" s="169"/>
      <c r="M77" s="169"/>
      <c r="N77" s="169"/>
      <c r="O77" s="171"/>
      <c r="P77" s="169"/>
      <c r="Q77" s="169"/>
      <c r="R77" s="169"/>
    </row>
    <row r="78" spans="1:18" ht="13.2">
      <c r="A78" s="183">
        <v>9</v>
      </c>
      <c r="B78" s="91"/>
      <c r="C78" s="183"/>
      <c r="D78" s="196" t="s">
        <v>434</v>
      </c>
      <c r="E78" s="196"/>
      <c r="F78" s="192"/>
      <c r="G78" s="196"/>
      <c r="H78" s="135"/>
      <c r="I78" s="135"/>
      <c r="J78" s="135"/>
      <c r="K78" s="135"/>
      <c r="L78" s="135"/>
      <c r="M78" s="135"/>
      <c r="N78" s="135"/>
      <c r="O78" s="135"/>
      <c r="P78" s="135"/>
      <c r="Q78" s="135"/>
      <c r="R78" s="135"/>
    </row>
    <row r="79" spans="1:18" ht="13.2">
      <c r="A79" s="183">
        <v>10</v>
      </c>
      <c r="B79" s="91"/>
      <c r="C79" s="183">
        <v>31146</v>
      </c>
      <c r="D79" s="170" t="s">
        <v>415</v>
      </c>
      <c r="E79" s="169"/>
      <c r="F79" s="192">
        <v>0</v>
      </c>
      <c r="G79" s="171"/>
      <c r="H79" s="129">
        <v>0</v>
      </c>
      <c r="I79" s="130"/>
      <c r="J79" s="129">
        <v>0</v>
      </c>
      <c r="K79" s="131"/>
      <c r="L79" s="129">
        <v>0</v>
      </c>
      <c r="M79" s="131"/>
      <c r="N79" s="129">
        <v>0</v>
      </c>
      <c r="O79" s="130"/>
      <c r="P79" s="132">
        <v>0</v>
      </c>
      <c r="Q79" s="131"/>
      <c r="R79" s="129">
        <v>0</v>
      </c>
    </row>
    <row r="80" spans="1:18" ht="13.2">
      <c r="A80" s="183">
        <v>11</v>
      </c>
      <c r="B80" s="91"/>
      <c r="C80" s="183">
        <v>31246</v>
      </c>
      <c r="D80" s="170" t="s">
        <v>416</v>
      </c>
      <c r="E80" s="169"/>
      <c r="F80" s="192">
        <v>0</v>
      </c>
      <c r="G80" s="171"/>
      <c r="H80" s="129">
        <v>0</v>
      </c>
      <c r="I80" s="130"/>
      <c r="J80" s="129">
        <v>0</v>
      </c>
      <c r="K80" s="131"/>
      <c r="L80" s="129">
        <v>0</v>
      </c>
      <c r="M80" s="131"/>
      <c r="N80" s="129">
        <v>0</v>
      </c>
      <c r="O80" s="130"/>
      <c r="P80" s="132">
        <v>0</v>
      </c>
      <c r="Q80" s="131"/>
      <c r="R80" s="129">
        <v>0</v>
      </c>
    </row>
    <row r="81" spans="1:18" ht="13.2">
      <c r="A81" s="183">
        <v>12</v>
      </c>
      <c r="B81" s="91"/>
      <c r="C81" s="183">
        <v>31546</v>
      </c>
      <c r="D81" s="170" t="s">
        <v>418</v>
      </c>
      <c r="E81" s="169"/>
      <c r="F81" s="192">
        <v>0</v>
      </c>
      <c r="G81" s="171"/>
      <c r="H81" s="129">
        <v>0</v>
      </c>
      <c r="I81" s="130"/>
      <c r="J81" s="129">
        <v>0</v>
      </c>
      <c r="K81" s="131"/>
      <c r="L81" s="129">
        <v>0</v>
      </c>
      <c r="M81" s="131"/>
      <c r="N81" s="129">
        <v>0</v>
      </c>
      <c r="O81" s="130"/>
      <c r="P81" s="132">
        <v>0</v>
      </c>
      <c r="Q81" s="131"/>
      <c r="R81" s="129">
        <v>0</v>
      </c>
    </row>
    <row r="82" spans="1:18" ht="13.2">
      <c r="A82" s="183">
        <v>13</v>
      </c>
      <c r="B82" s="91"/>
      <c r="C82" s="183">
        <v>31646</v>
      </c>
      <c r="D82" s="170" t="s">
        <v>419</v>
      </c>
      <c r="E82" s="169"/>
      <c r="F82" s="192">
        <v>0</v>
      </c>
      <c r="G82" s="171"/>
      <c r="H82" s="129">
        <v>0</v>
      </c>
      <c r="I82" s="130"/>
      <c r="J82" s="129">
        <v>0</v>
      </c>
      <c r="K82" s="131"/>
      <c r="L82" s="129">
        <v>0</v>
      </c>
      <c r="M82" s="131"/>
      <c r="N82" s="129">
        <v>0</v>
      </c>
      <c r="O82" s="130"/>
      <c r="P82" s="132">
        <v>0</v>
      </c>
      <c r="Q82" s="131"/>
      <c r="R82" s="129">
        <v>0</v>
      </c>
    </row>
    <row r="83" spans="1:18" ht="13.2">
      <c r="A83" s="183">
        <v>14</v>
      </c>
      <c r="B83" s="91"/>
      <c r="C83" s="183"/>
      <c r="D83" s="196" t="s">
        <v>435</v>
      </c>
      <c r="E83" s="196"/>
      <c r="F83" s="192"/>
      <c r="G83" s="169"/>
      <c r="H83" s="133">
        <v>0</v>
      </c>
      <c r="I83" s="135"/>
      <c r="J83" s="133">
        <v>0</v>
      </c>
      <c r="K83" s="135"/>
      <c r="L83" s="133">
        <v>0</v>
      </c>
      <c r="M83" s="135"/>
      <c r="N83" s="133">
        <v>0</v>
      </c>
      <c r="O83" s="135"/>
      <c r="P83" s="133">
        <v>0</v>
      </c>
      <c r="Q83" s="135"/>
      <c r="R83" s="133">
        <v>0</v>
      </c>
    </row>
    <row r="84" spans="1:18" ht="13.2">
      <c r="A84" s="183">
        <v>15</v>
      </c>
      <c r="B84" s="91"/>
      <c r="C84" s="169"/>
      <c r="D84" s="169"/>
      <c r="E84" s="169"/>
      <c r="F84" s="193"/>
      <c r="G84" s="169"/>
      <c r="H84" s="169"/>
      <c r="I84" s="169"/>
      <c r="J84" s="169"/>
      <c r="K84" s="169"/>
      <c r="L84" s="169"/>
      <c r="M84" s="169"/>
      <c r="N84" s="169"/>
      <c r="O84" s="171"/>
      <c r="P84" s="169"/>
      <c r="Q84" s="169"/>
      <c r="R84" s="169"/>
    </row>
    <row r="85" spans="1:18" ht="13.2">
      <c r="A85" s="183">
        <v>16</v>
      </c>
      <c r="B85" s="91"/>
      <c r="C85" s="182"/>
      <c r="D85" s="200" t="s">
        <v>436</v>
      </c>
      <c r="E85" s="169"/>
      <c r="F85" s="192"/>
      <c r="G85" s="169"/>
      <c r="H85" s="201"/>
      <c r="I85" s="135"/>
      <c r="J85" s="201"/>
      <c r="K85" s="135"/>
      <c r="L85" s="201"/>
      <c r="M85" s="135"/>
      <c r="N85" s="201"/>
      <c r="O85" s="135"/>
      <c r="P85" s="201"/>
      <c r="Q85" s="135"/>
      <c r="R85" s="201"/>
    </row>
    <row r="86" spans="1:18" ht="13.2">
      <c r="A86" s="183">
        <v>17</v>
      </c>
      <c r="B86" s="91"/>
      <c r="C86" s="183">
        <v>31151</v>
      </c>
      <c r="D86" s="170" t="s">
        <v>415</v>
      </c>
      <c r="E86" s="169"/>
      <c r="F86" s="192">
        <v>0</v>
      </c>
      <c r="G86" s="171"/>
      <c r="H86" s="129">
        <v>0</v>
      </c>
      <c r="I86" s="130"/>
      <c r="J86" s="129">
        <v>0</v>
      </c>
      <c r="K86" s="131"/>
      <c r="L86" s="129">
        <v>0</v>
      </c>
      <c r="M86" s="131"/>
      <c r="N86" s="129">
        <v>0</v>
      </c>
      <c r="O86" s="130"/>
      <c r="P86" s="132">
        <v>0</v>
      </c>
      <c r="Q86" s="131"/>
      <c r="R86" s="129">
        <v>0</v>
      </c>
    </row>
    <row r="87" spans="1:18" ht="13.2">
      <c r="A87" s="183">
        <v>18</v>
      </c>
      <c r="B87" s="91"/>
      <c r="C87" s="183">
        <v>31251</v>
      </c>
      <c r="D87" s="170" t="s">
        <v>416</v>
      </c>
      <c r="E87" s="169"/>
      <c r="F87" s="192">
        <v>0</v>
      </c>
      <c r="G87" s="171"/>
      <c r="H87" s="129">
        <v>0</v>
      </c>
      <c r="I87" s="130"/>
      <c r="J87" s="129">
        <v>0</v>
      </c>
      <c r="K87" s="131"/>
      <c r="L87" s="129">
        <v>0</v>
      </c>
      <c r="M87" s="131"/>
      <c r="N87" s="129">
        <v>0</v>
      </c>
      <c r="O87" s="130"/>
      <c r="P87" s="132">
        <v>0</v>
      </c>
      <c r="Q87" s="131"/>
      <c r="R87" s="129">
        <v>0</v>
      </c>
    </row>
    <row r="88" spans="1:18" ht="13.2">
      <c r="A88" s="183">
        <v>19</v>
      </c>
      <c r="B88" s="91"/>
      <c r="C88" s="183">
        <v>31551</v>
      </c>
      <c r="D88" s="170" t="s">
        <v>418</v>
      </c>
      <c r="E88" s="169"/>
      <c r="F88" s="192">
        <v>0</v>
      </c>
      <c r="G88" s="171"/>
      <c r="H88" s="129">
        <v>0</v>
      </c>
      <c r="I88" s="130"/>
      <c r="J88" s="129">
        <v>0</v>
      </c>
      <c r="K88" s="131"/>
      <c r="L88" s="129">
        <v>0</v>
      </c>
      <c r="M88" s="131"/>
      <c r="N88" s="129">
        <v>0</v>
      </c>
      <c r="O88" s="130"/>
      <c r="P88" s="132">
        <v>0</v>
      </c>
      <c r="Q88" s="131"/>
      <c r="R88" s="129">
        <v>0</v>
      </c>
    </row>
    <row r="89" spans="1:18" ht="13.2">
      <c r="A89" s="183">
        <v>20</v>
      </c>
      <c r="B89" s="91"/>
      <c r="C89" s="183">
        <v>31651</v>
      </c>
      <c r="D89" s="170" t="s">
        <v>437</v>
      </c>
      <c r="E89" s="169"/>
      <c r="F89" s="192">
        <v>0</v>
      </c>
      <c r="G89" s="171"/>
      <c r="H89" s="129">
        <v>0</v>
      </c>
      <c r="I89" s="130"/>
      <c r="J89" s="129">
        <v>0</v>
      </c>
      <c r="K89" s="131"/>
      <c r="L89" s="129">
        <v>0</v>
      </c>
      <c r="M89" s="131"/>
      <c r="N89" s="129">
        <v>0</v>
      </c>
      <c r="O89" s="130"/>
      <c r="P89" s="132">
        <v>0</v>
      </c>
      <c r="Q89" s="131"/>
      <c r="R89" s="129">
        <v>0</v>
      </c>
    </row>
    <row r="90" spans="1:18" ht="13.2">
      <c r="A90" s="183">
        <v>21</v>
      </c>
      <c r="B90" s="91"/>
      <c r="C90" s="183"/>
      <c r="D90" s="172" t="s">
        <v>438</v>
      </c>
      <c r="E90" s="169"/>
      <c r="F90" s="193"/>
      <c r="G90" s="169"/>
      <c r="H90" s="133">
        <v>0</v>
      </c>
      <c r="I90" s="135"/>
      <c r="J90" s="133">
        <v>0</v>
      </c>
      <c r="K90" s="135"/>
      <c r="L90" s="133">
        <v>0</v>
      </c>
      <c r="M90" s="135"/>
      <c r="N90" s="133">
        <v>0</v>
      </c>
      <c r="O90" s="135"/>
      <c r="P90" s="133">
        <v>0</v>
      </c>
      <c r="Q90" s="135"/>
      <c r="R90" s="133">
        <v>0</v>
      </c>
    </row>
    <row r="91" spans="1:18" ht="13.2">
      <c r="A91" s="183">
        <v>22</v>
      </c>
      <c r="B91" s="91"/>
      <c r="C91" s="169"/>
      <c r="D91" s="169"/>
      <c r="E91" s="169"/>
      <c r="F91" s="193"/>
      <c r="G91" s="169"/>
      <c r="H91" s="169"/>
      <c r="I91" s="169"/>
      <c r="J91" s="169"/>
      <c r="K91" s="169"/>
      <c r="L91" s="169"/>
      <c r="M91" s="169"/>
      <c r="N91" s="169"/>
      <c r="O91" s="171"/>
      <c r="P91" s="169"/>
      <c r="Q91" s="169"/>
      <c r="R91" s="169"/>
    </row>
    <row r="92" spans="1:18" ht="13.2">
      <c r="A92" s="183">
        <v>23</v>
      </c>
      <c r="B92" s="91"/>
      <c r="C92" s="182"/>
      <c r="D92" s="200" t="s">
        <v>439</v>
      </c>
      <c r="E92" s="196"/>
      <c r="F92" s="192"/>
      <c r="G92" s="196"/>
      <c r="H92" s="135"/>
      <c r="I92" s="135"/>
      <c r="J92" s="135"/>
      <c r="K92" s="135"/>
      <c r="L92" s="135"/>
      <c r="M92" s="135"/>
      <c r="N92" s="134"/>
      <c r="O92" s="134"/>
      <c r="P92" s="134"/>
      <c r="Q92" s="134"/>
      <c r="R92" s="135"/>
    </row>
    <row r="93" spans="1:18" ht="13.2">
      <c r="A93" s="183">
        <v>24</v>
      </c>
      <c r="B93" s="91"/>
      <c r="C93" s="183">
        <v>31152</v>
      </c>
      <c r="D93" s="170" t="s">
        <v>415</v>
      </c>
      <c r="E93" s="169"/>
      <c r="F93" s="192">
        <v>0</v>
      </c>
      <c r="G93" s="171"/>
      <c r="H93" s="129">
        <v>0</v>
      </c>
      <c r="I93" s="130"/>
      <c r="J93" s="129">
        <v>0</v>
      </c>
      <c r="K93" s="131"/>
      <c r="L93" s="129">
        <v>0</v>
      </c>
      <c r="M93" s="131"/>
      <c r="N93" s="129">
        <v>0</v>
      </c>
      <c r="O93" s="130"/>
      <c r="P93" s="132">
        <v>0</v>
      </c>
      <c r="Q93" s="131"/>
      <c r="R93" s="129">
        <v>0</v>
      </c>
    </row>
    <row r="94" spans="1:18" ht="13.2">
      <c r="A94" s="183">
        <v>25</v>
      </c>
      <c r="B94" s="91"/>
      <c r="C94" s="183">
        <v>31252</v>
      </c>
      <c r="D94" s="170" t="s">
        <v>416</v>
      </c>
      <c r="E94" s="169"/>
      <c r="F94" s="192">
        <v>0</v>
      </c>
      <c r="G94" s="171"/>
      <c r="H94" s="129">
        <v>0</v>
      </c>
      <c r="I94" s="130"/>
      <c r="J94" s="129">
        <v>0</v>
      </c>
      <c r="K94" s="131"/>
      <c r="L94" s="129">
        <v>0</v>
      </c>
      <c r="M94" s="131"/>
      <c r="N94" s="129">
        <v>0</v>
      </c>
      <c r="O94" s="130"/>
      <c r="P94" s="132">
        <v>0</v>
      </c>
      <c r="Q94" s="131"/>
      <c r="R94" s="129">
        <v>0</v>
      </c>
    </row>
    <row r="95" spans="1:18" ht="13.2">
      <c r="A95" s="183">
        <v>26</v>
      </c>
      <c r="B95" s="91"/>
      <c r="C95" s="183">
        <v>31552</v>
      </c>
      <c r="D95" s="170" t="s">
        <v>418</v>
      </c>
      <c r="E95" s="169"/>
      <c r="F95" s="192">
        <v>0</v>
      </c>
      <c r="G95" s="171"/>
      <c r="H95" s="129">
        <v>0</v>
      </c>
      <c r="I95" s="130"/>
      <c r="J95" s="129">
        <v>0</v>
      </c>
      <c r="K95" s="131"/>
      <c r="L95" s="129">
        <v>0</v>
      </c>
      <c r="M95" s="131"/>
      <c r="N95" s="129">
        <v>0</v>
      </c>
      <c r="O95" s="130"/>
      <c r="P95" s="132">
        <v>0</v>
      </c>
      <c r="Q95" s="131"/>
      <c r="R95" s="129">
        <v>0</v>
      </c>
    </row>
    <row r="96" spans="1:18" ht="13.2">
      <c r="A96" s="183">
        <v>27</v>
      </c>
      <c r="B96" s="91"/>
      <c r="C96" s="183">
        <v>31652</v>
      </c>
      <c r="D96" s="170" t="s">
        <v>419</v>
      </c>
      <c r="E96" s="169"/>
      <c r="F96" s="192">
        <v>0</v>
      </c>
      <c r="G96" s="171"/>
      <c r="H96" s="129">
        <v>0</v>
      </c>
      <c r="I96" s="130"/>
      <c r="J96" s="129">
        <v>0</v>
      </c>
      <c r="K96" s="131"/>
      <c r="L96" s="129">
        <v>0</v>
      </c>
      <c r="M96" s="131"/>
      <c r="N96" s="129">
        <v>0</v>
      </c>
      <c r="O96" s="130"/>
      <c r="P96" s="132">
        <v>0</v>
      </c>
      <c r="Q96" s="131"/>
      <c r="R96" s="129">
        <v>0</v>
      </c>
    </row>
    <row r="97" spans="1:18" ht="13.2">
      <c r="A97" s="183">
        <v>28</v>
      </c>
      <c r="B97" s="91"/>
      <c r="C97" s="169"/>
      <c r="D97" s="200" t="s">
        <v>440</v>
      </c>
      <c r="E97" s="196"/>
      <c r="F97" s="192"/>
      <c r="G97" s="169"/>
      <c r="H97" s="133">
        <v>0</v>
      </c>
      <c r="I97" s="135"/>
      <c r="J97" s="133">
        <v>0</v>
      </c>
      <c r="K97" s="135"/>
      <c r="L97" s="133">
        <v>0</v>
      </c>
      <c r="M97" s="135"/>
      <c r="N97" s="133">
        <v>0</v>
      </c>
      <c r="O97" s="135"/>
      <c r="P97" s="133">
        <v>0</v>
      </c>
      <c r="Q97" s="135"/>
      <c r="R97" s="133">
        <v>0</v>
      </c>
    </row>
    <row r="98" spans="1:18" ht="13.2">
      <c r="A98" s="183">
        <v>29</v>
      </c>
      <c r="B98" s="91"/>
      <c r="C98" s="169"/>
      <c r="D98" s="169"/>
      <c r="E98" s="169"/>
      <c r="F98" s="193"/>
      <c r="G98" s="169"/>
      <c r="H98" s="169"/>
      <c r="I98" s="169"/>
      <c r="J98" s="169"/>
      <c r="K98" s="169"/>
      <c r="L98" s="169"/>
      <c r="M98" s="169"/>
      <c r="N98" s="169"/>
      <c r="O98" s="171"/>
      <c r="P98" s="169"/>
      <c r="Q98" s="169"/>
      <c r="R98" s="169"/>
    </row>
    <row r="99" spans="1:18" ht="13.2">
      <c r="A99" s="183">
        <v>30</v>
      </c>
      <c r="B99" s="91"/>
      <c r="C99" s="182"/>
      <c r="D99" s="200" t="s">
        <v>441</v>
      </c>
      <c r="E99" s="196"/>
      <c r="F99" s="193"/>
      <c r="G99" s="196"/>
      <c r="H99" s="169"/>
      <c r="I99" s="169"/>
      <c r="J99" s="169"/>
      <c r="K99" s="169"/>
      <c r="L99" s="169"/>
      <c r="M99" s="169"/>
      <c r="N99" s="169"/>
      <c r="O99" s="171"/>
      <c r="P99" s="169"/>
      <c r="Q99" s="169"/>
      <c r="R99" s="169"/>
    </row>
    <row r="100" spans="1:18" ht="13.2">
      <c r="A100" s="183">
        <v>31</v>
      </c>
      <c r="B100" s="91"/>
      <c r="C100" s="183">
        <v>31153</v>
      </c>
      <c r="D100" s="170" t="s">
        <v>415</v>
      </c>
      <c r="E100" s="169"/>
      <c r="F100" s="192">
        <v>0</v>
      </c>
      <c r="G100" s="171"/>
      <c r="H100" s="129">
        <v>0</v>
      </c>
      <c r="I100" s="130"/>
      <c r="J100" s="129">
        <v>0</v>
      </c>
      <c r="K100" s="131"/>
      <c r="L100" s="129">
        <v>0</v>
      </c>
      <c r="M100" s="131"/>
      <c r="N100" s="129">
        <v>0</v>
      </c>
      <c r="O100" s="130"/>
      <c r="P100" s="132">
        <v>0</v>
      </c>
      <c r="Q100" s="131"/>
      <c r="R100" s="129">
        <v>0</v>
      </c>
    </row>
    <row r="101" spans="1:18" ht="13.2">
      <c r="A101" s="183">
        <v>32</v>
      </c>
      <c r="B101" s="91"/>
      <c r="C101" s="183">
        <v>31253</v>
      </c>
      <c r="D101" s="170" t="s">
        <v>416</v>
      </c>
      <c r="E101" s="169"/>
      <c r="F101" s="192">
        <v>0</v>
      </c>
      <c r="G101" s="171"/>
      <c r="H101" s="129">
        <v>0</v>
      </c>
      <c r="I101" s="130"/>
      <c r="J101" s="129">
        <v>0</v>
      </c>
      <c r="K101" s="131"/>
      <c r="L101" s="129">
        <v>0</v>
      </c>
      <c r="M101" s="131"/>
      <c r="N101" s="129">
        <v>0</v>
      </c>
      <c r="O101" s="130"/>
      <c r="P101" s="132">
        <v>0</v>
      </c>
      <c r="Q101" s="131"/>
      <c r="R101" s="129">
        <v>0</v>
      </c>
    </row>
    <row r="102" spans="1:18" ht="13.2">
      <c r="A102" s="183">
        <v>33</v>
      </c>
      <c r="B102" s="91"/>
      <c r="C102" s="183">
        <v>31553</v>
      </c>
      <c r="D102" s="170" t="s">
        <v>418</v>
      </c>
      <c r="E102" s="169"/>
      <c r="F102" s="192">
        <v>0</v>
      </c>
      <c r="G102" s="171"/>
      <c r="H102" s="129">
        <v>0</v>
      </c>
      <c r="I102" s="130"/>
      <c r="J102" s="129">
        <v>0</v>
      </c>
      <c r="K102" s="131"/>
      <c r="L102" s="129">
        <v>0</v>
      </c>
      <c r="M102" s="131"/>
      <c r="N102" s="129">
        <v>0</v>
      </c>
      <c r="O102" s="130"/>
      <c r="P102" s="132">
        <v>0</v>
      </c>
      <c r="Q102" s="131"/>
      <c r="R102" s="129">
        <v>0</v>
      </c>
    </row>
    <row r="103" spans="1:18" ht="13.2">
      <c r="A103" s="183">
        <v>34</v>
      </c>
      <c r="B103" s="91"/>
      <c r="C103" s="183">
        <v>31653</v>
      </c>
      <c r="D103" s="170" t="s">
        <v>419</v>
      </c>
      <c r="E103" s="169"/>
      <c r="F103" s="192">
        <v>0</v>
      </c>
      <c r="G103" s="171"/>
      <c r="H103" s="129">
        <v>0</v>
      </c>
      <c r="I103" s="130"/>
      <c r="J103" s="129">
        <v>0</v>
      </c>
      <c r="K103" s="131"/>
      <c r="L103" s="129">
        <v>0</v>
      </c>
      <c r="M103" s="131"/>
      <c r="N103" s="129">
        <v>0</v>
      </c>
      <c r="O103" s="130"/>
      <c r="P103" s="132">
        <v>0</v>
      </c>
      <c r="Q103" s="131"/>
      <c r="R103" s="129">
        <v>0</v>
      </c>
    </row>
    <row r="104" spans="1:18" ht="13.2">
      <c r="A104" s="183">
        <v>35</v>
      </c>
      <c r="B104" s="91"/>
      <c r="C104" s="183"/>
      <c r="D104" s="200" t="s">
        <v>442</v>
      </c>
      <c r="E104" s="196"/>
      <c r="F104" s="192"/>
      <c r="G104" s="169"/>
      <c r="H104" s="133">
        <v>0</v>
      </c>
      <c r="I104" s="135"/>
      <c r="J104" s="133">
        <v>0</v>
      </c>
      <c r="K104" s="135"/>
      <c r="L104" s="133">
        <v>0</v>
      </c>
      <c r="M104" s="135"/>
      <c r="N104" s="133">
        <v>0</v>
      </c>
      <c r="O104" s="135"/>
      <c r="P104" s="133">
        <v>0</v>
      </c>
      <c r="Q104" s="135"/>
      <c r="R104" s="133">
        <v>0</v>
      </c>
    </row>
    <row r="105" spans="1:18" ht="13.2">
      <c r="A105" s="183">
        <v>36</v>
      </c>
      <c r="B105" s="91"/>
      <c r="C105" s="169"/>
      <c r="D105" s="169"/>
      <c r="E105" s="169"/>
      <c r="F105" s="193"/>
      <c r="G105" s="169"/>
      <c r="H105" s="169"/>
      <c r="I105" s="169"/>
      <c r="J105" s="169"/>
      <c r="K105" s="169"/>
      <c r="L105" s="169"/>
      <c r="M105" s="169"/>
      <c r="N105" s="169"/>
      <c r="O105" s="171"/>
      <c r="P105" s="169"/>
      <c r="Q105" s="169"/>
      <c r="R105" s="169"/>
    </row>
    <row r="106" spans="1:18" ht="13.2">
      <c r="A106" s="183">
        <v>37</v>
      </c>
      <c r="B106" s="91"/>
      <c r="C106" s="182"/>
      <c r="D106" s="200" t="s">
        <v>443</v>
      </c>
      <c r="E106" s="196"/>
      <c r="F106" s="192"/>
      <c r="G106" s="196"/>
      <c r="H106" s="135"/>
      <c r="I106" s="135"/>
      <c r="J106" s="135"/>
      <c r="K106" s="135"/>
      <c r="L106" s="135"/>
      <c r="M106" s="135"/>
      <c r="N106" s="135"/>
      <c r="O106" s="135"/>
      <c r="P106" s="135"/>
      <c r="Q106" s="135"/>
      <c r="R106" s="135"/>
    </row>
    <row r="107" spans="1:18" ht="13.2">
      <c r="A107" s="183">
        <v>38</v>
      </c>
      <c r="B107" s="91"/>
      <c r="C107" s="183">
        <v>31154</v>
      </c>
      <c r="D107" s="170" t="s">
        <v>415</v>
      </c>
      <c r="E107" s="169"/>
      <c r="F107" s="192">
        <v>3.49</v>
      </c>
      <c r="G107" s="171"/>
      <c r="H107" s="129">
        <v>16995428.25</v>
      </c>
      <c r="I107" s="130"/>
      <c r="J107" s="129">
        <v>0</v>
      </c>
      <c r="K107" s="131"/>
      <c r="L107" s="129">
        <v>0</v>
      </c>
      <c r="M107" s="131"/>
      <c r="N107" s="129">
        <v>0</v>
      </c>
      <c r="O107" s="130"/>
      <c r="P107" s="132">
        <v>16995428.25</v>
      </c>
      <c r="Q107" s="131"/>
      <c r="R107" s="129">
        <v>16995428.25</v>
      </c>
    </row>
    <row r="108" spans="1:18" ht="13.2">
      <c r="A108" s="183">
        <v>39</v>
      </c>
      <c r="B108" s="91"/>
      <c r="C108" s="183">
        <v>31254</v>
      </c>
      <c r="D108" s="170" t="s">
        <v>416</v>
      </c>
      <c r="E108" s="169"/>
      <c r="F108" s="192">
        <v>5.38</v>
      </c>
      <c r="G108" s="171"/>
      <c r="H108" s="129">
        <v>40267602.585000001</v>
      </c>
      <c r="I108" s="130"/>
      <c r="J108" s="129">
        <v>0</v>
      </c>
      <c r="K108" s="131"/>
      <c r="L108" s="129">
        <v>0</v>
      </c>
      <c r="M108" s="131"/>
      <c r="N108" s="129">
        <v>0</v>
      </c>
      <c r="O108" s="130"/>
      <c r="P108" s="132">
        <v>40267602.585000001</v>
      </c>
      <c r="Q108" s="131"/>
      <c r="R108" s="129">
        <v>40267602.590000004</v>
      </c>
    </row>
    <row r="109" spans="1:18" ht="13.2">
      <c r="A109" s="183">
        <v>40</v>
      </c>
      <c r="B109" s="91"/>
      <c r="C109" s="183">
        <v>31554</v>
      </c>
      <c r="D109" s="170" t="s">
        <v>418</v>
      </c>
      <c r="E109" s="169"/>
      <c r="F109" s="192">
        <v>2.8</v>
      </c>
      <c r="G109" s="171"/>
      <c r="H109" s="129">
        <v>15495565.484999999</v>
      </c>
      <c r="I109" s="130"/>
      <c r="J109" s="129">
        <v>0</v>
      </c>
      <c r="K109" s="131"/>
      <c r="L109" s="129">
        <v>0</v>
      </c>
      <c r="M109" s="131"/>
      <c r="N109" s="129">
        <v>0</v>
      </c>
      <c r="O109" s="130"/>
      <c r="P109" s="132">
        <v>15495565.484999999</v>
      </c>
      <c r="Q109" s="131"/>
      <c r="R109" s="129">
        <v>15495565.49</v>
      </c>
    </row>
    <row r="110" spans="1:18" ht="13.2">
      <c r="A110" s="183">
        <v>41</v>
      </c>
      <c r="B110" s="91"/>
      <c r="C110" s="183">
        <v>31654</v>
      </c>
      <c r="D110" s="170" t="s">
        <v>419</v>
      </c>
      <c r="E110" s="169"/>
      <c r="F110" s="192">
        <v>1.92</v>
      </c>
      <c r="G110" s="171"/>
      <c r="H110" s="129">
        <v>687934.36</v>
      </c>
      <c r="I110" s="130"/>
      <c r="J110" s="129">
        <v>0</v>
      </c>
      <c r="K110" s="131"/>
      <c r="L110" s="129">
        <v>0</v>
      </c>
      <c r="M110" s="131"/>
      <c r="N110" s="129">
        <v>0</v>
      </c>
      <c r="O110" s="130"/>
      <c r="P110" s="132">
        <v>687934.36</v>
      </c>
      <c r="Q110" s="131"/>
      <c r="R110" s="129">
        <v>687934.36</v>
      </c>
    </row>
    <row r="111" spans="1:18" ht="13.2">
      <c r="A111" s="183">
        <v>42</v>
      </c>
      <c r="B111" s="91"/>
      <c r="C111" s="183"/>
      <c r="D111" s="200" t="s">
        <v>444</v>
      </c>
      <c r="E111" s="196"/>
      <c r="F111" s="197"/>
      <c r="G111" s="169"/>
      <c r="H111" s="133">
        <v>73446530.679999992</v>
      </c>
      <c r="I111" s="135"/>
      <c r="J111" s="133">
        <v>0</v>
      </c>
      <c r="K111" s="135"/>
      <c r="L111" s="133">
        <v>0</v>
      </c>
      <c r="M111" s="135"/>
      <c r="N111" s="133">
        <v>0</v>
      </c>
      <c r="O111" s="135"/>
      <c r="P111" s="133">
        <v>73446530.679999992</v>
      </c>
      <c r="Q111" s="135"/>
      <c r="R111" s="133">
        <v>73446530.689999998</v>
      </c>
    </row>
    <row r="112" spans="1:18" ht="13.2">
      <c r="A112" s="183">
        <v>43</v>
      </c>
      <c r="B112" s="91"/>
      <c r="C112" s="183"/>
      <c r="D112" s="169"/>
      <c r="E112" s="169"/>
      <c r="F112" s="171"/>
      <c r="G112" s="171"/>
      <c r="H112" s="126"/>
      <c r="I112" s="135"/>
      <c r="J112" s="126"/>
      <c r="K112" s="135"/>
      <c r="L112" s="126"/>
      <c r="M112" s="135"/>
      <c r="N112" s="126"/>
      <c r="O112" s="135"/>
      <c r="P112" s="126"/>
      <c r="Q112" s="135"/>
      <c r="R112" s="126"/>
    </row>
    <row r="113" spans="1:18" ht="13.8" thickBot="1">
      <c r="A113" s="180">
        <v>44</v>
      </c>
      <c r="B113" s="136" t="s">
        <v>51</v>
      </c>
      <c r="C113" s="166"/>
      <c r="D113" s="166"/>
      <c r="E113" s="166"/>
      <c r="F113" s="166"/>
      <c r="G113" s="166"/>
      <c r="H113" s="166"/>
      <c r="I113" s="166"/>
      <c r="J113" s="166"/>
      <c r="K113" s="166"/>
      <c r="L113" s="166"/>
      <c r="M113" s="166"/>
      <c r="N113" s="166"/>
      <c r="O113" s="167"/>
      <c r="P113" s="166"/>
      <c r="Q113" s="166"/>
      <c r="R113" s="166"/>
    </row>
    <row r="114" spans="1:18" ht="13.2">
      <c r="A114" s="170" t="s">
        <v>429</v>
      </c>
      <c r="B114" s="169"/>
      <c r="C114" s="169"/>
      <c r="D114" s="169"/>
      <c r="E114" s="169"/>
      <c r="F114" s="169"/>
      <c r="G114" s="169"/>
      <c r="H114" s="169"/>
      <c r="I114" s="169"/>
      <c r="J114" s="169"/>
      <c r="K114" s="169"/>
      <c r="L114" s="169"/>
      <c r="M114" s="169"/>
      <c r="N114" s="169"/>
      <c r="O114" s="171"/>
      <c r="P114" s="170" t="s">
        <v>430</v>
      </c>
      <c r="Q114" s="169"/>
      <c r="R114" s="169"/>
    </row>
    <row r="115" spans="1:18" ht="13.8" thickBot="1">
      <c r="A115" s="166" t="s">
        <v>388</v>
      </c>
      <c r="B115" s="166"/>
      <c r="C115" s="166"/>
      <c r="D115" s="166"/>
      <c r="E115" s="166"/>
      <c r="F115" s="166"/>
      <c r="G115" s="166" t="s">
        <v>389</v>
      </c>
      <c r="H115" s="166"/>
      <c r="I115" s="166"/>
      <c r="J115" s="166"/>
      <c r="K115" s="166"/>
      <c r="L115" s="166"/>
      <c r="M115" s="166"/>
      <c r="N115" s="166"/>
      <c r="O115" s="167"/>
      <c r="P115" s="166"/>
      <c r="Q115" s="166"/>
      <c r="R115" s="166" t="s">
        <v>445</v>
      </c>
    </row>
    <row r="116" spans="1:18" ht="13.2">
      <c r="A116" s="170" t="s">
        <v>3</v>
      </c>
      <c r="B116" s="198"/>
      <c r="C116" s="169"/>
      <c r="D116" s="169"/>
      <c r="E116" s="171" t="s">
        <v>391</v>
      </c>
      <c r="F116" s="170" t="s">
        <v>392</v>
      </c>
      <c r="G116" s="169"/>
      <c r="H116" s="169"/>
      <c r="I116" s="169"/>
      <c r="J116" s="173"/>
      <c r="K116" s="173"/>
      <c r="L116" s="169"/>
      <c r="M116" s="173"/>
      <c r="N116" s="173"/>
      <c r="O116" s="174"/>
      <c r="P116" s="170" t="s">
        <v>393</v>
      </c>
      <c r="Q116" s="169"/>
      <c r="R116" s="175"/>
    </row>
    <row r="117" spans="1:18" ht="13.2">
      <c r="A117" s="169"/>
      <c r="B117" s="198"/>
      <c r="C117" s="169"/>
      <c r="D117" s="169"/>
      <c r="E117" s="169"/>
      <c r="F117" s="170" t="s">
        <v>394</v>
      </c>
      <c r="G117" s="169"/>
      <c r="H117" s="169"/>
      <c r="I117" s="169"/>
      <c r="J117" s="171"/>
      <c r="K117" s="175"/>
      <c r="L117" s="169"/>
      <c r="M117" s="169"/>
      <c r="N117" s="171"/>
      <c r="O117" s="171" t="s">
        <v>8</v>
      </c>
      <c r="P117" s="175" t="s">
        <v>9</v>
      </c>
      <c r="Q117" s="169"/>
      <c r="R117" s="171"/>
    </row>
    <row r="118" spans="1:18" ht="13.2">
      <c r="A118" s="170" t="s">
        <v>10</v>
      </c>
      <c r="B118" s="198"/>
      <c r="C118" s="169"/>
      <c r="D118" s="169"/>
      <c r="E118" s="169"/>
      <c r="F118" s="170" t="s">
        <v>60</v>
      </c>
      <c r="G118" s="169"/>
      <c r="H118" s="169"/>
      <c r="I118" s="169"/>
      <c r="J118" s="171"/>
      <c r="K118" s="175"/>
      <c r="L118" s="171"/>
      <c r="M118" s="169"/>
      <c r="N118" s="169"/>
      <c r="O118" s="171" t="s">
        <v>60</v>
      </c>
      <c r="P118" s="175" t="s">
        <v>12</v>
      </c>
      <c r="Q118" s="169"/>
      <c r="R118" s="171"/>
    </row>
    <row r="119" spans="1:18" ht="13.2">
      <c r="A119" s="169"/>
      <c r="B119" s="198"/>
      <c r="C119" s="169"/>
      <c r="D119" s="169"/>
      <c r="E119" s="169"/>
      <c r="F119" s="170" t="s">
        <v>60</v>
      </c>
      <c r="G119" s="169"/>
      <c r="H119" s="169"/>
      <c r="I119" s="169"/>
      <c r="J119" s="171"/>
      <c r="K119" s="175"/>
      <c r="L119" s="171"/>
      <c r="M119" s="169"/>
      <c r="N119" s="169"/>
      <c r="O119" s="171" t="s">
        <v>60</v>
      </c>
      <c r="P119" s="175" t="s">
        <v>13</v>
      </c>
      <c r="Q119" s="169"/>
      <c r="R119" s="171"/>
    </row>
    <row r="120" spans="1:18" ht="13.2">
      <c r="A120" s="169"/>
      <c r="B120" s="198"/>
      <c r="C120" s="169"/>
      <c r="D120" s="169"/>
      <c r="E120" s="169"/>
      <c r="F120" s="169"/>
      <c r="G120" s="169"/>
      <c r="H120" s="169"/>
      <c r="I120" s="169"/>
      <c r="J120" s="171"/>
      <c r="K120" s="175"/>
      <c r="L120" s="171"/>
      <c r="M120" s="169"/>
      <c r="N120" s="169"/>
      <c r="O120" s="171"/>
      <c r="P120" s="175" t="s">
        <v>395</v>
      </c>
      <c r="Q120" s="169"/>
      <c r="R120" s="171"/>
    </row>
    <row r="121" spans="1:18" ht="13.8" thickBot="1">
      <c r="A121" s="166" t="s">
        <v>396</v>
      </c>
      <c r="B121" s="199"/>
      <c r="C121" s="166"/>
      <c r="D121" s="166"/>
      <c r="E121" s="166"/>
      <c r="F121" s="166" t="s">
        <v>60</v>
      </c>
      <c r="G121" s="166"/>
      <c r="H121" s="180" t="s">
        <v>397</v>
      </c>
      <c r="I121" s="166"/>
      <c r="J121" s="166"/>
      <c r="K121" s="166"/>
      <c r="L121" s="166"/>
      <c r="M121" s="166"/>
      <c r="N121" s="166"/>
      <c r="O121" s="167"/>
      <c r="P121" s="166" t="s">
        <v>105</v>
      </c>
      <c r="Q121" s="166"/>
      <c r="R121" s="166"/>
    </row>
    <row r="122" spans="1:18" ht="13.2">
      <c r="A122" s="169"/>
      <c r="B122" s="169"/>
      <c r="C122" s="181"/>
      <c r="D122" s="181"/>
      <c r="E122" s="181"/>
      <c r="F122" s="181"/>
      <c r="G122" s="181"/>
      <c r="H122" s="181"/>
      <c r="I122" s="181"/>
      <c r="J122" s="181"/>
      <c r="K122" s="181"/>
      <c r="L122" s="181"/>
      <c r="M122" s="181"/>
      <c r="N122" s="181"/>
      <c r="O122" s="182"/>
      <c r="P122" s="181"/>
      <c r="Q122" s="181"/>
      <c r="R122" s="181"/>
    </row>
    <row r="123" spans="1:18" ht="13.2">
      <c r="A123" s="169"/>
      <c r="B123" s="169"/>
      <c r="C123" s="181" t="s">
        <v>15</v>
      </c>
      <c r="D123" s="181" t="s">
        <v>16</v>
      </c>
      <c r="E123" s="181"/>
      <c r="F123" s="181" t="s">
        <v>17</v>
      </c>
      <c r="G123" s="181"/>
      <c r="H123" s="181" t="s">
        <v>18</v>
      </c>
      <c r="I123" s="181"/>
      <c r="J123" s="183" t="s">
        <v>220</v>
      </c>
      <c r="K123" s="183"/>
      <c r="L123" s="181" t="s">
        <v>221</v>
      </c>
      <c r="M123" s="181"/>
      <c r="N123" s="181" t="s">
        <v>222</v>
      </c>
      <c r="O123" s="182"/>
      <c r="P123" s="181" t="s">
        <v>223</v>
      </c>
      <c r="Q123" s="181"/>
      <c r="R123" s="181" t="s">
        <v>224</v>
      </c>
    </row>
    <row r="124" spans="1:18" ht="13.2">
      <c r="A124" s="169"/>
      <c r="B124" s="169"/>
      <c r="C124" s="183" t="s">
        <v>398</v>
      </c>
      <c r="D124" s="183" t="s">
        <v>398</v>
      </c>
      <c r="E124" s="169"/>
      <c r="F124" s="183" t="s">
        <v>399</v>
      </c>
      <c r="G124" s="183"/>
      <c r="H124" s="181" t="s">
        <v>400</v>
      </c>
      <c r="I124" s="183"/>
      <c r="J124" s="181" t="s">
        <v>63</v>
      </c>
      <c r="K124" s="183"/>
      <c r="L124" s="183" t="s">
        <v>63</v>
      </c>
      <c r="M124" s="183"/>
      <c r="N124" s="169"/>
      <c r="O124" s="171"/>
      <c r="P124" s="183" t="s">
        <v>400</v>
      </c>
      <c r="Q124" s="169"/>
      <c r="R124" s="183"/>
    </row>
    <row r="125" spans="1:18" ht="13.2">
      <c r="A125" s="183" t="s">
        <v>21</v>
      </c>
      <c r="B125" s="183"/>
      <c r="C125" s="183" t="s">
        <v>401</v>
      </c>
      <c r="D125" s="183" t="s">
        <v>401</v>
      </c>
      <c r="E125" s="181"/>
      <c r="F125" s="183" t="s">
        <v>402</v>
      </c>
      <c r="G125" s="183"/>
      <c r="H125" s="183" t="s">
        <v>280</v>
      </c>
      <c r="I125" s="183"/>
      <c r="J125" s="183" t="s">
        <v>400</v>
      </c>
      <c r="K125" s="181"/>
      <c r="L125" s="183" t="s">
        <v>400</v>
      </c>
      <c r="M125" s="175"/>
      <c r="N125" s="183" t="s">
        <v>403</v>
      </c>
      <c r="O125" s="182"/>
      <c r="P125" s="181" t="s">
        <v>280</v>
      </c>
      <c r="Q125" s="181"/>
      <c r="R125" s="183" t="s">
        <v>404</v>
      </c>
    </row>
    <row r="126" spans="1:18" ht="13.8" thickBot="1">
      <c r="A126" s="180" t="s">
        <v>25</v>
      </c>
      <c r="B126" s="180"/>
      <c r="C126" s="180" t="s">
        <v>405</v>
      </c>
      <c r="D126" s="180" t="s">
        <v>406</v>
      </c>
      <c r="E126" s="180"/>
      <c r="F126" s="184" t="s">
        <v>407</v>
      </c>
      <c r="G126" s="184"/>
      <c r="H126" s="184" t="s">
        <v>408</v>
      </c>
      <c r="I126" s="185"/>
      <c r="J126" s="184" t="s">
        <v>409</v>
      </c>
      <c r="K126" s="185"/>
      <c r="L126" s="185" t="s">
        <v>410</v>
      </c>
      <c r="M126" s="186"/>
      <c r="N126" s="186" t="s">
        <v>411</v>
      </c>
      <c r="O126" s="187"/>
      <c r="P126" s="186" t="s">
        <v>412</v>
      </c>
      <c r="Q126" s="186"/>
      <c r="R126" s="186" t="s">
        <v>26</v>
      </c>
    </row>
    <row r="127" spans="1:18" ht="13.2">
      <c r="A127" s="183">
        <v>1</v>
      </c>
      <c r="B127" s="183"/>
      <c r="C127" s="169"/>
      <c r="D127" s="169"/>
      <c r="E127" s="169"/>
      <c r="F127" s="169"/>
      <c r="G127" s="169"/>
      <c r="H127" s="169"/>
      <c r="I127" s="169"/>
      <c r="J127" s="169"/>
      <c r="K127" s="169"/>
      <c r="L127" s="169"/>
      <c r="M127" s="169"/>
      <c r="N127" s="169"/>
      <c r="O127" s="171"/>
      <c r="P127" s="169"/>
      <c r="Q127" s="169"/>
      <c r="R127" s="169"/>
    </row>
    <row r="128" spans="1:18" ht="13.2">
      <c r="A128" s="183">
        <v>2</v>
      </c>
      <c r="B128" s="91"/>
      <c r="C128" s="183">
        <v>31247</v>
      </c>
      <c r="D128" s="170" t="s">
        <v>446</v>
      </c>
      <c r="E128" s="169"/>
      <c r="F128" s="192">
        <v>20</v>
      </c>
      <c r="G128" s="171"/>
      <c r="H128" s="129">
        <v>10156523.809999999</v>
      </c>
      <c r="I128" s="130"/>
      <c r="J128" s="129">
        <v>0</v>
      </c>
      <c r="K128" s="131"/>
      <c r="L128" s="129">
        <v>0</v>
      </c>
      <c r="M128" s="131"/>
      <c r="N128" s="129">
        <v>0</v>
      </c>
      <c r="O128" s="130"/>
      <c r="P128" s="132">
        <v>10156523.809999999</v>
      </c>
      <c r="Q128" s="131"/>
      <c r="R128" s="129">
        <v>10156523.810000001</v>
      </c>
    </row>
    <row r="129" spans="1:18" ht="13.2">
      <c r="A129" s="183">
        <v>3</v>
      </c>
      <c r="B129" s="91"/>
      <c r="C129" s="181">
        <v>31647</v>
      </c>
      <c r="D129" s="170" t="s">
        <v>447</v>
      </c>
      <c r="E129" s="169"/>
      <c r="F129" s="192">
        <v>14.3</v>
      </c>
      <c r="G129" s="171"/>
      <c r="H129" s="129">
        <v>765494.25000000023</v>
      </c>
      <c r="I129" s="130"/>
      <c r="J129" s="129">
        <v>0</v>
      </c>
      <c r="K129" s="131"/>
      <c r="L129" s="129">
        <v>-37591.32</v>
      </c>
      <c r="M129" s="131"/>
      <c r="N129" s="129">
        <v>0</v>
      </c>
      <c r="O129" s="130"/>
      <c r="P129" s="132">
        <v>727902.93000000028</v>
      </c>
      <c r="Q129" s="131"/>
      <c r="R129" s="129">
        <v>736139.37</v>
      </c>
    </row>
    <row r="130" spans="1:18" ht="13.2">
      <c r="A130" s="183">
        <v>4</v>
      </c>
      <c r="B130" s="91"/>
      <c r="C130" s="183"/>
      <c r="D130" s="169"/>
      <c r="E130" s="169"/>
      <c r="F130" s="192"/>
      <c r="G130" s="169"/>
      <c r="H130" s="137"/>
      <c r="I130" s="135"/>
      <c r="J130" s="137"/>
      <c r="K130" s="135"/>
      <c r="L130" s="137"/>
      <c r="M130" s="135"/>
      <c r="N130" s="137"/>
      <c r="O130" s="135"/>
      <c r="P130" s="137"/>
      <c r="Q130" s="135"/>
      <c r="R130" s="137"/>
    </row>
    <row r="131" spans="1:18" ht="13.8" thickBot="1">
      <c r="A131" s="183">
        <v>5</v>
      </c>
      <c r="B131" s="91"/>
      <c r="C131" s="183"/>
      <c r="D131" s="172" t="s">
        <v>448</v>
      </c>
      <c r="E131" s="169"/>
      <c r="F131" s="192"/>
      <c r="G131" s="171"/>
      <c r="H131" s="138">
        <v>1470824952.6399999</v>
      </c>
      <c r="I131" s="135"/>
      <c r="J131" s="138">
        <v>18434255.680000003</v>
      </c>
      <c r="K131" s="135"/>
      <c r="L131" s="138">
        <v>-3724442.3800000004</v>
      </c>
      <c r="M131" s="135"/>
      <c r="N131" s="138">
        <v>0</v>
      </c>
      <c r="O131" s="135"/>
      <c r="P131" s="138">
        <v>1485534765.9399996</v>
      </c>
      <c r="Q131" s="135"/>
      <c r="R131" s="138">
        <v>1476690879.8599997</v>
      </c>
    </row>
    <row r="132" spans="1:18" ht="13.8" thickTop="1">
      <c r="A132" s="183">
        <v>6</v>
      </c>
      <c r="B132" s="91"/>
      <c r="C132" s="183"/>
      <c r="D132" s="169"/>
      <c r="E132" s="169"/>
      <c r="F132" s="202"/>
      <c r="G132" s="171"/>
      <c r="H132" s="126"/>
      <c r="I132" s="135"/>
      <c r="J132" s="126"/>
      <c r="K132" s="135"/>
      <c r="L132" s="126"/>
      <c r="M132" s="135"/>
      <c r="N132" s="126"/>
      <c r="O132" s="135"/>
      <c r="P132" s="126"/>
      <c r="Q132" s="135"/>
      <c r="R132" s="126"/>
    </row>
    <row r="133" spans="1:18" ht="13.8" thickBot="1">
      <c r="A133" s="183">
        <v>7</v>
      </c>
      <c r="B133" s="183"/>
      <c r="C133" s="183"/>
      <c r="D133" s="170" t="s">
        <v>449</v>
      </c>
      <c r="E133" s="169"/>
      <c r="F133" s="202"/>
      <c r="G133" s="171"/>
      <c r="H133" s="138">
        <v>1470824952.6399999</v>
      </c>
      <c r="I133" s="135"/>
      <c r="J133" s="138">
        <v>18434255.680000003</v>
      </c>
      <c r="K133" s="135"/>
      <c r="L133" s="138">
        <v>-3724442.3800000004</v>
      </c>
      <c r="M133" s="135"/>
      <c r="N133" s="138">
        <v>0</v>
      </c>
      <c r="O133" s="135"/>
      <c r="P133" s="138">
        <v>1485534765.9399996</v>
      </c>
      <c r="Q133" s="135"/>
      <c r="R133" s="138">
        <v>1476690879.8599997</v>
      </c>
    </row>
    <row r="134" spans="1:18" ht="13.8" thickTop="1">
      <c r="A134" s="183">
        <v>8</v>
      </c>
      <c r="B134" s="183"/>
      <c r="C134" s="169"/>
      <c r="D134" s="169"/>
      <c r="E134" s="169"/>
      <c r="F134" s="193"/>
      <c r="G134" s="169"/>
      <c r="H134" s="169"/>
      <c r="I134" s="169"/>
      <c r="J134" s="169"/>
      <c r="K134" s="169"/>
      <c r="L134" s="169"/>
      <c r="M134" s="169"/>
      <c r="N134" s="169"/>
      <c r="O134" s="171"/>
      <c r="P134" s="169"/>
      <c r="Q134" s="169"/>
      <c r="R134" s="169"/>
    </row>
    <row r="135" spans="1:18" ht="13.2">
      <c r="A135" s="183">
        <v>9</v>
      </c>
      <c r="B135" s="91"/>
      <c r="C135" s="169"/>
      <c r="D135" s="170" t="s">
        <v>450</v>
      </c>
      <c r="E135" s="169"/>
      <c r="F135" s="193"/>
      <c r="G135" s="169"/>
      <c r="H135" s="169"/>
      <c r="I135" s="169"/>
      <c r="J135" s="169"/>
      <c r="K135" s="169"/>
      <c r="L135" s="169"/>
      <c r="M135" s="169"/>
      <c r="N135" s="169"/>
      <c r="O135" s="171"/>
      <c r="P135" s="169"/>
      <c r="Q135" s="169"/>
      <c r="R135" s="169"/>
    </row>
    <row r="136" spans="1:18" ht="13.2">
      <c r="A136" s="183">
        <v>10</v>
      </c>
      <c r="B136" s="91"/>
      <c r="C136" s="169"/>
      <c r="D136" s="170" t="s">
        <v>414</v>
      </c>
      <c r="E136" s="169"/>
      <c r="F136" s="193"/>
      <c r="G136" s="169"/>
      <c r="H136" s="169"/>
      <c r="I136" s="169"/>
      <c r="J136" s="169"/>
      <c r="K136" s="169"/>
      <c r="L136" s="169"/>
      <c r="M136" s="169"/>
      <c r="N136" s="169"/>
      <c r="O136" s="171"/>
      <c r="P136" s="169"/>
      <c r="Q136" s="169"/>
      <c r="R136" s="169"/>
    </row>
    <row r="137" spans="1:18" ht="13.2">
      <c r="A137" s="183">
        <v>11</v>
      </c>
      <c r="B137" s="91"/>
      <c r="C137" s="169"/>
      <c r="D137" s="170" t="s">
        <v>451</v>
      </c>
      <c r="E137" s="183"/>
      <c r="F137" s="192"/>
      <c r="G137" s="203"/>
      <c r="H137" s="132"/>
      <c r="I137" s="139"/>
      <c r="J137" s="132"/>
      <c r="K137" s="139"/>
      <c r="L137" s="139"/>
      <c r="M137" s="139"/>
      <c r="N137" s="139"/>
      <c r="O137" s="140"/>
      <c r="P137" s="139"/>
      <c r="Q137" s="139"/>
      <c r="R137" s="139"/>
    </row>
    <row r="138" spans="1:18" ht="13.2">
      <c r="A138" s="183">
        <v>12</v>
      </c>
      <c r="B138" s="91"/>
      <c r="C138" s="181">
        <v>34144</v>
      </c>
      <c r="D138" s="170" t="s">
        <v>415</v>
      </c>
      <c r="E138" s="183"/>
      <c r="F138" s="192">
        <v>3.38</v>
      </c>
      <c r="G138" s="171"/>
      <c r="H138" s="129">
        <v>3335882.55</v>
      </c>
      <c r="I138" s="130"/>
      <c r="J138" s="129">
        <v>0</v>
      </c>
      <c r="K138" s="131"/>
      <c r="L138" s="129">
        <v>0</v>
      </c>
      <c r="M138" s="131"/>
      <c r="N138" s="129">
        <v>0</v>
      </c>
      <c r="O138" s="130"/>
      <c r="P138" s="132">
        <v>3335882.55</v>
      </c>
      <c r="Q138" s="131"/>
      <c r="R138" s="129">
        <v>3335882.55</v>
      </c>
    </row>
    <row r="139" spans="1:18" ht="13.2">
      <c r="A139" s="183">
        <v>13</v>
      </c>
      <c r="B139" s="91"/>
      <c r="C139" s="181">
        <v>34244</v>
      </c>
      <c r="D139" s="170" t="s">
        <v>452</v>
      </c>
      <c r="E139" s="183"/>
      <c r="F139" s="192">
        <v>4.45</v>
      </c>
      <c r="G139" s="171"/>
      <c r="H139" s="129">
        <v>3722741.3250000007</v>
      </c>
      <c r="I139" s="130"/>
      <c r="J139" s="129">
        <v>0</v>
      </c>
      <c r="K139" s="131"/>
      <c r="L139" s="129">
        <v>0</v>
      </c>
      <c r="M139" s="131"/>
      <c r="N139" s="129">
        <v>0</v>
      </c>
      <c r="O139" s="130"/>
      <c r="P139" s="132">
        <v>3722741.3250000007</v>
      </c>
      <c r="Q139" s="131"/>
      <c r="R139" s="129">
        <v>3722741.33</v>
      </c>
    </row>
    <row r="140" spans="1:18" ht="13.2">
      <c r="A140" s="183">
        <v>14</v>
      </c>
      <c r="B140" s="91"/>
      <c r="C140" s="181">
        <v>34344</v>
      </c>
      <c r="D140" s="170" t="s">
        <v>453</v>
      </c>
      <c r="E140" s="183"/>
      <c r="F140" s="192">
        <v>2.72</v>
      </c>
      <c r="G140" s="171"/>
      <c r="H140" s="129">
        <v>21710268.795000002</v>
      </c>
      <c r="I140" s="130"/>
      <c r="J140" s="129">
        <v>0</v>
      </c>
      <c r="K140" s="131"/>
      <c r="L140" s="129">
        <v>0</v>
      </c>
      <c r="M140" s="131"/>
      <c r="N140" s="129">
        <v>0</v>
      </c>
      <c r="O140" s="130"/>
      <c r="P140" s="132">
        <v>21710268.795000002</v>
      </c>
      <c r="Q140" s="131"/>
      <c r="R140" s="129">
        <v>21710268.800000001</v>
      </c>
    </row>
    <row r="141" spans="1:18" ht="13.2">
      <c r="A141" s="183">
        <v>15</v>
      </c>
      <c r="B141" s="91"/>
      <c r="C141" s="181">
        <v>34544</v>
      </c>
      <c r="D141" s="170" t="s">
        <v>418</v>
      </c>
      <c r="E141" s="183"/>
      <c r="F141" s="192">
        <v>2.42</v>
      </c>
      <c r="G141" s="171"/>
      <c r="H141" s="129">
        <v>16328713.470000001</v>
      </c>
      <c r="I141" s="130"/>
      <c r="J141" s="129">
        <v>0</v>
      </c>
      <c r="K141" s="131"/>
      <c r="L141" s="129">
        <v>0</v>
      </c>
      <c r="M141" s="131"/>
      <c r="N141" s="129">
        <v>0</v>
      </c>
      <c r="O141" s="130"/>
      <c r="P141" s="132">
        <v>16328713.470000001</v>
      </c>
      <c r="Q141" s="131"/>
      <c r="R141" s="129">
        <v>16328713.470000001</v>
      </c>
    </row>
    <row r="142" spans="1:18" ht="13.2">
      <c r="A142" s="183">
        <v>16</v>
      </c>
      <c r="B142" s="91"/>
      <c r="C142" s="181">
        <v>34644</v>
      </c>
      <c r="D142" s="170" t="s">
        <v>419</v>
      </c>
      <c r="E142" s="169"/>
      <c r="F142" s="192">
        <v>3.1300000000000003</v>
      </c>
      <c r="G142" s="171"/>
      <c r="H142" s="129">
        <v>510664.71</v>
      </c>
      <c r="I142" s="130"/>
      <c r="J142" s="129">
        <v>0</v>
      </c>
      <c r="K142" s="131"/>
      <c r="L142" s="129">
        <v>0</v>
      </c>
      <c r="M142" s="131"/>
      <c r="N142" s="129">
        <v>0</v>
      </c>
      <c r="O142" s="130"/>
      <c r="P142" s="132">
        <v>510664.71</v>
      </c>
      <c r="Q142" s="131"/>
      <c r="R142" s="129">
        <v>510664.71</v>
      </c>
    </row>
    <row r="143" spans="1:18" ht="13.2">
      <c r="A143" s="183">
        <v>17</v>
      </c>
      <c r="B143" s="91"/>
      <c r="C143" s="181"/>
      <c r="D143" s="172" t="s">
        <v>454</v>
      </c>
      <c r="E143" s="183"/>
      <c r="F143" s="192"/>
      <c r="G143" s="169"/>
      <c r="H143" s="133">
        <v>45608270.850000001</v>
      </c>
      <c r="I143" s="127"/>
      <c r="J143" s="133">
        <v>0</v>
      </c>
      <c r="K143" s="127"/>
      <c r="L143" s="133">
        <v>0</v>
      </c>
      <c r="M143" s="127"/>
      <c r="N143" s="133">
        <v>0</v>
      </c>
      <c r="O143" s="127"/>
      <c r="P143" s="133">
        <v>45608270.850000001</v>
      </c>
      <c r="Q143" s="127"/>
      <c r="R143" s="133">
        <v>45608270.859999999</v>
      </c>
    </row>
    <row r="144" spans="1:18" ht="13.2">
      <c r="A144" s="183">
        <v>18</v>
      </c>
      <c r="B144" s="91"/>
      <c r="C144" s="169"/>
      <c r="D144" s="169"/>
      <c r="E144" s="169"/>
      <c r="F144" s="193"/>
      <c r="G144" s="169"/>
      <c r="H144" s="169"/>
      <c r="I144" s="169"/>
      <c r="J144" s="169"/>
      <c r="K144" s="169"/>
      <c r="L144" s="169"/>
      <c r="M144" s="169"/>
      <c r="N144" s="169"/>
      <c r="O144" s="171"/>
      <c r="P144" s="169"/>
      <c r="Q144" s="169"/>
      <c r="R144" s="169"/>
    </row>
    <row r="145" spans="1:18" ht="13.2">
      <c r="A145" s="183">
        <v>19</v>
      </c>
      <c r="B145" s="91"/>
      <c r="C145" s="181"/>
      <c r="D145" s="170" t="s">
        <v>455</v>
      </c>
      <c r="E145" s="169"/>
      <c r="F145" s="193"/>
      <c r="G145" s="169"/>
      <c r="H145" s="169"/>
      <c r="I145" s="169"/>
      <c r="J145" s="169"/>
      <c r="K145" s="169"/>
      <c r="L145" s="169"/>
      <c r="M145" s="169"/>
      <c r="N145" s="169"/>
      <c r="O145" s="171"/>
      <c r="P145" s="169"/>
      <c r="Q145" s="169"/>
      <c r="R145" s="169"/>
    </row>
    <row r="146" spans="1:18" ht="13.2">
      <c r="A146" s="183">
        <v>20</v>
      </c>
      <c r="B146" s="91"/>
      <c r="C146" s="181">
        <v>34145</v>
      </c>
      <c r="D146" s="170" t="s">
        <v>415</v>
      </c>
      <c r="E146" s="169"/>
      <c r="F146" s="192">
        <v>2.2000000000000002</v>
      </c>
      <c r="G146" s="171"/>
      <c r="H146" s="129">
        <v>0</v>
      </c>
      <c r="I146" s="130"/>
      <c r="J146" s="129">
        <v>0</v>
      </c>
      <c r="K146" s="131"/>
      <c r="L146" s="129">
        <v>0</v>
      </c>
      <c r="M146" s="131"/>
      <c r="N146" s="129">
        <v>0</v>
      </c>
      <c r="O146" s="130"/>
      <c r="P146" s="132">
        <v>0</v>
      </c>
      <c r="Q146" s="131"/>
      <c r="R146" s="129">
        <v>0</v>
      </c>
    </row>
    <row r="147" spans="1:18" ht="13.2">
      <c r="A147" s="183">
        <v>21</v>
      </c>
      <c r="B147" s="91"/>
      <c r="C147" s="181">
        <v>34245</v>
      </c>
      <c r="D147" s="170" t="s">
        <v>452</v>
      </c>
      <c r="E147" s="169"/>
      <c r="F147" s="192">
        <v>3.7800000000000002</v>
      </c>
      <c r="G147" s="171"/>
      <c r="H147" s="129">
        <v>307028.13</v>
      </c>
      <c r="I147" s="130"/>
      <c r="J147" s="129">
        <v>202500</v>
      </c>
      <c r="K147" s="131"/>
      <c r="L147" s="129">
        <v>0</v>
      </c>
      <c r="M147" s="131"/>
      <c r="N147" s="129">
        <v>0</v>
      </c>
      <c r="O147" s="130"/>
      <c r="P147" s="132">
        <v>509528.13</v>
      </c>
      <c r="Q147" s="131"/>
      <c r="R147" s="129">
        <v>391835.82</v>
      </c>
    </row>
    <row r="148" spans="1:18" ht="13.2">
      <c r="A148" s="183">
        <v>22</v>
      </c>
      <c r="B148" s="91"/>
      <c r="C148" s="181">
        <v>34345</v>
      </c>
      <c r="D148" s="170" t="s">
        <v>453</v>
      </c>
      <c r="E148" s="169"/>
      <c r="F148" s="192">
        <v>3.5000000000000004</v>
      </c>
      <c r="G148" s="171"/>
      <c r="H148" s="129">
        <v>176825383.25000009</v>
      </c>
      <c r="I148" s="130"/>
      <c r="J148" s="129">
        <v>202500</v>
      </c>
      <c r="K148" s="131"/>
      <c r="L148" s="129">
        <v>0</v>
      </c>
      <c r="M148" s="131"/>
      <c r="N148" s="129">
        <v>0</v>
      </c>
      <c r="O148" s="130"/>
      <c r="P148" s="132">
        <v>177027883.25000009</v>
      </c>
      <c r="Q148" s="131"/>
      <c r="R148" s="129">
        <v>176910190.94</v>
      </c>
    </row>
    <row r="149" spans="1:18" ht="13.2">
      <c r="A149" s="183">
        <v>23</v>
      </c>
      <c r="B149" s="91"/>
      <c r="C149" s="181">
        <v>34545</v>
      </c>
      <c r="D149" s="170" t="s">
        <v>418</v>
      </c>
      <c r="E149" s="169"/>
      <c r="F149" s="192">
        <v>1.8900000000000001</v>
      </c>
      <c r="G149" s="171"/>
      <c r="H149" s="129">
        <v>58769.36</v>
      </c>
      <c r="I149" s="130"/>
      <c r="J149" s="129">
        <v>0</v>
      </c>
      <c r="K149" s="131"/>
      <c r="L149" s="129">
        <v>0</v>
      </c>
      <c r="M149" s="131"/>
      <c r="N149" s="129">
        <v>0</v>
      </c>
      <c r="O149" s="130"/>
      <c r="P149" s="132">
        <v>58769.36</v>
      </c>
      <c r="Q149" s="131"/>
      <c r="R149" s="129">
        <v>58769.36</v>
      </c>
    </row>
    <row r="150" spans="1:18" ht="13.2">
      <c r="A150" s="183">
        <v>24</v>
      </c>
      <c r="B150" s="91"/>
      <c r="C150" s="181">
        <v>34645</v>
      </c>
      <c r="D150" s="170" t="s">
        <v>419</v>
      </c>
      <c r="E150" s="169"/>
      <c r="F150" s="192">
        <v>2.94</v>
      </c>
      <c r="G150" s="171"/>
      <c r="H150" s="129">
        <v>0</v>
      </c>
      <c r="I150" s="130"/>
      <c r="J150" s="129">
        <v>0</v>
      </c>
      <c r="K150" s="131"/>
      <c r="L150" s="129">
        <v>0</v>
      </c>
      <c r="M150" s="131"/>
      <c r="N150" s="129">
        <v>0</v>
      </c>
      <c r="O150" s="130"/>
      <c r="P150" s="132">
        <v>0</v>
      </c>
      <c r="Q150" s="131"/>
      <c r="R150" s="129">
        <v>0</v>
      </c>
    </row>
    <row r="151" spans="1:18" ht="13.2">
      <c r="A151" s="183">
        <v>25</v>
      </c>
      <c r="B151" s="91"/>
      <c r="C151" s="181"/>
      <c r="D151" s="172" t="s">
        <v>456</v>
      </c>
      <c r="E151" s="169"/>
      <c r="F151" s="193"/>
      <c r="G151" s="169"/>
      <c r="H151" s="133">
        <v>177191180.7400001</v>
      </c>
      <c r="I151" s="127"/>
      <c r="J151" s="133">
        <v>405000</v>
      </c>
      <c r="K151" s="127"/>
      <c r="L151" s="133">
        <v>0</v>
      </c>
      <c r="M151" s="127"/>
      <c r="N151" s="133">
        <v>0</v>
      </c>
      <c r="O151" s="127"/>
      <c r="P151" s="133">
        <v>177596180.7400001</v>
      </c>
      <c r="Q151" s="127"/>
      <c r="R151" s="133">
        <v>177360796.12</v>
      </c>
    </row>
    <row r="152" spans="1:18" ht="13.2">
      <c r="A152" s="183">
        <v>26</v>
      </c>
      <c r="B152" s="91"/>
      <c r="C152" s="183"/>
      <c r="D152" s="183"/>
      <c r="E152" s="183"/>
      <c r="F152" s="192"/>
      <c r="G152" s="203"/>
      <c r="H152" s="132"/>
      <c r="I152" s="127"/>
      <c r="J152" s="132"/>
      <c r="K152" s="127"/>
      <c r="L152" s="132"/>
      <c r="M152" s="127"/>
      <c r="N152" s="132"/>
      <c r="O152" s="127"/>
      <c r="P152" s="132"/>
      <c r="Q152" s="127"/>
      <c r="R152" s="132"/>
    </row>
    <row r="153" spans="1:18" ht="13.2">
      <c r="A153" s="183">
        <v>27</v>
      </c>
      <c r="B153" s="91"/>
      <c r="C153" s="181"/>
      <c r="D153" s="170" t="s">
        <v>457</v>
      </c>
      <c r="E153" s="169"/>
      <c r="F153" s="193"/>
      <c r="G153" s="169"/>
      <c r="H153" s="169"/>
      <c r="I153" s="169"/>
      <c r="J153" s="169"/>
      <c r="K153" s="169"/>
      <c r="L153" s="169"/>
      <c r="M153" s="169"/>
      <c r="N153" s="169"/>
      <c r="O153" s="171"/>
      <c r="P153" s="169"/>
      <c r="Q153" s="169"/>
      <c r="R153" s="169"/>
    </row>
    <row r="154" spans="1:18" ht="13.2">
      <c r="A154" s="183">
        <v>28</v>
      </c>
      <c r="B154" s="91"/>
      <c r="C154" s="181">
        <v>34146</v>
      </c>
      <c r="D154" s="170" t="s">
        <v>415</v>
      </c>
      <c r="E154" s="169"/>
      <c r="F154" s="192">
        <v>2.2000000000000002</v>
      </c>
      <c r="G154" s="171"/>
      <c r="H154" s="129">
        <v>0</v>
      </c>
      <c r="I154" s="130"/>
      <c r="J154" s="129">
        <v>0</v>
      </c>
      <c r="K154" s="131"/>
      <c r="L154" s="129">
        <v>0</v>
      </c>
      <c r="M154" s="131"/>
      <c r="N154" s="129">
        <v>0</v>
      </c>
      <c r="O154" s="130"/>
      <c r="P154" s="132">
        <v>0</v>
      </c>
      <c r="Q154" s="131"/>
      <c r="R154" s="129">
        <v>0</v>
      </c>
    </row>
    <row r="155" spans="1:18" ht="13.2">
      <c r="A155" s="183">
        <v>29</v>
      </c>
      <c r="B155" s="91"/>
      <c r="C155" s="181">
        <v>34246</v>
      </c>
      <c r="D155" s="170" t="s">
        <v>452</v>
      </c>
      <c r="E155" s="169"/>
      <c r="F155" s="192">
        <v>3.65</v>
      </c>
      <c r="G155" s="171"/>
      <c r="H155" s="129">
        <v>388113.42500000016</v>
      </c>
      <c r="I155" s="130"/>
      <c r="J155" s="129">
        <v>0</v>
      </c>
      <c r="K155" s="131"/>
      <c r="L155" s="129">
        <v>0</v>
      </c>
      <c r="M155" s="131"/>
      <c r="N155" s="129">
        <v>0</v>
      </c>
      <c r="O155" s="130"/>
      <c r="P155" s="132">
        <v>388113.42500000016</v>
      </c>
      <c r="Q155" s="131"/>
      <c r="R155" s="129">
        <v>388113.43</v>
      </c>
    </row>
    <row r="156" spans="1:18" ht="13.2">
      <c r="A156" s="183">
        <v>30</v>
      </c>
      <c r="B156" s="91"/>
      <c r="C156" s="181">
        <v>34346</v>
      </c>
      <c r="D156" s="170" t="s">
        <v>453</v>
      </c>
      <c r="E156" s="169"/>
      <c r="F156" s="192">
        <v>3.5000000000000004</v>
      </c>
      <c r="G156" s="171"/>
      <c r="H156" s="129">
        <v>175636432.62500012</v>
      </c>
      <c r="I156" s="130"/>
      <c r="J156" s="129">
        <v>0</v>
      </c>
      <c r="K156" s="131"/>
      <c r="L156" s="129">
        <v>0</v>
      </c>
      <c r="M156" s="131"/>
      <c r="N156" s="129">
        <v>0</v>
      </c>
      <c r="O156" s="130"/>
      <c r="P156" s="132">
        <v>175636432.62500012</v>
      </c>
      <c r="Q156" s="131"/>
      <c r="R156" s="129">
        <v>175636432.63</v>
      </c>
    </row>
    <row r="157" spans="1:18" ht="13.2">
      <c r="A157" s="183">
        <v>31</v>
      </c>
      <c r="B157" s="91"/>
      <c r="C157" s="181">
        <v>34546</v>
      </c>
      <c r="D157" s="170" t="s">
        <v>418</v>
      </c>
      <c r="E157" s="169"/>
      <c r="F157" s="192">
        <v>1.8900000000000001</v>
      </c>
      <c r="G157" s="171"/>
      <c r="H157" s="129">
        <v>19190.82</v>
      </c>
      <c r="I157" s="130"/>
      <c r="J157" s="129">
        <v>0</v>
      </c>
      <c r="K157" s="131"/>
      <c r="L157" s="129">
        <v>0</v>
      </c>
      <c r="M157" s="131"/>
      <c r="N157" s="129">
        <v>0</v>
      </c>
      <c r="O157" s="130"/>
      <c r="P157" s="132">
        <v>19190.82</v>
      </c>
      <c r="Q157" s="131"/>
      <c r="R157" s="129">
        <v>19190.82</v>
      </c>
    </row>
    <row r="158" spans="1:18" ht="13.2">
      <c r="A158" s="183">
        <v>32</v>
      </c>
      <c r="B158" s="91"/>
      <c r="C158" s="181">
        <v>34646</v>
      </c>
      <c r="D158" s="170" t="s">
        <v>419</v>
      </c>
      <c r="E158" s="169"/>
      <c r="F158" s="192">
        <v>2.94</v>
      </c>
      <c r="G158" s="171"/>
      <c r="H158" s="129">
        <v>0</v>
      </c>
      <c r="I158" s="130"/>
      <c r="J158" s="129">
        <v>0</v>
      </c>
      <c r="K158" s="131"/>
      <c r="L158" s="129">
        <v>0</v>
      </c>
      <c r="M158" s="131"/>
      <c r="N158" s="129">
        <v>0</v>
      </c>
      <c r="O158" s="130"/>
      <c r="P158" s="132">
        <v>0</v>
      </c>
      <c r="Q158" s="131"/>
      <c r="R158" s="129">
        <v>0</v>
      </c>
    </row>
    <row r="159" spans="1:18" ht="13.2">
      <c r="A159" s="183">
        <v>33</v>
      </c>
      <c r="B159" s="91"/>
      <c r="C159" s="169"/>
      <c r="D159" s="172" t="s">
        <v>458</v>
      </c>
      <c r="E159" s="169"/>
      <c r="F159" s="193"/>
      <c r="G159" s="169"/>
      <c r="H159" s="133">
        <v>176043736.87000012</v>
      </c>
      <c r="I159" s="127"/>
      <c r="J159" s="133">
        <v>0</v>
      </c>
      <c r="K159" s="127"/>
      <c r="L159" s="133">
        <v>0</v>
      </c>
      <c r="M159" s="127"/>
      <c r="N159" s="133">
        <v>0</v>
      </c>
      <c r="O159" s="127"/>
      <c r="P159" s="133">
        <v>176043736.87000012</v>
      </c>
      <c r="Q159" s="127"/>
      <c r="R159" s="133">
        <v>176043736.88</v>
      </c>
    </row>
    <row r="160" spans="1:18" ht="13.2">
      <c r="A160" s="183">
        <v>34</v>
      </c>
      <c r="B160" s="91"/>
      <c r="C160" s="169"/>
      <c r="D160" s="169"/>
      <c r="E160" s="169"/>
      <c r="F160" s="193"/>
      <c r="G160" s="169"/>
      <c r="H160" s="169"/>
      <c r="I160" s="169"/>
      <c r="J160" s="169"/>
      <c r="K160" s="169"/>
      <c r="L160" s="169"/>
      <c r="M160" s="169"/>
      <c r="N160" s="169"/>
      <c r="O160" s="171"/>
      <c r="P160" s="169"/>
      <c r="Q160" s="169"/>
      <c r="R160" s="169"/>
    </row>
    <row r="161" spans="1:18" ht="13.2">
      <c r="A161" s="183">
        <v>35</v>
      </c>
      <c r="B161" s="91"/>
      <c r="C161" s="181"/>
      <c r="D161" s="170" t="s">
        <v>459</v>
      </c>
      <c r="E161" s="169"/>
      <c r="F161" s="193"/>
      <c r="G161" s="169"/>
      <c r="H161" s="169"/>
      <c r="I161" s="169"/>
      <c r="J161" s="169"/>
      <c r="K161" s="169"/>
      <c r="L161" s="169"/>
      <c r="M161" s="169"/>
      <c r="N161" s="169"/>
      <c r="O161" s="171"/>
      <c r="P161" s="169"/>
      <c r="Q161" s="169"/>
      <c r="R161" s="169"/>
    </row>
    <row r="162" spans="1:18" ht="13.2">
      <c r="A162" s="183">
        <v>36</v>
      </c>
      <c r="B162" s="91"/>
      <c r="C162" s="181">
        <v>34143</v>
      </c>
      <c r="D162" s="170" t="s">
        <v>415</v>
      </c>
      <c r="E162" s="169"/>
      <c r="F162" s="192">
        <v>3.4300000000000006</v>
      </c>
      <c r="G162" s="171"/>
      <c r="H162" s="129">
        <v>2290548.98</v>
      </c>
      <c r="I162" s="130"/>
      <c r="J162" s="129">
        <v>0</v>
      </c>
      <c r="K162" s="131"/>
      <c r="L162" s="129">
        <v>0</v>
      </c>
      <c r="M162" s="131"/>
      <c r="N162" s="129">
        <v>0</v>
      </c>
      <c r="O162" s="130"/>
      <c r="P162" s="132">
        <v>2290548.98</v>
      </c>
      <c r="Q162" s="131"/>
      <c r="R162" s="129">
        <v>2290548.98</v>
      </c>
    </row>
    <row r="163" spans="1:18" ht="13.2">
      <c r="A163" s="183">
        <v>37</v>
      </c>
      <c r="B163" s="91"/>
      <c r="C163" s="181">
        <v>34243</v>
      </c>
      <c r="D163" s="170" t="s">
        <v>452</v>
      </c>
      <c r="E163" s="169"/>
      <c r="F163" s="192">
        <v>2.2200000000000002</v>
      </c>
      <c r="G163" s="171"/>
      <c r="H163" s="129">
        <v>3578328.7149999999</v>
      </c>
      <c r="I163" s="130"/>
      <c r="J163" s="129">
        <v>22673.64</v>
      </c>
      <c r="K163" s="131"/>
      <c r="L163" s="129">
        <v>0</v>
      </c>
      <c r="M163" s="131"/>
      <c r="N163" s="129">
        <v>0</v>
      </c>
      <c r="O163" s="130"/>
      <c r="P163" s="132">
        <v>3601002.355</v>
      </c>
      <c r="Q163" s="131"/>
      <c r="R163" s="129">
        <v>3590537.6</v>
      </c>
    </row>
    <row r="164" spans="1:18" ht="13.2">
      <c r="A164" s="183">
        <v>38</v>
      </c>
      <c r="B164" s="91"/>
      <c r="C164" s="181">
        <v>34343</v>
      </c>
      <c r="D164" s="170" t="s">
        <v>453</v>
      </c>
      <c r="E164" s="169"/>
      <c r="F164" s="192">
        <v>3.64</v>
      </c>
      <c r="G164" s="171"/>
      <c r="H164" s="129">
        <v>459235396.42500007</v>
      </c>
      <c r="I164" s="130"/>
      <c r="J164" s="129">
        <v>22673.64</v>
      </c>
      <c r="K164" s="131"/>
      <c r="L164" s="129">
        <v>0</v>
      </c>
      <c r="M164" s="131"/>
      <c r="N164" s="129">
        <v>0</v>
      </c>
      <c r="O164" s="130"/>
      <c r="P164" s="132">
        <v>459258070.06500006</v>
      </c>
      <c r="Q164" s="131"/>
      <c r="R164" s="129">
        <v>459247605.31</v>
      </c>
    </row>
    <row r="165" spans="1:18" ht="13.2">
      <c r="A165" s="183">
        <v>39</v>
      </c>
      <c r="B165" s="91"/>
      <c r="C165" s="181">
        <v>34543</v>
      </c>
      <c r="D165" s="170" t="s">
        <v>418</v>
      </c>
      <c r="E165" s="169"/>
      <c r="F165" s="192">
        <v>2.92</v>
      </c>
      <c r="G165" s="171"/>
      <c r="H165" s="129">
        <v>700677.02</v>
      </c>
      <c r="I165" s="130"/>
      <c r="J165" s="129">
        <v>0</v>
      </c>
      <c r="K165" s="131"/>
      <c r="L165" s="129">
        <v>0</v>
      </c>
      <c r="M165" s="131"/>
      <c r="N165" s="129">
        <v>0</v>
      </c>
      <c r="O165" s="130"/>
      <c r="P165" s="132">
        <v>700677.02</v>
      </c>
      <c r="Q165" s="131"/>
      <c r="R165" s="129">
        <v>700677.02</v>
      </c>
    </row>
    <row r="166" spans="1:18" ht="13.2">
      <c r="A166" s="183">
        <v>40</v>
      </c>
      <c r="B166" s="91"/>
      <c r="C166" s="181">
        <v>34643</v>
      </c>
      <c r="D166" s="170" t="s">
        <v>419</v>
      </c>
      <c r="E166" s="169"/>
      <c r="F166" s="192">
        <v>2.66</v>
      </c>
      <c r="G166" s="171"/>
      <c r="H166" s="129">
        <v>308525.93</v>
      </c>
      <c r="I166" s="130"/>
      <c r="J166" s="129">
        <v>0</v>
      </c>
      <c r="K166" s="131"/>
      <c r="L166" s="129">
        <v>0</v>
      </c>
      <c r="M166" s="131"/>
      <c r="N166" s="129">
        <v>0</v>
      </c>
      <c r="O166" s="130"/>
      <c r="P166" s="132">
        <v>308525.93</v>
      </c>
      <c r="Q166" s="131"/>
      <c r="R166" s="129">
        <v>308525.93</v>
      </c>
    </row>
    <row r="167" spans="1:18" ht="13.2">
      <c r="A167" s="183">
        <v>41</v>
      </c>
      <c r="B167" s="91"/>
      <c r="C167" s="169"/>
      <c r="D167" s="172" t="s">
        <v>460</v>
      </c>
      <c r="E167" s="169"/>
      <c r="F167" s="169"/>
      <c r="G167" s="169"/>
      <c r="H167" s="133">
        <v>466113477.07000005</v>
      </c>
      <c r="I167" s="127"/>
      <c r="J167" s="133">
        <v>45347.28</v>
      </c>
      <c r="K167" s="127"/>
      <c r="L167" s="133">
        <v>0</v>
      </c>
      <c r="M167" s="127"/>
      <c r="N167" s="133">
        <v>0</v>
      </c>
      <c r="O167" s="127"/>
      <c r="P167" s="133">
        <v>466158824.35000002</v>
      </c>
      <c r="Q167" s="127"/>
      <c r="R167" s="133">
        <v>466137894.83999997</v>
      </c>
    </row>
    <row r="168" spans="1:18" ht="13.2">
      <c r="A168" s="183">
        <v>42</v>
      </c>
      <c r="B168" s="91"/>
      <c r="C168" s="169"/>
      <c r="D168" s="169"/>
      <c r="E168" s="169"/>
      <c r="F168" s="169"/>
      <c r="G168" s="169"/>
      <c r="H168" s="204"/>
      <c r="I168" s="169"/>
      <c r="J168" s="204"/>
      <c r="K168" s="169"/>
      <c r="L168" s="204"/>
      <c r="M168" s="169"/>
      <c r="N168" s="204"/>
      <c r="O168" s="171"/>
      <c r="P168" s="204"/>
      <c r="Q168" s="169"/>
      <c r="R168" s="204"/>
    </row>
    <row r="169" spans="1:18" ht="13.8" thickBot="1">
      <c r="A169" s="183">
        <v>43</v>
      </c>
      <c r="B169" s="91"/>
      <c r="C169" s="169"/>
      <c r="D169" s="172" t="s">
        <v>448</v>
      </c>
      <c r="E169" s="169"/>
      <c r="F169" s="197"/>
      <c r="G169" s="205"/>
      <c r="H169" s="138">
        <v>864956665.53000021</v>
      </c>
      <c r="I169" s="127"/>
      <c r="J169" s="138">
        <v>450347.28</v>
      </c>
      <c r="K169" s="127"/>
      <c r="L169" s="138">
        <v>0</v>
      </c>
      <c r="M169" s="127"/>
      <c r="N169" s="138">
        <v>0</v>
      </c>
      <c r="O169" s="127"/>
      <c r="P169" s="138">
        <v>865407012.81000018</v>
      </c>
      <c r="Q169" s="127"/>
      <c r="R169" s="138">
        <v>865150698.70000005</v>
      </c>
    </row>
    <row r="170" spans="1:18" ht="14.4" thickTop="1" thickBot="1">
      <c r="A170" s="180">
        <v>44</v>
      </c>
      <c r="B170" s="136" t="s">
        <v>51</v>
      </c>
      <c r="C170" s="166"/>
      <c r="D170" s="166"/>
      <c r="E170" s="166"/>
      <c r="F170" s="166"/>
      <c r="G170" s="166"/>
      <c r="H170" s="166"/>
      <c r="I170" s="166"/>
      <c r="J170" s="166"/>
      <c r="K170" s="166"/>
      <c r="L170" s="166"/>
      <c r="M170" s="166"/>
      <c r="N170" s="166"/>
      <c r="O170" s="167"/>
      <c r="P170" s="166"/>
      <c r="Q170" s="166"/>
      <c r="R170" s="166"/>
    </row>
    <row r="171" spans="1:18" ht="13.2">
      <c r="A171" s="170" t="s">
        <v>429</v>
      </c>
      <c r="B171" s="169"/>
      <c r="C171" s="169"/>
      <c r="D171" s="169"/>
      <c r="E171" s="169"/>
      <c r="F171" s="169"/>
      <c r="G171" s="169"/>
      <c r="H171" s="169"/>
      <c r="I171" s="169"/>
      <c r="J171" s="169"/>
      <c r="K171" s="169"/>
      <c r="L171" s="169"/>
      <c r="M171" s="169"/>
      <c r="N171" s="169"/>
      <c r="O171" s="171"/>
      <c r="P171" s="170" t="s">
        <v>430</v>
      </c>
      <c r="Q171" s="169"/>
      <c r="R171" s="169"/>
    </row>
    <row r="172" spans="1:18" ht="13.8" thickBot="1">
      <c r="A172" s="166" t="s">
        <v>388</v>
      </c>
      <c r="B172" s="166"/>
      <c r="C172" s="166"/>
      <c r="D172" s="166"/>
      <c r="E172" s="166"/>
      <c r="F172" s="166"/>
      <c r="G172" s="166" t="s">
        <v>389</v>
      </c>
      <c r="H172" s="166"/>
      <c r="I172" s="166"/>
      <c r="J172" s="166"/>
      <c r="K172" s="166"/>
      <c r="L172" s="166"/>
      <c r="M172" s="166"/>
      <c r="N172" s="166"/>
      <c r="O172" s="167"/>
      <c r="P172" s="166"/>
      <c r="Q172" s="166"/>
      <c r="R172" s="166" t="s">
        <v>461</v>
      </c>
    </row>
    <row r="173" spans="1:18" ht="13.2">
      <c r="A173" s="170" t="s">
        <v>3</v>
      </c>
      <c r="B173" s="198"/>
      <c r="C173" s="169"/>
      <c r="D173" s="169"/>
      <c r="E173" s="171" t="s">
        <v>391</v>
      </c>
      <c r="F173" s="170" t="s">
        <v>392</v>
      </c>
      <c r="G173" s="169"/>
      <c r="H173" s="169"/>
      <c r="I173" s="169"/>
      <c r="J173" s="173"/>
      <c r="K173" s="173"/>
      <c r="L173" s="169"/>
      <c r="M173" s="173"/>
      <c r="N173" s="173"/>
      <c r="O173" s="174"/>
      <c r="P173" s="170" t="s">
        <v>393</v>
      </c>
      <c r="Q173" s="169"/>
      <c r="R173" s="175"/>
    </row>
    <row r="174" spans="1:18" ht="13.2">
      <c r="A174" s="169"/>
      <c r="B174" s="198"/>
      <c r="C174" s="169"/>
      <c r="D174" s="169"/>
      <c r="E174" s="169"/>
      <c r="F174" s="170" t="s">
        <v>394</v>
      </c>
      <c r="G174" s="169"/>
      <c r="H174" s="169"/>
      <c r="I174" s="169"/>
      <c r="J174" s="171"/>
      <c r="K174" s="175"/>
      <c r="L174" s="169"/>
      <c r="M174" s="169"/>
      <c r="N174" s="171"/>
      <c r="O174" s="171" t="s">
        <v>8</v>
      </c>
      <c r="P174" s="175" t="s">
        <v>9</v>
      </c>
      <c r="Q174" s="169"/>
      <c r="R174" s="171"/>
    </row>
    <row r="175" spans="1:18" ht="13.2">
      <c r="A175" s="170" t="s">
        <v>10</v>
      </c>
      <c r="B175" s="198"/>
      <c r="C175" s="169"/>
      <c r="D175" s="169"/>
      <c r="E175" s="169"/>
      <c r="F175" s="170" t="s">
        <v>60</v>
      </c>
      <c r="G175" s="169"/>
      <c r="H175" s="169"/>
      <c r="I175" s="169"/>
      <c r="J175" s="171"/>
      <c r="K175" s="175"/>
      <c r="L175" s="171"/>
      <c r="M175" s="169"/>
      <c r="N175" s="169"/>
      <c r="O175" s="171" t="s">
        <v>60</v>
      </c>
      <c r="P175" s="175" t="s">
        <v>12</v>
      </c>
      <c r="Q175" s="169"/>
      <c r="R175" s="171"/>
    </row>
    <row r="176" spans="1:18" ht="13.2">
      <c r="A176" s="169"/>
      <c r="B176" s="198"/>
      <c r="C176" s="169"/>
      <c r="D176" s="169"/>
      <c r="E176" s="169"/>
      <c r="F176" s="170" t="s">
        <v>60</v>
      </c>
      <c r="G176" s="169"/>
      <c r="H176" s="169"/>
      <c r="I176" s="169"/>
      <c r="J176" s="171"/>
      <c r="K176" s="175"/>
      <c r="L176" s="171"/>
      <c r="M176" s="169"/>
      <c r="N176" s="169"/>
      <c r="O176" s="171" t="s">
        <v>60</v>
      </c>
      <c r="P176" s="175" t="s">
        <v>13</v>
      </c>
      <c r="Q176" s="169"/>
      <c r="R176" s="171"/>
    </row>
    <row r="177" spans="1:18" ht="13.2">
      <c r="A177" s="169"/>
      <c r="B177" s="198"/>
      <c r="C177" s="169"/>
      <c r="D177" s="169"/>
      <c r="E177" s="169"/>
      <c r="F177" s="169"/>
      <c r="G177" s="169"/>
      <c r="H177" s="169"/>
      <c r="I177" s="169"/>
      <c r="J177" s="171"/>
      <c r="K177" s="175"/>
      <c r="L177" s="171"/>
      <c r="M177" s="169"/>
      <c r="N177" s="169"/>
      <c r="O177" s="171"/>
      <c r="P177" s="175" t="s">
        <v>395</v>
      </c>
      <c r="Q177" s="169"/>
      <c r="R177" s="171"/>
    </row>
    <row r="178" spans="1:18" ht="13.8" thickBot="1">
      <c r="A178" s="166" t="s">
        <v>396</v>
      </c>
      <c r="B178" s="199"/>
      <c r="C178" s="166"/>
      <c r="D178" s="166"/>
      <c r="E178" s="166"/>
      <c r="F178" s="166" t="s">
        <v>60</v>
      </c>
      <c r="G178" s="166"/>
      <c r="H178" s="180" t="s">
        <v>397</v>
      </c>
      <c r="I178" s="166"/>
      <c r="J178" s="166"/>
      <c r="K178" s="166"/>
      <c r="L178" s="166"/>
      <c r="M178" s="166"/>
      <c r="N178" s="166"/>
      <c r="O178" s="167"/>
      <c r="P178" s="166" t="s">
        <v>105</v>
      </c>
      <c r="Q178" s="166"/>
      <c r="R178" s="166"/>
    </row>
    <row r="179" spans="1:18" ht="13.2">
      <c r="A179" s="169"/>
      <c r="B179" s="169"/>
      <c r="C179" s="181"/>
      <c r="D179" s="181"/>
      <c r="E179" s="181"/>
      <c r="F179" s="181"/>
      <c r="G179" s="181"/>
      <c r="H179" s="181"/>
      <c r="I179" s="181"/>
      <c r="J179" s="181"/>
      <c r="K179" s="181"/>
      <c r="L179" s="181"/>
      <c r="M179" s="181"/>
      <c r="N179" s="181"/>
      <c r="O179" s="182"/>
      <c r="P179" s="181"/>
      <c r="Q179" s="181"/>
      <c r="R179" s="181"/>
    </row>
    <row r="180" spans="1:18" ht="13.2">
      <c r="A180" s="169"/>
      <c r="B180" s="169"/>
      <c r="C180" s="181" t="s">
        <v>15</v>
      </c>
      <c r="D180" s="181" t="s">
        <v>16</v>
      </c>
      <c r="E180" s="181"/>
      <c r="F180" s="181" t="s">
        <v>17</v>
      </c>
      <c r="G180" s="181"/>
      <c r="H180" s="181" t="s">
        <v>18</v>
      </c>
      <c r="I180" s="181"/>
      <c r="J180" s="183" t="s">
        <v>220</v>
      </c>
      <c r="K180" s="183"/>
      <c r="L180" s="181" t="s">
        <v>221</v>
      </c>
      <c r="M180" s="181"/>
      <c r="N180" s="181" t="s">
        <v>222</v>
      </c>
      <c r="O180" s="182"/>
      <c r="P180" s="181" t="s">
        <v>223</v>
      </c>
      <c r="Q180" s="181"/>
      <c r="R180" s="181" t="s">
        <v>224</v>
      </c>
    </row>
    <row r="181" spans="1:18" ht="13.2">
      <c r="A181" s="169"/>
      <c r="B181" s="169"/>
      <c r="C181" s="183" t="s">
        <v>398</v>
      </c>
      <c r="D181" s="183" t="s">
        <v>398</v>
      </c>
      <c r="E181" s="169"/>
      <c r="F181" s="183" t="s">
        <v>399</v>
      </c>
      <c r="G181" s="183"/>
      <c r="H181" s="181" t="s">
        <v>400</v>
      </c>
      <c r="I181" s="183"/>
      <c r="J181" s="181" t="s">
        <v>63</v>
      </c>
      <c r="K181" s="183"/>
      <c r="L181" s="183" t="s">
        <v>63</v>
      </c>
      <c r="M181" s="183"/>
      <c r="N181" s="169"/>
      <c r="O181" s="171"/>
      <c r="P181" s="183" t="s">
        <v>400</v>
      </c>
      <c r="Q181" s="169"/>
      <c r="R181" s="183"/>
    </row>
    <row r="182" spans="1:18" ht="13.2">
      <c r="A182" s="183" t="s">
        <v>21</v>
      </c>
      <c r="B182" s="183"/>
      <c r="C182" s="183" t="s">
        <v>401</v>
      </c>
      <c r="D182" s="183" t="s">
        <v>401</v>
      </c>
      <c r="E182" s="181"/>
      <c r="F182" s="183" t="s">
        <v>402</v>
      </c>
      <c r="G182" s="183"/>
      <c r="H182" s="183" t="s">
        <v>280</v>
      </c>
      <c r="I182" s="183"/>
      <c r="J182" s="183" t="s">
        <v>400</v>
      </c>
      <c r="K182" s="181"/>
      <c r="L182" s="183" t="s">
        <v>400</v>
      </c>
      <c r="M182" s="175"/>
      <c r="N182" s="183" t="s">
        <v>403</v>
      </c>
      <c r="O182" s="182"/>
      <c r="P182" s="181" t="s">
        <v>280</v>
      </c>
      <c r="Q182" s="181"/>
      <c r="R182" s="183" t="s">
        <v>404</v>
      </c>
    </row>
    <row r="183" spans="1:18" ht="13.8" thickBot="1">
      <c r="A183" s="180" t="s">
        <v>25</v>
      </c>
      <c r="B183" s="180"/>
      <c r="C183" s="180" t="s">
        <v>405</v>
      </c>
      <c r="D183" s="180" t="s">
        <v>406</v>
      </c>
      <c r="E183" s="180"/>
      <c r="F183" s="184" t="s">
        <v>407</v>
      </c>
      <c r="G183" s="184"/>
      <c r="H183" s="184" t="s">
        <v>408</v>
      </c>
      <c r="I183" s="185"/>
      <c r="J183" s="184" t="s">
        <v>409</v>
      </c>
      <c r="K183" s="185"/>
      <c r="L183" s="185" t="s">
        <v>410</v>
      </c>
      <c r="M183" s="186"/>
      <c r="N183" s="186" t="s">
        <v>411</v>
      </c>
      <c r="O183" s="187"/>
      <c r="P183" s="186" t="s">
        <v>412</v>
      </c>
      <c r="Q183" s="186"/>
      <c r="R183" s="186" t="s">
        <v>26</v>
      </c>
    </row>
    <row r="184" spans="1:18" ht="13.2">
      <c r="A184" s="183">
        <v>1</v>
      </c>
      <c r="B184" s="183"/>
      <c r="C184" s="169"/>
      <c r="D184" s="169"/>
      <c r="E184" s="169"/>
      <c r="F184" s="169"/>
      <c r="G184" s="169"/>
      <c r="H184" s="169"/>
      <c r="I184" s="169"/>
      <c r="J184" s="169"/>
      <c r="K184" s="169"/>
      <c r="L184" s="169"/>
      <c r="M184" s="169"/>
      <c r="N184" s="169"/>
      <c r="O184" s="171"/>
      <c r="P184" s="169"/>
      <c r="Q184" s="169"/>
      <c r="R184" s="169"/>
    </row>
    <row r="185" spans="1:18" ht="13.2">
      <c r="A185" s="183">
        <v>2</v>
      </c>
      <c r="B185" s="183"/>
      <c r="C185" s="169"/>
      <c r="D185" s="170" t="s">
        <v>462</v>
      </c>
      <c r="E185" s="169"/>
      <c r="F185" s="169"/>
      <c r="G185" s="169"/>
      <c r="H185" s="169"/>
      <c r="I185" s="130"/>
      <c r="J185" s="169"/>
      <c r="K185" s="130"/>
      <c r="L185" s="169"/>
      <c r="M185" s="130"/>
      <c r="N185" s="169"/>
      <c r="O185" s="130"/>
      <c r="P185" s="169"/>
      <c r="Q185" s="130"/>
      <c r="R185" s="169"/>
    </row>
    <row r="186" spans="1:18" ht="13.2">
      <c r="A186" s="183">
        <v>3</v>
      </c>
      <c r="B186" s="183"/>
      <c r="C186" s="183"/>
      <c r="D186" s="172" t="s">
        <v>463</v>
      </c>
      <c r="E186" s="169"/>
      <c r="F186" s="197"/>
      <c r="G186" s="205"/>
      <c r="H186" s="135"/>
      <c r="I186" s="130"/>
      <c r="J186" s="206"/>
      <c r="K186" s="130"/>
      <c r="L186" s="206"/>
      <c r="M186" s="130"/>
      <c r="N186" s="206"/>
      <c r="O186" s="130"/>
      <c r="P186" s="206"/>
      <c r="Q186" s="130"/>
      <c r="R186" s="206"/>
    </row>
    <row r="187" spans="1:18" ht="13.2">
      <c r="A187" s="183">
        <v>4</v>
      </c>
      <c r="B187" s="183"/>
      <c r="C187" s="181">
        <v>34180</v>
      </c>
      <c r="D187" s="170" t="s">
        <v>415</v>
      </c>
      <c r="E187" s="169"/>
      <c r="F187" s="192">
        <v>2.98</v>
      </c>
      <c r="G187" s="171"/>
      <c r="H187" s="129">
        <v>193028877.69000003</v>
      </c>
      <c r="I187" s="130"/>
      <c r="J187" s="129">
        <v>0</v>
      </c>
      <c r="K187" s="131"/>
      <c r="L187" s="129">
        <v>0</v>
      </c>
      <c r="M187" s="131"/>
      <c r="N187" s="129">
        <v>0</v>
      </c>
      <c r="O187" s="130"/>
      <c r="P187" s="132">
        <v>193028877.69000003</v>
      </c>
      <c r="Q187" s="131"/>
      <c r="R187" s="129">
        <v>193028877.69</v>
      </c>
    </row>
    <row r="188" spans="1:18" ht="13.2">
      <c r="A188" s="183">
        <v>5</v>
      </c>
      <c r="B188" s="183"/>
      <c r="C188" s="181">
        <v>34280</v>
      </c>
      <c r="D188" s="170" t="s">
        <v>452</v>
      </c>
      <c r="E188" s="169"/>
      <c r="F188" s="192">
        <v>3.18</v>
      </c>
      <c r="G188" s="171"/>
      <c r="H188" s="129">
        <v>12463388.849999996</v>
      </c>
      <c r="I188" s="130"/>
      <c r="J188" s="129">
        <v>3094842.98</v>
      </c>
      <c r="K188" s="131"/>
      <c r="L188" s="129">
        <v>-618968.59</v>
      </c>
      <c r="M188" s="131"/>
      <c r="N188" s="129">
        <v>0</v>
      </c>
      <c r="O188" s="130"/>
      <c r="P188" s="132">
        <v>14939263.239999996</v>
      </c>
      <c r="Q188" s="131"/>
      <c r="R188" s="129">
        <v>13157136.470000001</v>
      </c>
    </row>
    <row r="189" spans="1:18" ht="13.2">
      <c r="A189" s="183">
        <v>6</v>
      </c>
      <c r="B189" s="183"/>
      <c r="C189" s="181">
        <v>34380</v>
      </c>
      <c r="D189" s="170" t="s">
        <v>453</v>
      </c>
      <c r="E189" s="169"/>
      <c r="F189" s="192">
        <v>3.7800000000000002</v>
      </c>
      <c r="G189" s="171"/>
      <c r="H189" s="129">
        <v>13374221.219999995</v>
      </c>
      <c r="I189" s="130"/>
      <c r="J189" s="129">
        <v>3094842.98</v>
      </c>
      <c r="K189" s="131"/>
      <c r="L189" s="129">
        <v>-618968.59</v>
      </c>
      <c r="M189" s="131"/>
      <c r="N189" s="129">
        <v>0</v>
      </c>
      <c r="O189" s="130"/>
      <c r="P189" s="132">
        <v>15850095.609999996</v>
      </c>
      <c r="Q189" s="131"/>
      <c r="R189" s="129">
        <v>14067968.84</v>
      </c>
    </row>
    <row r="190" spans="1:18" ht="13.2">
      <c r="A190" s="183">
        <v>7</v>
      </c>
      <c r="B190" s="183"/>
      <c r="C190" s="181">
        <v>34580</v>
      </c>
      <c r="D190" s="170" t="s">
        <v>418</v>
      </c>
      <c r="E190" s="169"/>
      <c r="F190" s="192">
        <v>2.84</v>
      </c>
      <c r="G190" s="171"/>
      <c r="H190" s="129">
        <v>14500596.529999997</v>
      </c>
      <c r="I190" s="130"/>
      <c r="J190" s="129">
        <v>0</v>
      </c>
      <c r="K190" s="131"/>
      <c r="L190" s="129">
        <v>0</v>
      </c>
      <c r="M190" s="131"/>
      <c r="N190" s="129">
        <v>0</v>
      </c>
      <c r="O190" s="130"/>
      <c r="P190" s="132">
        <v>14500596.529999997</v>
      </c>
      <c r="Q190" s="131"/>
      <c r="R190" s="129">
        <v>14500596.529999999</v>
      </c>
    </row>
    <row r="191" spans="1:18" ht="13.2">
      <c r="A191" s="183">
        <v>8</v>
      </c>
      <c r="B191" s="183"/>
      <c r="C191" s="181">
        <v>34680</v>
      </c>
      <c r="D191" s="170" t="s">
        <v>419</v>
      </c>
      <c r="E191" s="169"/>
      <c r="F191" s="192">
        <v>4.67</v>
      </c>
      <c r="G191" s="171"/>
      <c r="H191" s="129">
        <v>1259507.78</v>
      </c>
      <c r="I191" s="130"/>
      <c r="J191" s="129">
        <v>0</v>
      </c>
      <c r="K191" s="131"/>
      <c r="L191" s="129">
        <v>0</v>
      </c>
      <c r="M191" s="131"/>
      <c r="N191" s="129">
        <v>0</v>
      </c>
      <c r="O191" s="130"/>
      <c r="P191" s="132">
        <v>1259507.78</v>
      </c>
      <c r="Q191" s="131"/>
      <c r="R191" s="129">
        <v>1259507.78</v>
      </c>
    </row>
    <row r="192" spans="1:18" ht="13.2">
      <c r="A192" s="183">
        <v>9</v>
      </c>
      <c r="B192" s="91"/>
      <c r="C192" s="183"/>
      <c r="D192" s="170" t="s">
        <v>464</v>
      </c>
      <c r="E192" s="169"/>
      <c r="F192" s="192"/>
      <c r="G192" s="169"/>
      <c r="H192" s="133">
        <v>234626592.07000002</v>
      </c>
      <c r="I192" s="135"/>
      <c r="J192" s="133">
        <v>6189685.96</v>
      </c>
      <c r="K192" s="135"/>
      <c r="L192" s="133">
        <v>-1237937.18</v>
      </c>
      <c r="M192" s="135"/>
      <c r="N192" s="133">
        <v>0</v>
      </c>
      <c r="O192" s="135"/>
      <c r="P192" s="133">
        <v>239578340.85000002</v>
      </c>
      <c r="Q192" s="135"/>
      <c r="R192" s="133">
        <v>236014087.31</v>
      </c>
    </row>
    <row r="193" spans="1:18" ht="13.2">
      <c r="A193" s="183">
        <v>10</v>
      </c>
      <c r="B193" s="91"/>
      <c r="C193" s="169"/>
      <c r="D193" s="169"/>
      <c r="E193" s="169"/>
      <c r="F193" s="193"/>
      <c r="G193" s="169"/>
      <c r="H193" s="169"/>
      <c r="I193" s="169"/>
      <c r="J193" s="169"/>
      <c r="K193" s="169"/>
      <c r="L193" s="169"/>
      <c r="M193" s="169"/>
      <c r="N193" s="169"/>
      <c r="O193" s="171"/>
      <c r="P193" s="169"/>
      <c r="Q193" s="169"/>
      <c r="R193" s="169"/>
    </row>
    <row r="194" spans="1:18" ht="13.2">
      <c r="A194" s="183">
        <v>11</v>
      </c>
      <c r="B194" s="91"/>
      <c r="C194" s="169"/>
      <c r="D194" s="170" t="s">
        <v>465</v>
      </c>
      <c r="E194" s="169"/>
      <c r="F194" s="192"/>
      <c r="G194" s="205"/>
      <c r="H194" s="134"/>
      <c r="I194" s="130"/>
      <c r="J194" s="134"/>
      <c r="K194" s="130"/>
      <c r="L194" s="135"/>
      <c r="M194" s="130"/>
      <c r="N194" s="135"/>
      <c r="O194" s="130"/>
      <c r="P194" s="135"/>
      <c r="Q194" s="130"/>
      <c r="R194" s="135"/>
    </row>
    <row r="195" spans="1:18" ht="13.2">
      <c r="A195" s="183">
        <v>12</v>
      </c>
      <c r="B195" s="91"/>
      <c r="C195" s="181">
        <v>34181</v>
      </c>
      <c r="D195" s="170" t="s">
        <v>415</v>
      </c>
      <c r="E195" s="169"/>
      <c r="F195" s="192">
        <v>4.9000000000000004</v>
      </c>
      <c r="G195" s="171"/>
      <c r="H195" s="129">
        <v>53101275.780000016</v>
      </c>
      <c r="I195" s="130"/>
      <c r="J195" s="129">
        <v>0</v>
      </c>
      <c r="K195" s="131"/>
      <c r="L195" s="129">
        <v>0</v>
      </c>
      <c r="M195" s="131"/>
      <c r="N195" s="129">
        <v>0</v>
      </c>
      <c r="O195" s="130"/>
      <c r="P195" s="132">
        <v>53101275.780000016</v>
      </c>
      <c r="Q195" s="131"/>
      <c r="R195" s="129">
        <v>53101275.780000001</v>
      </c>
    </row>
    <row r="196" spans="1:18" ht="13.2">
      <c r="A196" s="183">
        <v>13</v>
      </c>
      <c r="B196" s="91"/>
      <c r="C196" s="181">
        <v>34281</v>
      </c>
      <c r="D196" s="170" t="s">
        <v>452</v>
      </c>
      <c r="E196" s="169"/>
      <c r="F196" s="192">
        <v>3.73</v>
      </c>
      <c r="G196" s="171"/>
      <c r="H196" s="129">
        <v>249190687.45500001</v>
      </c>
      <c r="I196" s="130"/>
      <c r="J196" s="129">
        <v>41699077.409999996</v>
      </c>
      <c r="K196" s="131"/>
      <c r="L196" s="129">
        <v>-282925.78000000003</v>
      </c>
      <c r="M196" s="131"/>
      <c r="N196" s="129">
        <v>0</v>
      </c>
      <c r="O196" s="130"/>
      <c r="P196" s="132">
        <v>290606839.08500004</v>
      </c>
      <c r="Q196" s="131"/>
      <c r="R196" s="129">
        <v>274202644.38</v>
      </c>
    </row>
    <row r="197" spans="1:18" ht="13.2">
      <c r="A197" s="183">
        <v>14</v>
      </c>
      <c r="B197" s="91"/>
      <c r="C197" s="181">
        <v>34381</v>
      </c>
      <c r="D197" s="170" t="s">
        <v>453</v>
      </c>
      <c r="E197" s="169"/>
      <c r="F197" s="192">
        <v>4.28</v>
      </c>
      <c r="G197" s="171"/>
      <c r="H197" s="129">
        <v>164019280.71499991</v>
      </c>
      <c r="I197" s="130"/>
      <c r="J197" s="129">
        <v>41699077.409999996</v>
      </c>
      <c r="K197" s="131"/>
      <c r="L197" s="129">
        <v>-282925.78000000003</v>
      </c>
      <c r="M197" s="131"/>
      <c r="N197" s="129">
        <v>0</v>
      </c>
      <c r="O197" s="130"/>
      <c r="P197" s="132">
        <v>205435432.34499991</v>
      </c>
      <c r="Q197" s="131"/>
      <c r="R197" s="129">
        <v>189031237.63999999</v>
      </c>
    </row>
    <row r="198" spans="1:18" ht="13.2">
      <c r="A198" s="183">
        <v>15</v>
      </c>
      <c r="B198" s="91"/>
      <c r="C198" s="181">
        <v>34581</v>
      </c>
      <c r="D198" s="170" t="s">
        <v>418</v>
      </c>
      <c r="E198" s="169"/>
      <c r="F198" s="192">
        <v>2.54</v>
      </c>
      <c r="G198" s="171"/>
      <c r="H198" s="129">
        <v>60502604.230000012</v>
      </c>
      <c r="I198" s="130"/>
      <c r="J198" s="129">
        <v>0</v>
      </c>
      <c r="K198" s="131"/>
      <c r="L198" s="129">
        <v>0</v>
      </c>
      <c r="M198" s="131"/>
      <c r="N198" s="129">
        <v>0</v>
      </c>
      <c r="O198" s="130"/>
      <c r="P198" s="132">
        <v>60502604.230000012</v>
      </c>
      <c r="Q198" s="131"/>
      <c r="R198" s="129">
        <v>60502604.229999997</v>
      </c>
    </row>
    <row r="199" spans="1:18" ht="13.2">
      <c r="A199" s="183">
        <v>16</v>
      </c>
      <c r="B199" s="91"/>
      <c r="C199" s="181">
        <v>34681</v>
      </c>
      <c r="D199" s="170" t="s">
        <v>419</v>
      </c>
      <c r="E199" s="169"/>
      <c r="F199" s="192">
        <v>5.28</v>
      </c>
      <c r="G199" s="171"/>
      <c r="H199" s="129">
        <v>6717060.589999998</v>
      </c>
      <c r="I199" s="130"/>
      <c r="J199" s="129">
        <v>0</v>
      </c>
      <c r="K199" s="131"/>
      <c r="L199" s="129">
        <v>0</v>
      </c>
      <c r="M199" s="131"/>
      <c r="N199" s="129">
        <v>0</v>
      </c>
      <c r="O199" s="130"/>
      <c r="P199" s="132">
        <v>6717060.589999998</v>
      </c>
      <c r="Q199" s="131"/>
      <c r="R199" s="129">
        <v>6717060.5899999999</v>
      </c>
    </row>
    <row r="200" spans="1:18" ht="13.2">
      <c r="A200" s="183">
        <v>17</v>
      </c>
      <c r="B200" s="91"/>
      <c r="C200" s="181"/>
      <c r="D200" s="172" t="s">
        <v>466</v>
      </c>
      <c r="E200" s="169"/>
      <c r="F200" s="192"/>
      <c r="G200" s="169"/>
      <c r="H200" s="133">
        <v>533530908.76999992</v>
      </c>
      <c r="I200" s="135"/>
      <c r="J200" s="133">
        <v>83398154.819999993</v>
      </c>
      <c r="K200" s="135"/>
      <c r="L200" s="133">
        <v>-565851.56000000006</v>
      </c>
      <c r="M200" s="135"/>
      <c r="N200" s="133">
        <v>0</v>
      </c>
      <c r="O200" s="135"/>
      <c r="P200" s="133">
        <v>616363212.03000009</v>
      </c>
      <c r="Q200" s="135"/>
      <c r="R200" s="133">
        <v>583554822.62</v>
      </c>
    </row>
    <row r="201" spans="1:18" ht="13.2">
      <c r="A201" s="183">
        <v>18</v>
      </c>
      <c r="B201" s="91"/>
      <c r="C201" s="169"/>
      <c r="D201" s="169"/>
      <c r="E201" s="169"/>
      <c r="F201" s="193"/>
      <c r="G201" s="169"/>
      <c r="H201" s="169"/>
      <c r="I201" s="169"/>
      <c r="J201" s="169"/>
      <c r="K201" s="169"/>
      <c r="L201" s="169"/>
      <c r="M201" s="169"/>
      <c r="N201" s="169"/>
      <c r="O201" s="171"/>
      <c r="P201" s="169"/>
      <c r="Q201" s="169"/>
      <c r="R201" s="169"/>
    </row>
    <row r="202" spans="1:18" ht="13.2">
      <c r="A202" s="183">
        <v>19</v>
      </c>
      <c r="B202" s="91"/>
      <c r="C202" s="183"/>
      <c r="D202" s="172" t="s">
        <v>467</v>
      </c>
      <c r="E202" s="169"/>
      <c r="F202" s="193"/>
      <c r="G202" s="169"/>
      <c r="H202" s="207"/>
      <c r="I202" s="130"/>
      <c r="J202" s="208"/>
      <c r="K202" s="130"/>
      <c r="L202" s="208"/>
      <c r="M202" s="130"/>
      <c r="N202" s="208"/>
      <c r="O202" s="130"/>
      <c r="P202" s="208"/>
      <c r="Q202" s="130"/>
      <c r="R202" s="208"/>
    </row>
    <row r="203" spans="1:18" ht="13.2">
      <c r="A203" s="183">
        <v>20</v>
      </c>
      <c r="B203" s="91"/>
      <c r="C203" s="181">
        <v>34182</v>
      </c>
      <c r="D203" s="170" t="s">
        <v>415</v>
      </c>
      <c r="E203" s="169"/>
      <c r="F203" s="192">
        <v>2.2599999999999998</v>
      </c>
      <c r="G203" s="171"/>
      <c r="H203" s="129">
        <v>2342155.2899999996</v>
      </c>
      <c r="I203" s="130"/>
      <c r="J203" s="129">
        <v>0</v>
      </c>
      <c r="K203" s="131"/>
      <c r="L203" s="129">
        <v>0</v>
      </c>
      <c r="M203" s="131"/>
      <c r="N203" s="129">
        <v>0</v>
      </c>
      <c r="O203" s="130"/>
      <c r="P203" s="132">
        <v>2342155.2899999996</v>
      </c>
      <c r="Q203" s="131"/>
      <c r="R203" s="129">
        <v>2342155.29</v>
      </c>
    </row>
    <row r="204" spans="1:18" ht="13.2">
      <c r="A204" s="183">
        <v>21</v>
      </c>
      <c r="B204" s="91"/>
      <c r="C204" s="181">
        <v>34282</v>
      </c>
      <c r="D204" s="170" t="s">
        <v>452</v>
      </c>
      <c r="E204" s="169"/>
      <c r="F204" s="192">
        <v>3.08</v>
      </c>
      <c r="G204" s="171"/>
      <c r="H204" s="129">
        <v>3721240.5999999996</v>
      </c>
      <c r="I204" s="130"/>
      <c r="J204" s="129">
        <v>5122430.82</v>
      </c>
      <c r="K204" s="131"/>
      <c r="L204" s="129">
        <v>-1024486.19</v>
      </c>
      <c r="M204" s="131"/>
      <c r="N204" s="129">
        <v>0</v>
      </c>
      <c r="O204" s="130"/>
      <c r="P204" s="132">
        <v>7819185.2300000004</v>
      </c>
      <c r="Q204" s="131"/>
      <c r="R204" s="129">
        <v>4238123.0599999996</v>
      </c>
    </row>
    <row r="205" spans="1:18" ht="13.2">
      <c r="A205" s="183">
        <v>22</v>
      </c>
      <c r="B205" s="91"/>
      <c r="C205" s="181">
        <v>34382</v>
      </c>
      <c r="D205" s="170" t="s">
        <v>453</v>
      </c>
      <c r="E205" s="169"/>
      <c r="F205" s="192">
        <v>3.92</v>
      </c>
      <c r="G205" s="171"/>
      <c r="H205" s="129">
        <v>37467329.220000029</v>
      </c>
      <c r="I205" s="130"/>
      <c r="J205" s="129">
        <v>5122430.82</v>
      </c>
      <c r="K205" s="131"/>
      <c r="L205" s="129">
        <v>-1024486.19</v>
      </c>
      <c r="M205" s="131"/>
      <c r="N205" s="129">
        <v>0</v>
      </c>
      <c r="O205" s="130"/>
      <c r="P205" s="132">
        <v>41565273.850000031</v>
      </c>
      <c r="Q205" s="131"/>
      <c r="R205" s="129">
        <v>37984211.68</v>
      </c>
    </row>
    <row r="206" spans="1:18" ht="13.2">
      <c r="A206" s="183">
        <v>23</v>
      </c>
      <c r="B206" s="91"/>
      <c r="C206" s="181">
        <v>34582</v>
      </c>
      <c r="D206" s="170" t="s">
        <v>418</v>
      </c>
      <c r="E206" s="169"/>
      <c r="F206" s="192">
        <v>1.9299999999999997</v>
      </c>
      <c r="G206" s="171"/>
      <c r="H206" s="129">
        <v>19218097.860000003</v>
      </c>
      <c r="I206" s="130"/>
      <c r="J206" s="129">
        <v>0</v>
      </c>
      <c r="K206" s="131"/>
      <c r="L206" s="129">
        <v>0</v>
      </c>
      <c r="M206" s="131"/>
      <c r="N206" s="129">
        <v>0</v>
      </c>
      <c r="O206" s="130"/>
      <c r="P206" s="132">
        <v>19218097.860000003</v>
      </c>
      <c r="Q206" s="131"/>
      <c r="R206" s="129">
        <v>19218097.859999999</v>
      </c>
    </row>
    <row r="207" spans="1:18" ht="13.2">
      <c r="A207" s="183">
        <v>24</v>
      </c>
      <c r="B207" s="91"/>
      <c r="C207" s="181">
        <v>34682</v>
      </c>
      <c r="D207" s="170" t="s">
        <v>419</v>
      </c>
      <c r="E207" s="169"/>
      <c r="F207" s="192">
        <v>1.5</v>
      </c>
      <c r="G207" s="171"/>
      <c r="H207" s="129">
        <v>173209.90999999997</v>
      </c>
      <c r="I207" s="130"/>
      <c r="J207" s="129">
        <v>0</v>
      </c>
      <c r="K207" s="131"/>
      <c r="L207" s="129">
        <v>0</v>
      </c>
      <c r="M207" s="131"/>
      <c r="N207" s="129">
        <v>0</v>
      </c>
      <c r="O207" s="130"/>
      <c r="P207" s="132">
        <v>173209.90999999997</v>
      </c>
      <c r="Q207" s="131"/>
      <c r="R207" s="129">
        <v>173209.91</v>
      </c>
    </row>
    <row r="208" spans="1:18" ht="13.2">
      <c r="A208" s="183">
        <v>25</v>
      </c>
      <c r="B208" s="91"/>
      <c r="C208" s="183"/>
      <c r="D208" s="172" t="s">
        <v>468</v>
      </c>
      <c r="E208" s="169"/>
      <c r="F208" s="192"/>
      <c r="G208" s="169"/>
      <c r="H208" s="133">
        <v>62922032.880000025</v>
      </c>
      <c r="I208" s="135"/>
      <c r="J208" s="133">
        <v>10244861.640000001</v>
      </c>
      <c r="K208" s="135"/>
      <c r="L208" s="133">
        <v>-2048972.38</v>
      </c>
      <c r="M208" s="135"/>
      <c r="N208" s="133">
        <v>0</v>
      </c>
      <c r="O208" s="135"/>
      <c r="P208" s="133">
        <v>71117922.14000003</v>
      </c>
      <c r="Q208" s="135"/>
      <c r="R208" s="133">
        <v>63955797.799999997</v>
      </c>
    </row>
    <row r="209" spans="1:18" ht="13.2">
      <c r="A209" s="183">
        <v>26</v>
      </c>
      <c r="B209" s="91"/>
      <c r="C209" s="169"/>
      <c r="D209" s="169"/>
      <c r="E209" s="169"/>
      <c r="F209" s="193"/>
      <c r="G209" s="169"/>
      <c r="H209" s="169"/>
      <c r="I209" s="169"/>
      <c r="J209" s="169"/>
      <c r="K209" s="169"/>
      <c r="L209" s="169"/>
      <c r="M209" s="169"/>
      <c r="N209" s="169"/>
      <c r="O209" s="171"/>
      <c r="P209" s="169"/>
      <c r="Q209" s="169"/>
      <c r="R209" s="169"/>
    </row>
    <row r="210" spans="1:18" ht="13.2">
      <c r="A210" s="183">
        <v>27</v>
      </c>
      <c r="B210" s="91"/>
      <c r="C210" s="192"/>
      <c r="D210" s="172" t="s">
        <v>469</v>
      </c>
      <c r="E210" s="169"/>
      <c r="F210" s="192"/>
      <c r="G210" s="169"/>
      <c r="H210" s="135"/>
      <c r="I210" s="135"/>
      <c r="J210" s="135"/>
      <c r="K210" s="135"/>
      <c r="L210" s="135"/>
      <c r="M210" s="135"/>
      <c r="N210" s="135"/>
      <c r="O210" s="135"/>
      <c r="P210" s="135"/>
      <c r="Q210" s="135"/>
      <c r="R210" s="135"/>
    </row>
    <row r="211" spans="1:18" ht="13.2">
      <c r="A211" s="183">
        <v>28</v>
      </c>
      <c r="B211" s="91"/>
      <c r="C211" s="181">
        <v>34183</v>
      </c>
      <c r="D211" s="170" t="s">
        <v>415</v>
      </c>
      <c r="E211" s="169"/>
      <c r="F211" s="192">
        <v>2.27</v>
      </c>
      <c r="G211" s="171"/>
      <c r="H211" s="129">
        <v>10708676.690000001</v>
      </c>
      <c r="I211" s="130"/>
      <c r="J211" s="129">
        <v>0</v>
      </c>
      <c r="K211" s="131"/>
      <c r="L211" s="129">
        <v>0</v>
      </c>
      <c r="M211" s="131"/>
      <c r="N211" s="129">
        <v>0</v>
      </c>
      <c r="O211" s="130"/>
      <c r="P211" s="132">
        <v>10708676.690000001</v>
      </c>
      <c r="Q211" s="131"/>
      <c r="R211" s="129">
        <v>10708676.689999999</v>
      </c>
    </row>
    <row r="212" spans="1:18" ht="13.2">
      <c r="A212" s="183">
        <v>29</v>
      </c>
      <c r="B212" s="91"/>
      <c r="C212" s="181">
        <v>34283</v>
      </c>
      <c r="D212" s="170" t="s">
        <v>452</v>
      </c>
      <c r="E212" s="169"/>
      <c r="F212" s="192">
        <v>2.56</v>
      </c>
      <c r="G212" s="171"/>
      <c r="H212" s="129">
        <v>1847091.01</v>
      </c>
      <c r="I212" s="130"/>
      <c r="J212" s="129">
        <v>1949801.76</v>
      </c>
      <c r="K212" s="131"/>
      <c r="L212" s="129">
        <v>-389960.35</v>
      </c>
      <c r="M212" s="131"/>
      <c r="N212" s="129">
        <v>0</v>
      </c>
      <c r="O212" s="130"/>
      <c r="P212" s="132">
        <v>3406932.42</v>
      </c>
      <c r="Q212" s="131"/>
      <c r="R212" s="129">
        <v>1967078.81</v>
      </c>
    </row>
    <row r="213" spans="1:18" ht="13.2">
      <c r="A213" s="183">
        <v>30</v>
      </c>
      <c r="B213" s="91"/>
      <c r="C213" s="181">
        <v>34383</v>
      </c>
      <c r="D213" s="170" t="s">
        <v>453</v>
      </c>
      <c r="E213" s="169"/>
      <c r="F213" s="192">
        <v>2.2599999999999998</v>
      </c>
      <c r="G213" s="171"/>
      <c r="H213" s="129">
        <v>38711529.969999999</v>
      </c>
      <c r="I213" s="130"/>
      <c r="J213" s="129">
        <v>1949801.76</v>
      </c>
      <c r="K213" s="131"/>
      <c r="L213" s="129">
        <v>-389960.35</v>
      </c>
      <c r="M213" s="131"/>
      <c r="N213" s="129">
        <v>0</v>
      </c>
      <c r="O213" s="130"/>
      <c r="P213" s="132">
        <v>40271371.379999995</v>
      </c>
      <c r="Q213" s="131"/>
      <c r="R213" s="129">
        <v>38831517.770000003</v>
      </c>
    </row>
    <row r="214" spans="1:18" ht="13.2">
      <c r="A214" s="183">
        <v>31</v>
      </c>
      <c r="B214" s="169"/>
      <c r="C214" s="181">
        <v>34583</v>
      </c>
      <c r="D214" s="170" t="s">
        <v>418</v>
      </c>
      <c r="E214" s="169"/>
      <c r="F214" s="192">
        <v>1.66</v>
      </c>
      <c r="G214" s="171"/>
      <c r="H214" s="129">
        <v>9146691.5499999989</v>
      </c>
      <c r="I214" s="130"/>
      <c r="J214" s="129">
        <v>0</v>
      </c>
      <c r="K214" s="131"/>
      <c r="L214" s="129">
        <v>0</v>
      </c>
      <c r="M214" s="131"/>
      <c r="N214" s="129">
        <v>0</v>
      </c>
      <c r="O214" s="130"/>
      <c r="P214" s="132">
        <v>9146691.5499999989</v>
      </c>
      <c r="Q214" s="131"/>
      <c r="R214" s="129">
        <v>9146691.5500000007</v>
      </c>
    </row>
    <row r="215" spans="1:18" ht="13.2">
      <c r="A215" s="183">
        <v>32</v>
      </c>
      <c r="B215" s="169"/>
      <c r="C215" s="181">
        <v>34683</v>
      </c>
      <c r="D215" s="170" t="s">
        <v>419</v>
      </c>
      <c r="E215" s="169"/>
      <c r="F215" s="192">
        <v>2.44</v>
      </c>
      <c r="G215" s="171"/>
      <c r="H215" s="129">
        <v>432910.42</v>
      </c>
      <c r="I215" s="130"/>
      <c r="J215" s="129">
        <v>0</v>
      </c>
      <c r="K215" s="131"/>
      <c r="L215" s="129">
        <v>0</v>
      </c>
      <c r="M215" s="131"/>
      <c r="N215" s="129">
        <v>0</v>
      </c>
      <c r="O215" s="130"/>
      <c r="P215" s="132">
        <v>432910.42</v>
      </c>
      <c r="Q215" s="131"/>
      <c r="R215" s="129">
        <v>432910.42</v>
      </c>
    </row>
    <row r="216" spans="1:18" ht="13.2">
      <c r="A216" s="183">
        <v>33</v>
      </c>
      <c r="B216" s="169"/>
      <c r="C216" s="169"/>
      <c r="D216" s="172" t="s">
        <v>470</v>
      </c>
      <c r="E216" s="169"/>
      <c r="F216" s="192"/>
      <c r="G216" s="169"/>
      <c r="H216" s="133">
        <v>60846899.640000001</v>
      </c>
      <c r="I216" s="135"/>
      <c r="J216" s="133">
        <v>3899603.52</v>
      </c>
      <c r="K216" s="135"/>
      <c r="L216" s="133">
        <v>-779920.7</v>
      </c>
      <c r="M216" s="135"/>
      <c r="N216" s="133">
        <v>0</v>
      </c>
      <c r="O216" s="135"/>
      <c r="P216" s="133">
        <v>63966582.459999993</v>
      </c>
      <c r="Q216" s="135"/>
      <c r="R216" s="133">
        <v>61086875.24000001</v>
      </c>
    </row>
    <row r="217" spans="1:18" ht="13.2">
      <c r="A217" s="183">
        <v>34</v>
      </c>
      <c r="B217" s="169"/>
      <c r="C217" s="169"/>
      <c r="D217" s="169"/>
      <c r="E217" s="169"/>
      <c r="F217" s="193"/>
      <c r="G217" s="169"/>
      <c r="H217" s="169"/>
      <c r="I217" s="135"/>
      <c r="J217" s="169"/>
      <c r="K217" s="135"/>
      <c r="L217" s="169"/>
      <c r="M217" s="135"/>
      <c r="N217" s="169"/>
      <c r="O217" s="135"/>
      <c r="P217" s="169"/>
      <c r="Q217" s="135"/>
      <c r="R217" s="169"/>
    </row>
    <row r="218" spans="1:18" ht="13.2">
      <c r="A218" s="183">
        <v>35</v>
      </c>
      <c r="B218" s="169"/>
      <c r="C218" s="183"/>
      <c r="D218" s="172" t="s">
        <v>471</v>
      </c>
      <c r="E218" s="169"/>
      <c r="F218" s="192"/>
      <c r="G218" s="169"/>
      <c r="H218" s="135"/>
      <c r="I218" s="135"/>
      <c r="J218" s="135"/>
      <c r="K218" s="135"/>
      <c r="L218" s="135"/>
      <c r="M218" s="135"/>
      <c r="N218" s="135"/>
      <c r="O218" s="135"/>
      <c r="P218" s="135"/>
      <c r="Q218" s="135"/>
      <c r="R218" s="135"/>
    </row>
    <row r="219" spans="1:18" ht="13.2">
      <c r="A219" s="183">
        <v>36</v>
      </c>
      <c r="B219" s="169"/>
      <c r="C219" s="181">
        <v>34184</v>
      </c>
      <c r="D219" s="170" t="s">
        <v>415</v>
      </c>
      <c r="E219" s="169"/>
      <c r="F219" s="192">
        <v>2.74</v>
      </c>
      <c r="G219" s="171"/>
      <c r="H219" s="129">
        <v>5812062.1499999994</v>
      </c>
      <c r="I219" s="130"/>
      <c r="J219" s="129">
        <v>0</v>
      </c>
      <c r="K219" s="131"/>
      <c r="L219" s="129">
        <v>0</v>
      </c>
      <c r="M219" s="131"/>
      <c r="N219" s="129">
        <v>0</v>
      </c>
      <c r="O219" s="130"/>
      <c r="P219" s="132">
        <v>5812062.1499999994</v>
      </c>
      <c r="Q219" s="131"/>
      <c r="R219" s="129">
        <v>5812062.1500000004</v>
      </c>
    </row>
    <row r="220" spans="1:18" ht="13.2">
      <c r="A220" s="183">
        <v>37</v>
      </c>
      <c r="B220" s="169"/>
      <c r="C220" s="181">
        <v>34284</v>
      </c>
      <c r="D220" s="170" t="s">
        <v>452</v>
      </c>
      <c r="E220" s="169"/>
      <c r="F220" s="192">
        <v>3.88</v>
      </c>
      <c r="G220" s="171"/>
      <c r="H220" s="129">
        <v>2710665.564999999</v>
      </c>
      <c r="I220" s="130"/>
      <c r="J220" s="129">
        <v>3206910.65</v>
      </c>
      <c r="K220" s="131"/>
      <c r="L220" s="129">
        <v>-641382.13</v>
      </c>
      <c r="M220" s="131"/>
      <c r="N220" s="129">
        <v>0</v>
      </c>
      <c r="O220" s="130"/>
      <c r="P220" s="132">
        <v>5276194.084999999</v>
      </c>
      <c r="Q220" s="131"/>
      <c r="R220" s="129">
        <v>2908013.91</v>
      </c>
    </row>
    <row r="221" spans="1:18" ht="13.2">
      <c r="A221" s="183">
        <v>38</v>
      </c>
      <c r="B221" s="169"/>
      <c r="C221" s="181">
        <v>34384</v>
      </c>
      <c r="D221" s="170" t="s">
        <v>453</v>
      </c>
      <c r="E221" s="169"/>
      <c r="F221" s="192">
        <v>4.08</v>
      </c>
      <c r="G221" s="171"/>
      <c r="H221" s="129">
        <v>28730215.395000007</v>
      </c>
      <c r="I221" s="130"/>
      <c r="J221" s="129">
        <v>3206910.65</v>
      </c>
      <c r="K221" s="131"/>
      <c r="L221" s="129">
        <v>-641382.13</v>
      </c>
      <c r="M221" s="131"/>
      <c r="N221" s="129">
        <v>0</v>
      </c>
      <c r="O221" s="130"/>
      <c r="P221" s="132">
        <v>31295743.915000007</v>
      </c>
      <c r="Q221" s="131"/>
      <c r="R221" s="129">
        <v>28927563.739999998</v>
      </c>
    </row>
    <row r="222" spans="1:18" ht="13.2">
      <c r="A222" s="183">
        <v>39</v>
      </c>
      <c r="B222" s="169"/>
      <c r="C222" s="181">
        <v>34584</v>
      </c>
      <c r="D222" s="170" t="s">
        <v>418</v>
      </c>
      <c r="E222" s="169"/>
      <c r="F222" s="192">
        <v>1.7500000000000002</v>
      </c>
      <c r="G222" s="171"/>
      <c r="H222" s="129">
        <v>5586747.4299999997</v>
      </c>
      <c r="I222" s="130"/>
      <c r="J222" s="129">
        <v>0</v>
      </c>
      <c r="K222" s="131"/>
      <c r="L222" s="129">
        <v>0</v>
      </c>
      <c r="M222" s="131"/>
      <c r="N222" s="129">
        <v>0</v>
      </c>
      <c r="O222" s="130"/>
      <c r="P222" s="132">
        <v>5586747.4299999997</v>
      </c>
      <c r="Q222" s="131"/>
      <c r="R222" s="129">
        <v>5586747.4299999997</v>
      </c>
    </row>
    <row r="223" spans="1:18" ht="13.2">
      <c r="A223" s="183">
        <v>40</v>
      </c>
      <c r="B223" s="169"/>
      <c r="C223" s="181">
        <v>34684</v>
      </c>
      <c r="D223" s="170" t="s">
        <v>419</v>
      </c>
      <c r="E223" s="169"/>
      <c r="F223" s="192">
        <v>2.94</v>
      </c>
      <c r="G223" s="171"/>
      <c r="H223" s="129">
        <v>0</v>
      </c>
      <c r="I223" s="130"/>
      <c r="J223" s="129">
        <v>0</v>
      </c>
      <c r="K223" s="131"/>
      <c r="L223" s="129">
        <v>0</v>
      </c>
      <c r="M223" s="131"/>
      <c r="N223" s="129">
        <v>0</v>
      </c>
      <c r="O223" s="130"/>
      <c r="P223" s="132">
        <v>0</v>
      </c>
      <c r="Q223" s="131"/>
      <c r="R223" s="129">
        <v>0</v>
      </c>
    </row>
    <row r="224" spans="1:18" ht="13.2">
      <c r="A224" s="183">
        <v>41</v>
      </c>
      <c r="B224" s="169"/>
      <c r="C224" s="183"/>
      <c r="D224" s="172" t="s">
        <v>472</v>
      </c>
      <c r="E224" s="169"/>
      <c r="F224" s="197"/>
      <c r="G224" s="169"/>
      <c r="H224" s="133">
        <v>42839690.540000007</v>
      </c>
      <c r="I224" s="135"/>
      <c r="J224" s="133">
        <v>6413821.2999999998</v>
      </c>
      <c r="K224" s="135"/>
      <c r="L224" s="133">
        <v>-1282764.26</v>
      </c>
      <c r="M224" s="135"/>
      <c r="N224" s="133">
        <v>0</v>
      </c>
      <c r="O224" s="135"/>
      <c r="P224" s="133">
        <v>47970747.580000006</v>
      </c>
      <c r="Q224" s="135"/>
      <c r="R224" s="133">
        <v>43234387.229999997</v>
      </c>
    </row>
    <row r="225" spans="1:18" ht="13.2">
      <c r="A225" s="183">
        <v>42</v>
      </c>
      <c r="B225" s="169"/>
      <c r="C225" s="169"/>
      <c r="D225" s="169"/>
      <c r="E225" s="169"/>
      <c r="F225" s="169"/>
      <c r="G225" s="169"/>
      <c r="H225" s="169"/>
      <c r="I225" s="169"/>
      <c r="J225" s="169"/>
      <c r="K225" s="169"/>
      <c r="L225" s="169"/>
      <c r="M225" s="169"/>
      <c r="N225" s="169"/>
      <c r="O225" s="171"/>
      <c r="P225" s="169"/>
      <c r="Q225" s="169"/>
      <c r="R225" s="169"/>
    </row>
    <row r="226" spans="1:18" ht="13.2">
      <c r="A226" s="183">
        <v>43</v>
      </c>
      <c r="B226" s="169"/>
      <c r="C226" s="169"/>
      <c r="D226" s="169"/>
      <c r="E226" s="169"/>
      <c r="F226" s="169"/>
      <c r="G226" s="169"/>
      <c r="H226" s="169"/>
      <c r="I226" s="169"/>
      <c r="J226" s="169"/>
      <c r="K226" s="169"/>
      <c r="L226" s="169"/>
      <c r="M226" s="169"/>
      <c r="N226" s="169"/>
      <c r="O226" s="171"/>
      <c r="P226" s="169"/>
      <c r="Q226" s="169"/>
      <c r="R226" s="169"/>
    </row>
    <row r="227" spans="1:18" ht="13.8" thickBot="1">
      <c r="A227" s="180">
        <v>44</v>
      </c>
      <c r="B227" s="136" t="s">
        <v>51</v>
      </c>
      <c r="C227" s="166"/>
      <c r="D227" s="166"/>
      <c r="E227" s="166"/>
      <c r="F227" s="166"/>
      <c r="G227" s="166"/>
      <c r="H227" s="166"/>
      <c r="I227" s="166"/>
      <c r="J227" s="166"/>
      <c r="K227" s="166"/>
      <c r="L227" s="166"/>
      <c r="M227" s="166"/>
      <c r="N227" s="166"/>
      <c r="O227" s="167"/>
      <c r="P227" s="166"/>
      <c r="Q227" s="166"/>
      <c r="R227" s="166"/>
    </row>
    <row r="228" spans="1:18" ht="13.2">
      <c r="A228" s="170" t="s">
        <v>429</v>
      </c>
      <c r="B228" s="169"/>
      <c r="C228" s="169"/>
      <c r="D228" s="169"/>
      <c r="E228" s="169"/>
      <c r="F228" s="169"/>
      <c r="G228" s="169"/>
      <c r="H228" s="169"/>
      <c r="I228" s="169"/>
      <c r="J228" s="169"/>
      <c r="K228" s="169"/>
      <c r="L228" s="169"/>
      <c r="M228" s="169"/>
      <c r="N228" s="169"/>
      <c r="O228" s="171"/>
      <c r="P228" s="170" t="s">
        <v>430</v>
      </c>
      <c r="Q228" s="169"/>
      <c r="R228" s="169"/>
    </row>
    <row r="229" spans="1:18" ht="13.8" thickBot="1">
      <c r="A229" s="166" t="s">
        <v>388</v>
      </c>
      <c r="B229" s="166"/>
      <c r="C229" s="166"/>
      <c r="D229" s="166"/>
      <c r="E229" s="166"/>
      <c r="F229" s="166"/>
      <c r="G229" s="166" t="s">
        <v>389</v>
      </c>
      <c r="H229" s="166"/>
      <c r="I229" s="166"/>
      <c r="J229" s="166"/>
      <c r="K229" s="166"/>
      <c r="L229" s="166"/>
      <c r="M229" s="166"/>
      <c r="N229" s="166"/>
      <c r="O229" s="167"/>
      <c r="P229" s="166"/>
      <c r="Q229" s="166"/>
      <c r="R229" s="166" t="s">
        <v>473</v>
      </c>
    </row>
    <row r="230" spans="1:18" ht="13.2">
      <c r="A230" s="170" t="s">
        <v>3</v>
      </c>
      <c r="B230" s="198"/>
      <c r="C230" s="169"/>
      <c r="D230" s="169"/>
      <c r="E230" s="171" t="s">
        <v>391</v>
      </c>
      <c r="F230" s="170" t="s">
        <v>392</v>
      </c>
      <c r="G230" s="169"/>
      <c r="H230" s="169"/>
      <c r="I230" s="169"/>
      <c r="J230" s="173"/>
      <c r="K230" s="173"/>
      <c r="L230" s="169"/>
      <c r="M230" s="173"/>
      <c r="N230" s="173"/>
      <c r="O230" s="174"/>
      <c r="P230" s="170" t="s">
        <v>393</v>
      </c>
      <c r="Q230" s="169"/>
      <c r="R230" s="175"/>
    </row>
    <row r="231" spans="1:18" ht="13.2">
      <c r="A231" s="169"/>
      <c r="B231" s="198"/>
      <c r="C231" s="169"/>
      <c r="D231" s="169"/>
      <c r="E231" s="169"/>
      <c r="F231" s="170" t="s">
        <v>394</v>
      </c>
      <c r="G231" s="169"/>
      <c r="H231" s="169"/>
      <c r="I231" s="169"/>
      <c r="J231" s="171"/>
      <c r="K231" s="175"/>
      <c r="L231" s="169"/>
      <c r="M231" s="169"/>
      <c r="N231" s="171"/>
      <c r="O231" s="171" t="s">
        <v>8</v>
      </c>
      <c r="P231" s="175" t="s">
        <v>9</v>
      </c>
      <c r="Q231" s="169"/>
      <c r="R231" s="171"/>
    </row>
    <row r="232" spans="1:18" ht="13.2">
      <c r="A232" s="170" t="s">
        <v>10</v>
      </c>
      <c r="B232" s="198"/>
      <c r="C232" s="169"/>
      <c r="D232" s="169"/>
      <c r="E232" s="169"/>
      <c r="F232" s="170" t="s">
        <v>60</v>
      </c>
      <c r="G232" s="169"/>
      <c r="H232" s="169"/>
      <c r="I232" s="169"/>
      <c r="J232" s="171"/>
      <c r="K232" s="175"/>
      <c r="L232" s="171"/>
      <c r="M232" s="169"/>
      <c r="N232" s="169"/>
      <c r="O232" s="171" t="s">
        <v>60</v>
      </c>
      <c r="P232" s="175" t="s">
        <v>12</v>
      </c>
      <c r="Q232" s="169"/>
      <c r="R232" s="171"/>
    </row>
    <row r="233" spans="1:18" ht="13.2">
      <c r="A233" s="169"/>
      <c r="B233" s="198"/>
      <c r="C233" s="169"/>
      <c r="D233" s="169"/>
      <c r="E233" s="169"/>
      <c r="F233" s="170" t="s">
        <v>60</v>
      </c>
      <c r="G233" s="169"/>
      <c r="H233" s="169"/>
      <c r="I233" s="169"/>
      <c r="J233" s="171"/>
      <c r="K233" s="175"/>
      <c r="L233" s="171"/>
      <c r="M233" s="169"/>
      <c r="N233" s="169"/>
      <c r="O233" s="171" t="s">
        <v>60</v>
      </c>
      <c r="P233" s="175" t="s">
        <v>13</v>
      </c>
      <c r="Q233" s="169"/>
      <c r="R233" s="171"/>
    </row>
    <row r="234" spans="1:18" ht="13.2">
      <c r="A234" s="169"/>
      <c r="B234" s="198"/>
      <c r="C234" s="169"/>
      <c r="D234" s="169"/>
      <c r="E234" s="169"/>
      <c r="F234" s="169"/>
      <c r="G234" s="169"/>
      <c r="H234" s="169"/>
      <c r="I234" s="169"/>
      <c r="J234" s="171"/>
      <c r="K234" s="175"/>
      <c r="L234" s="171"/>
      <c r="M234" s="169"/>
      <c r="N234" s="169"/>
      <c r="O234" s="171"/>
      <c r="P234" s="175" t="s">
        <v>395</v>
      </c>
      <c r="Q234" s="169"/>
      <c r="R234" s="171"/>
    </row>
    <row r="235" spans="1:18" ht="13.8" thickBot="1">
      <c r="A235" s="166" t="s">
        <v>396</v>
      </c>
      <c r="B235" s="199"/>
      <c r="C235" s="166"/>
      <c r="D235" s="166"/>
      <c r="E235" s="166"/>
      <c r="F235" s="166" t="s">
        <v>60</v>
      </c>
      <c r="G235" s="166"/>
      <c r="H235" s="180" t="s">
        <v>397</v>
      </c>
      <c r="I235" s="166"/>
      <c r="J235" s="166"/>
      <c r="K235" s="166"/>
      <c r="L235" s="166"/>
      <c r="M235" s="166"/>
      <c r="N235" s="166"/>
      <c r="O235" s="167"/>
      <c r="P235" s="166" t="s">
        <v>105</v>
      </c>
      <c r="Q235" s="166"/>
      <c r="R235" s="166"/>
    </row>
    <row r="236" spans="1:18" ht="13.2">
      <c r="A236" s="169"/>
      <c r="B236" s="169"/>
      <c r="C236" s="181"/>
      <c r="D236" s="181"/>
      <c r="E236" s="181"/>
      <c r="F236" s="181"/>
      <c r="G236" s="181"/>
      <c r="H236" s="181"/>
      <c r="I236" s="181"/>
      <c r="J236" s="181"/>
      <c r="K236" s="181"/>
      <c r="L236" s="181"/>
      <c r="M236" s="181"/>
      <c r="N236" s="181"/>
      <c r="O236" s="182"/>
      <c r="P236" s="181"/>
      <c r="Q236" s="181"/>
      <c r="R236" s="181"/>
    </row>
    <row r="237" spans="1:18" ht="13.2">
      <c r="A237" s="169"/>
      <c r="B237" s="169"/>
      <c r="C237" s="181" t="s">
        <v>15</v>
      </c>
      <c r="D237" s="181" t="s">
        <v>16</v>
      </c>
      <c r="E237" s="181"/>
      <c r="F237" s="181" t="s">
        <v>17</v>
      </c>
      <c r="G237" s="181"/>
      <c r="H237" s="181" t="s">
        <v>18</v>
      </c>
      <c r="I237" s="181"/>
      <c r="J237" s="183" t="s">
        <v>220</v>
      </c>
      <c r="K237" s="183"/>
      <c r="L237" s="181" t="s">
        <v>221</v>
      </c>
      <c r="M237" s="181"/>
      <c r="N237" s="181" t="s">
        <v>222</v>
      </c>
      <c r="O237" s="182"/>
      <c r="P237" s="181" t="s">
        <v>223</v>
      </c>
      <c r="Q237" s="181"/>
      <c r="R237" s="181" t="s">
        <v>224</v>
      </c>
    </row>
    <row r="238" spans="1:18" ht="13.2">
      <c r="A238" s="169"/>
      <c r="B238" s="169"/>
      <c r="C238" s="183" t="s">
        <v>398</v>
      </c>
      <c r="D238" s="183" t="s">
        <v>398</v>
      </c>
      <c r="E238" s="169"/>
      <c r="F238" s="183" t="s">
        <v>399</v>
      </c>
      <c r="G238" s="183"/>
      <c r="H238" s="181" t="s">
        <v>400</v>
      </c>
      <c r="I238" s="183"/>
      <c r="J238" s="181" t="s">
        <v>63</v>
      </c>
      <c r="K238" s="183"/>
      <c r="L238" s="183" t="s">
        <v>63</v>
      </c>
      <c r="M238" s="183"/>
      <c r="N238" s="169"/>
      <c r="O238" s="171"/>
      <c r="P238" s="183" t="s">
        <v>400</v>
      </c>
      <c r="Q238" s="169"/>
      <c r="R238" s="183"/>
    </row>
    <row r="239" spans="1:18" ht="13.2">
      <c r="A239" s="183" t="s">
        <v>21</v>
      </c>
      <c r="B239" s="183"/>
      <c r="C239" s="183" t="s">
        <v>401</v>
      </c>
      <c r="D239" s="183" t="s">
        <v>401</v>
      </c>
      <c r="E239" s="181"/>
      <c r="F239" s="183" t="s">
        <v>402</v>
      </c>
      <c r="G239" s="183"/>
      <c r="H239" s="183" t="s">
        <v>280</v>
      </c>
      <c r="I239" s="183"/>
      <c r="J239" s="183" t="s">
        <v>400</v>
      </c>
      <c r="K239" s="181"/>
      <c r="L239" s="183" t="s">
        <v>400</v>
      </c>
      <c r="M239" s="175"/>
      <c r="N239" s="183" t="s">
        <v>403</v>
      </c>
      <c r="O239" s="182"/>
      <c r="P239" s="181" t="s">
        <v>280</v>
      </c>
      <c r="Q239" s="181"/>
      <c r="R239" s="183" t="s">
        <v>404</v>
      </c>
    </row>
    <row r="240" spans="1:18" ht="13.8" thickBot="1">
      <c r="A240" s="180" t="s">
        <v>25</v>
      </c>
      <c r="B240" s="180"/>
      <c r="C240" s="180" t="s">
        <v>405</v>
      </c>
      <c r="D240" s="180" t="s">
        <v>406</v>
      </c>
      <c r="E240" s="180"/>
      <c r="F240" s="184" t="s">
        <v>407</v>
      </c>
      <c r="G240" s="184"/>
      <c r="H240" s="184" t="s">
        <v>408</v>
      </c>
      <c r="I240" s="185"/>
      <c r="J240" s="184" t="s">
        <v>409</v>
      </c>
      <c r="K240" s="185"/>
      <c r="L240" s="185" t="s">
        <v>410</v>
      </c>
      <c r="M240" s="186"/>
      <c r="N240" s="186" t="s">
        <v>411</v>
      </c>
      <c r="O240" s="187"/>
      <c r="P240" s="186" t="s">
        <v>412</v>
      </c>
      <c r="Q240" s="186"/>
      <c r="R240" s="186" t="s">
        <v>26</v>
      </c>
    </row>
    <row r="241" spans="1:18" ht="13.2">
      <c r="A241" s="183">
        <v>1</v>
      </c>
      <c r="B241" s="183"/>
      <c r="C241" s="169"/>
      <c r="D241" s="169"/>
      <c r="E241" s="169"/>
      <c r="F241" s="169"/>
      <c r="G241" s="169"/>
      <c r="H241" s="169"/>
      <c r="I241" s="169"/>
      <c r="J241" s="169"/>
      <c r="K241" s="169"/>
      <c r="L241" s="169"/>
      <c r="M241" s="169"/>
      <c r="N241" s="169"/>
      <c r="O241" s="171"/>
      <c r="P241" s="169"/>
      <c r="Q241" s="169"/>
      <c r="R241" s="169"/>
    </row>
    <row r="242" spans="1:18" ht="13.2">
      <c r="A242" s="183">
        <v>2</v>
      </c>
      <c r="B242" s="91"/>
      <c r="C242" s="183"/>
      <c r="D242" s="172" t="s">
        <v>474</v>
      </c>
      <c r="E242" s="169"/>
      <c r="F242" s="197"/>
      <c r="G242" s="169"/>
      <c r="H242" s="135"/>
      <c r="I242" s="135"/>
      <c r="J242" s="135"/>
      <c r="K242" s="135"/>
      <c r="L242" s="135"/>
      <c r="M242" s="135"/>
      <c r="N242" s="135"/>
      <c r="O242" s="135"/>
      <c r="P242" s="135"/>
      <c r="Q242" s="135"/>
      <c r="R242" s="135"/>
    </row>
    <row r="243" spans="1:18" ht="13.2">
      <c r="A243" s="183">
        <v>3</v>
      </c>
      <c r="B243" s="91"/>
      <c r="C243" s="181">
        <v>34185</v>
      </c>
      <c r="D243" s="170" t="s">
        <v>415</v>
      </c>
      <c r="E243" s="169"/>
      <c r="F243" s="192">
        <v>2.72</v>
      </c>
      <c r="G243" s="171"/>
      <c r="H243" s="129">
        <v>5746580.1100000003</v>
      </c>
      <c r="I243" s="130"/>
      <c r="J243" s="129">
        <v>0</v>
      </c>
      <c r="K243" s="131"/>
      <c r="L243" s="129">
        <v>0</v>
      </c>
      <c r="M243" s="131"/>
      <c r="N243" s="129">
        <v>0</v>
      </c>
      <c r="O243" s="130"/>
      <c r="P243" s="132">
        <v>5746580.1100000003</v>
      </c>
      <c r="Q243" s="131"/>
      <c r="R243" s="129">
        <v>5746580.1100000003</v>
      </c>
    </row>
    <row r="244" spans="1:18" ht="13.2">
      <c r="A244" s="183">
        <v>4</v>
      </c>
      <c r="B244" s="91"/>
      <c r="C244" s="181">
        <v>34285</v>
      </c>
      <c r="D244" s="170" t="s">
        <v>452</v>
      </c>
      <c r="E244" s="169"/>
      <c r="F244" s="192">
        <v>3.1300000000000003</v>
      </c>
      <c r="G244" s="171"/>
      <c r="H244" s="129">
        <v>3090954.2100000004</v>
      </c>
      <c r="I244" s="130"/>
      <c r="J244" s="129">
        <v>3543064.53</v>
      </c>
      <c r="K244" s="131"/>
      <c r="L244" s="129">
        <v>-708612.91</v>
      </c>
      <c r="M244" s="131"/>
      <c r="N244" s="129">
        <v>0</v>
      </c>
      <c r="O244" s="130"/>
      <c r="P244" s="132">
        <v>5925405.8300000001</v>
      </c>
      <c r="Q244" s="131"/>
      <c r="R244" s="129">
        <v>3437805.12</v>
      </c>
    </row>
    <row r="245" spans="1:18" ht="13.2">
      <c r="A245" s="183">
        <v>5</v>
      </c>
      <c r="B245" s="91"/>
      <c r="C245" s="181">
        <v>34385</v>
      </c>
      <c r="D245" s="170" t="s">
        <v>453</v>
      </c>
      <c r="E245" s="169"/>
      <c r="F245" s="192">
        <v>4.18</v>
      </c>
      <c r="G245" s="171"/>
      <c r="H245" s="129">
        <v>25537597.419999994</v>
      </c>
      <c r="I245" s="130"/>
      <c r="J245" s="129">
        <v>3543064.53</v>
      </c>
      <c r="K245" s="131"/>
      <c r="L245" s="129">
        <v>-708612.91</v>
      </c>
      <c r="M245" s="131"/>
      <c r="N245" s="129">
        <v>0</v>
      </c>
      <c r="O245" s="130"/>
      <c r="P245" s="132">
        <v>28372049.039999995</v>
      </c>
      <c r="Q245" s="131"/>
      <c r="R245" s="129">
        <v>25884448.329999998</v>
      </c>
    </row>
    <row r="246" spans="1:18" ht="13.2">
      <c r="A246" s="183">
        <v>6</v>
      </c>
      <c r="B246" s="91"/>
      <c r="C246" s="181">
        <v>34585</v>
      </c>
      <c r="D246" s="170" t="s">
        <v>418</v>
      </c>
      <c r="E246" s="169"/>
      <c r="F246" s="192">
        <v>1.71</v>
      </c>
      <c r="G246" s="171"/>
      <c r="H246" s="129">
        <v>5489268.9800000014</v>
      </c>
      <c r="I246" s="130"/>
      <c r="J246" s="129">
        <v>0</v>
      </c>
      <c r="K246" s="131"/>
      <c r="L246" s="129">
        <v>0</v>
      </c>
      <c r="M246" s="131"/>
      <c r="N246" s="129">
        <v>0</v>
      </c>
      <c r="O246" s="130"/>
      <c r="P246" s="132">
        <v>5489268.9800000014</v>
      </c>
      <c r="Q246" s="131"/>
      <c r="R246" s="129">
        <v>5489268.9800000004</v>
      </c>
    </row>
    <row r="247" spans="1:18" ht="13.2">
      <c r="A247" s="183">
        <v>7</v>
      </c>
      <c r="B247" s="183"/>
      <c r="C247" s="181">
        <v>34685</v>
      </c>
      <c r="D247" s="170" t="s">
        <v>419</v>
      </c>
      <c r="E247" s="169"/>
      <c r="F247" s="192">
        <v>2.94</v>
      </c>
      <c r="G247" s="171"/>
      <c r="H247" s="129">
        <v>0</v>
      </c>
      <c r="I247" s="130"/>
      <c r="J247" s="129">
        <v>0</v>
      </c>
      <c r="K247" s="131"/>
      <c r="L247" s="129">
        <v>0</v>
      </c>
      <c r="M247" s="131"/>
      <c r="N247" s="129">
        <v>0</v>
      </c>
      <c r="O247" s="130"/>
      <c r="P247" s="132">
        <v>0</v>
      </c>
      <c r="Q247" s="131"/>
      <c r="R247" s="129">
        <v>0</v>
      </c>
    </row>
    <row r="248" spans="1:18" ht="13.2">
      <c r="A248" s="183">
        <v>8</v>
      </c>
      <c r="B248" s="183"/>
      <c r="C248" s="183"/>
      <c r="D248" s="172" t="s">
        <v>475</v>
      </c>
      <c r="E248" s="169"/>
      <c r="F248" s="192"/>
      <c r="G248" s="169"/>
      <c r="H248" s="133">
        <v>39864400.719999999</v>
      </c>
      <c r="I248" s="135"/>
      <c r="J248" s="133">
        <v>7086129.0599999996</v>
      </c>
      <c r="K248" s="135"/>
      <c r="L248" s="133">
        <v>-1417225.82</v>
      </c>
      <c r="M248" s="135"/>
      <c r="N248" s="133">
        <v>0</v>
      </c>
      <c r="O248" s="135"/>
      <c r="P248" s="133">
        <v>45533303.960000001</v>
      </c>
      <c r="Q248" s="135"/>
      <c r="R248" s="133">
        <v>40558102.540000007</v>
      </c>
    </row>
    <row r="249" spans="1:18" ht="13.2">
      <c r="A249" s="183">
        <v>9</v>
      </c>
      <c r="B249" s="183"/>
      <c r="C249" s="169"/>
      <c r="D249" s="169"/>
      <c r="E249" s="169"/>
      <c r="F249" s="193"/>
      <c r="G249" s="169"/>
      <c r="H249" s="169"/>
      <c r="I249" s="169"/>
      <c r="J249" s="169"/>
      <c r="K249" s="169"/>
      <c r="L249" s="169"/>
      <c r="M249" s="169"/>
      <c r="N249" s="169"/>
      <c r="O249" s="171"/>
      <c r="P249" s="169"/>
      <c r="Q249" s="169"/>
      <c r="R249" s="169"/>
    </row>
    <row r="250" spans="1:18" ht="13.2">
      <c r="A250" s="183">
        <v>10</v>
      </c>
      <c r="B250" s="183"/>
      <c r="C250" s="183"/>
      <c r="D250" s="172" t="s">
        <v>476</v>
      </c>
      <c r="E250" s="169"/>
      <c r="F250" s="192"/>
      <c r="G250" s="169"/>
      <c r="H250" s="135"/>
      <c r="I250" s="135"/>
      <c r="J250" s="135"/>
      <c r="K250" s="135"/>
      <c r="L250" s="135"/>
      <c r="M250" s="135"/>
      <c r="N250" s="135"/>
      <c r="O250" s="135"/>
      <c r="P250" s="135"/>
      <c r="Q250" s="135"/>
      <c r="R250" s="135"/>
    </row>
    <row r="251" spans="1:18" ht="13.2">
      <c r="A251" s="183">
        <v>11</v>
      </c>
      <c r="B251" s="183"/>
      <c r="C251" s="181">
        <v>34186</v>
      </c>
      <c r="D251" s="170" t="s">
        <v>415</v>
      </c>
      <c r="E251" s="169"/>
      <c r="F251" s="192">
        <v>2.93</v>
      </c>
      <c r="G251" s="171"/>
      <c r="H251" s="129">
        <v>13374554.050000001</v>
      </c>
      <c r="I251" s="130"/>
      <c r="J251" s="129">
        <v>1291111.07</v>
      </c>
      <c r="K251" s="131"/>
      <c r="L251" s="129">
        <v>-258222.22</v>
      </c>
      <c r="M251" s="131"/>
      <c r="N251" s="129">
        <v>0</v>
      </c>
      <c r="O251" s="130"/>
      <c r="P251" s="132">
        <v>14407442.9</v>
      </c>
      <c r="Q251" s="131"/>
      <c r="R251" s="129">
        <v>13593049.77</v>
      </c>
    </row>
    <row r="252" spans="1:18" ht="13.2">
      <c r="A252" s="183">
        <v>12</v>
      </c>
      <c r="B252" s="91"/>
      <c r="C252" s="181">
        <v>34286</v>
      </c>
      <c r="D252" s="170" t="s">
        <v>452</v>
      </c>
      <c r="E252" s="169"/>
      <c r="F252" s="192">
        <v>3.37</v>
      </c>
      <c r="G252" s="171"/>
      <c r="H252" s="129">
        <v>215270346.14499995</v>
      </c>
      <c r="I252" s="130"/>
      <c r="J252" s="129">
        <v>3629358.14</v>
      </c>
      <c r="K252" s="131"/>
      <c r="L252" s="129">
        <v>-725871.64</v>
      </c>
      <c r="M252" s="131"/>
      <c r="N252" s="129">
        <v>0</v>
      </c>
      <c r="O252" s="130"/>
      <c r="P252" s="132">
        <v>218173832.64499995</v>
      </c>
      <c r="Q252" s="131"/>
      <c r="R252" s="129">
        <v>215839674.16999999</v>
      </c>
    </row>
    <row r="253" spans="1:18" ht="13.2">
      <c r="A253" s="183">
        <v>13</v>
      </c>
      <c r="B253" s="91"/>
      <c r="C253" s="181">
        <v>34386</v>
      </c>
      <c r="D253" s="170" t="s">
        <v>453</v>
      </c>
      <c r="E253" s="169"/>
      <c r="F253" s="192">
        <v>3.4800000000000004</v>
      </c>
      <c r="G253" s="171"/>
      <c r="H253" s="129">
        <v>225351015.47500005</v>
      </c>
      <c r="I253" s="130"/>
      <c r="J253" s="129">
        <v>3629358.14</v>
      </c>
      <c r="K253" s="131"/>
      <c r="L253" s="129">
        <v>-725871.64</v>
      </c>
      <c r="M253" s="131"/>
      <c r="N253" s="129">
        <v>0</v>
      </c>
      <c r="O253" s="130"/>
      <c r="P253" s="132">
        <v>228254501.97500005</v>
      </c>
      <c r="Q253" s="131"/>
      <c r="R253" s="129">
        <v>225920343.5</v>
      </c>
    </row>
    <row r="254" spans="1:18" ht="13.2">
      <c r="A254" s="183">
        <v>14</v>
      </c>
      <c r="B254" s="91"/>
      <c r="C254" s="181">
        <v>34586</v>
      </c>
      <c r="D254" s="170" t="s">
        <v>418</v>
      </c>
      <c r="E254" s="169"/>
      <c r="F254" s="192">
        <v>3.04</v>
      </c>
      <c r="G254" s="171"/>
      <c r="H254" s="129">
        <v>18338595.009999998</v>
      </c>
      <c r="I254" s="130"/>
      <c r="J254" s="129">
        <v>0</v>
      </c>
      <c r="K254" s="131"/>
      <c r="L254" s="129">
        <v>0</v>
      </c>
      <c r="M254" s="131"/>
      <c r="N254" s="129">
        <v>0</v>
      </c>
      <c r="O254" s="130"/>
      <c r="P254" s="132">
        <v>18338595.009999998</v>
      </c>
      <c r="Q254" s="131"/>
      <c r="R254" s="129">
        <v>18338595.010000002</v>
      </c>
    </row>
    <row r="255" spans="1:18" ht="13.2">
      <c r="A255" s="183">
        <v>15</v>
      </c>
      <c r="B255" s="91"/>
      <c r="C255" s="181">
        <v>34686</v>
      </c>
      <c r="D255" s="170" t="s">
        <v>419</v>
      </c>
      <c r="E255" s="169"/>
      <c r="F255" s="192">
        <v>3.71</v>
      </c>
      <c r="G255" s="171"/>
      <c r="H255" s="129">
        <v>141626.41</v>
      </c>
      <c r="I255" s="130"/>
      <c r="J255" s="129">
        <v>0</v>
      </c>
      <c r="K255" s="131"/>
      <c r="L255" s="129">
        <v>0</v>
      </c>
      <c r="M255" s="131"/>
      <c r="N255" s="129">
        <v>0</v>
      </c>
      <c r="O255" s="130"/>
      <c r="P255" s="132">
        <v>141626.41</v>
      </c>
      <c r="Q255" s="131"/>
      <c r="R255" s="129">
        <v>141626.41</v>
      </c>
    </row>
    <row r="256" spans="1:18" ht="13.2">
      <c r="A256" s="183">
        <v>16</v>
      </c>
      <c r="B256" s="91"/>
      <c r="C256" s="181"/>
      <c r="D256" s="172" t="s">
        <v>477</v>
      </c>
      <c r="E256" s="169"/>
      <c r="F256" s="192"/>
      <c r="G256" s="169"/>
      <c r="H256" s="133">
        <v>472476137.09000003</v>
      </c>
      <c r="I256" s="135"/>
      <c r="J256" s="133">
        <v>8549827.3499999996</v>
      </c>
      <c r="K256" s="135"/>
      <c r="L256" s="133">
        <v>-1709965.5</v>
      </c>
      <c r="M256" s="135"/>
      <c r="N256" s="133">
        <v>0</v>
      </c>
      <c r="O256" s="135"/>
      <c r="P256" s="133">
        <v>479315998.94</v>
      </c>
      <c r="Q256" s="135"/>
      <c r="R256" s="133">
        <v>473833288.86000001</v>
      </c>
    </row>
    <row r="257" spans="1:18" ht="13.2">
      <c r="A257" s="183">
        <v>17</v>
      </c>
      <c r="B257" s="91"/>
      <c r="C257" s="169"/>
      <c r="D257" s="169"/>
      <c r="E257" s="169"/>
      <c r="F257" s="193"/>
      <c r="G257" s="169"/>
      <c r="H257" s="169"/>
      <c r="I257" s="169"/>
      <c r="J257" s="169"/>
      <c r="K257" s="169"/>
      <c r="L257" s="169"/>
      <c r="M257" s="169"/>
      <c r="N257" s="169"/>
      <c r="O257" s="171"/>
      <c r="P257" s="169"/>
      <c r="Q257" s="169"/>
      <c r="R257" s="169"/>
    </row>
    <row r="258" spans="1:18" ht="13.2">
      <c r="A258" s="183">
        <v>18</v>
      </c>
      <c r="B258" s="91"/>
      <c r="C258" s="181">
        <v>34287</v>
      </c>
      <c r="D258" s="172" t="s">
        <v>478</v>
      </c>
      <c r="E258" s="169"/>
      <c r="F258" s="192">
        <v>20</v>
      </c>
      <c r="G258" s="171"/>
      <c r="H258" s="129">
        <v>0</v>
      </c>
      <c r="I258" s="130"/>
      <c r="J258" s="129">
        <v>0</v>
      </c>
      <c r="K258" s="131"/>
      <c r="L258" s="129">
        <v>0</v>
      </c>
      <c r="M258" s="131"/>
      <c r="N258" s="129">
        <v>0</v>
      </c>
      <c r="O258" s="130"/>
      <c r="P258" s="132">
        <v>0</v>
      </c>
      <c r="Q258" s="131"/>
      <c r="R258" s="129">
        <v>0</v>
      </c>
    </row>
    <row r="259" spans="1:18" ht="13.2">
      <c r="A259" s="183">
        <v>19</v>
      </c>
      <c r="B259" s="91"/>
      <c r="C259" s="181">
        <v>34687</v>
      </c>
      <c r="D259" s="170" t="s">
        <v>479</v>
      </c>
      <c r="E259" s="169"/>
      <c r="F259" s="192">
        <v>14.3</v>
      </c>
      <c r="G259" s="171"/>
      <c r="H259" s="129">
        <v>2111959.9400000004</v>
      </c>
      <c r="I259" s="130"/>
      <c r="J259" s="129">
        <v>0</v>
      </c>
      <c r="K259" s="131"/>
      <c r="L259" s="129">
        <v>0</v>
      </c>
      <c r="M259" s="131"/>
      <c r="N259" s="129">
        <v>0</v>
      </c>
      <c r="O259" s="130"/>
      <c r="P259" s="132">
        <v>2111959.9400000004</v>
      </c>
      <c r="Q259" s="131"/>
      <c r="R259" s="129">
        <v>2111959.94</v>
      </c>
    </row>
    <row r="260" spans="1:18" ht="13.2">
      <c r="A260" s="183">
        <v>20</v>
      </c>
      <c r="B260" s="91"/>
      <c r="C260" s="183"/>
      <c r="D260" s="169"/>
      <c r="E260" s="169"/>
      <c r="F260" s="192"/>
      <c r="G260" s="169"/>
      <c r="H260" s="133"/>
      <c r="I260" s="135"/>
      <c r="J260" s="133"/>
      <c r="K260" s="135"/>
      <c r="L260" s="133"/>
      <c r="M260" s="135"/>
      <c r="N260" s="133"/>
      <c r="O260" s="135"/>
      <c r="P260" s="133"/>
      <c r="Q260" s="135"/>
      <c r="R260" s="133"/>
    </row>
    <row r="261" spans="1:18" ht="13.8" thickBot="1">
      <c r="A261" s="183">
        <v>21</v>
      </c>
      <c r="B261" s="91"/>
      <c r="C261" s="183"/>
      <c r="D261" s="170" t="s">
        <v>480</v>
      </c>
      <c r="E261" s="169"/>
      <c r="F261" s="192"/>
      <c r="G261" s="169"/>
      <c r="H261" s="138">
        <v>1449218621.6500001</v>
      </c>
      <c r="I261" s="135"/>
      <c r="J261" s="138">
        <v>125782083.64999998</v>
      </c>
      <c r="K261" s="135"/>
      <c r="L261" s="138">
        <v>-9042637.4000000004</v>
      </c>
      <c r="M261" s="135"/>
      <c r="N261" s="138">
        <v>0</v>
      </c>
      <c r="O261" s="135"/>
      <c r="P261" s="138">
        <v>1565958067.9000003</v>
      </c>
      <c r="Q261" s="135"/>
      <c r="R261" s="138">
        <v>1504349321.54</v>
      </c>
    </row>
    <row r="262" spans="1:18" ht="13.8" thickTop="1">
      <c r="A262" s="183">
        <v>22</v>
      </c>
      <c r="B262" s="91"/>
      <c r="C262" s="169"/>
      <c r="D262" s="169"/>
      <c r="E262" s="169"/>
      <c r="F262" s="193"/>
      <c r="G262" s="169"/>
      <c r="H262" s="169"/>
      <c r="I262" s="169"/>
      <c r="J262" s="169"/>
      <c r="K262" s="169"/>
      <c r="L262" s="169"/>
      <c r="M262" s="169"/>
      <c r="N262" s="169"/>
      <c r="O262" s="171"/>
      <c r="P262" s="169"/>
      <c r="Q262" s="169"/>
      <c r="R262" s="169"/>
    </row>
    <row r="263" spans="1:18" ht="13.2">
      <c r="A263" s="183">
        <v>23</v>
      </c>
      <c r="B263" s="91"/>
      <c r="C263" s="169"/>
      <c r="D263" s="169"/>
      <c r="E263" s="169"/>
      <c r="F263" s="193"/>
      <c r="G263" s="169"/>
      <c r="H263" s="169"/>
      <c r="I263" s="169"/>
      <c r="J263" s="169"/>
      <c r="K263" s="169"/>
      <c r="L263" s="169"/>
      <c r="M263" s="169"/>
      <c r="N263" s="169"/>
      <c r="O263" s="171"/>
      <c r="P263" s="169"/>
      <c r="Q263" s="169"/>
      <c r="R263" s="169"/>
    </row>
    <row r="264" spans="1:18" ht="13.2">
      <c r="A264" s="183">
        <v>24</v>
      </c>
      <c r="B264" s="91"/>
      <c r="C264" s="169"/>
      <c r="D264" s="169"/>
      <c r="E264" s="169"/>
      <c r="F264" s="193"/>
      <c r="G264" s="169"/>
      <c r="H264" s="169"/>
      <c r="I264" s="169"/>
      <c r="J264" s="169"/>
      <c r="K264" s="169"/>
      <c r="L264" s="169"/>
      <c r="M264" s="169"/>
      <c r="N264" s="169"/>
      <c r="O264" s="171"/>
      <c r="P264" s="169"/>
      <c r="Q264" s="169"/>
      <c r="R264" s="169"/>
    </row>
    <row r="265" spans="1:18" ht="13.2">
      <c r="A265" s="183">
        <v>25</v>
      </c>
      <c r="B265" s="91"/>
      <c r="C265" s="169"/>
      <c r="D265" s="170" t="s">
        <v>481</v>
      </c>
      <c r="E265" s="169"/>
      <c r="F265" s="193"/>
      <c r="G265" s="169"/>
      <c r="H265" s="169"/>
      <c r="I265" s="169"/>
      <c r="J265" s="169"/>
      <c r="K265" s="169"/>
      <c r="L265" s="169"/>
      <c r="M265" s="169"/>
      <c r="N265" s="169"/>
      <c r="O265" s="171"/>
      <c r="P265" s="169"/>
      <c r="Q265" s="169"/>
      <c r="R265" s="169"/>
    </row>
    <row r="266" spans="1:18" ht="13.2">
      <c r="A266" s="183">
        <v>26</v>
      </c>
      <c r="B266" s="92"/>
      <c r="C266" s="169"/>
      <c r="D266" s="172" t="s">
        <v>482</v>
      </c>
      <c r="E266" s="169"/>
      <c r="F266" s="192"/>
      <c r="G266" s="169"/>
      <c r="H266" s="206"/>
      <c r="I266" s="135"/>
      <c r="J266" s="206"/>
      <c r="K266" s="135"/>
      <c r="L266" s="206"/>
      <c r="M266" s="135"/>
      <c r="N266" s="206"/>
      <c r="O266" s="135"/>
      <c r="P266" s="206"/>
      <c r="Q266" s="135"/>
      <c r="R266" s="206"/>
    </row>
    <row r="267" spans="1:18" ht="13.2">
      <c r="A267" s="183">
        <v>27</v>
      </c>
      <c r="B267" s="92"/>
      <c r="C267" s="183">
        <v>34130</v>
      </c>
      <c r="D267" s="170" t="s">
        <v>415</v>
      </c>
      <c r="E267" s="169"/>
      <c r="F267" s="192">
        <v>3.7000000000000006</v>
      </c>
      <c r="G267" s="171"/>
      <c r="H267" s="129">
        <v>112232113.92</v>
      </c>
      <c r="I267" s="130"/>
      <c r="J267" s="129">
        <v>0</v>
      </c>
      <c r="K267" s="131"/>
      <c r="L267" s="129">
        <v>0</v>
      </c>
      <c r="M267" s="131"/>
      <c r="N267" s="129">
        <v>0</v>
      </c>
      <c r="O267" s="130"/>
      <c r="P267" s="132">
        <v>112232113.92</v>
      </c>
      <c r="Q267" s="131"/>
      <c r="R267" s="129">
        <v>112232113.92</v>
      </c>
    </row>
    <row r="268" spans="1:18" ht="13.2">
      <c r="A268" s="183">
        <v>28</v>
      </c>
      <c r="B268" s="92"/>
      <c r="C268" s="183">
        <v>34230</v>
      </c>
      <c r="D268" s="170" t="s">
        <v>452</v>
      </c>
      <c r="E268" s="169"/>
      <c r="F268" s="192">
        <v>4.26</v>
      </c>
      <c r="G268" s="171"/>
      <c r="H268" s="129">
        <v>41315289.07</v>
      </c>
      <c r="I268" s="130"/>
      <c r="J268" s="129">
        <v>8972430.3900000006</v>
      </c>
      <c r="K268" s="131"/>
      <c r="L268" s="129">
        <v>-1794486.08</v>
      </c>
      <c r="M268" s="131"/>
      <c r="N268" s="129">
        <v>0</v>
      </c>
      <c r="O268" s="130"/>
      <c r="P268" s="132">
        <v>48493233.380000003</v>
      </c>
      <c r="Q268" s="131"/>
      <c r="R268" s="129">
        <v>45243593.82</v>
      </c>
    </row>
    <row r="269" spans="1:18" ht="13.2">
      <c r="A269" s="183">
        <v>29</v>
      </c>
      <c r="B269" s="91"/>
      <c r="C269" s="183">
        <v>34330</v>
      </c>
      <c r="D269" s="170" t="s">
        <v>453</v>
      </c>
      <c r="E269" s="169"/>
      <c r="F269" s="192">
        <v>5.47</v>
      </c>
      <c r="G269" s="171"/>
      <c r="H269" s="129">
        <v>56329274.839999996</v>
      </c>
      <c r="I269" s="130"/>
      <c r="J269" s="129">
        <v>8972430.3900000006</v>
      </c>
      <c r="K269" s="131"/>
      <c r="L269" s="129">
        <v>-1794486.08</v>
      </c>
      <c r="M269" s="131"/>
      <c r="N269" s="129">
        <v>0</v>
      </c>
      <c r="O269" s="130"/>
      <c r="P269" s="132">
        <v>63507219.149999999</v>
      </c>
      <c r="Q269" s="131"/>
      <c r="R269" s="129">
        <v>60257579.590000004</v>
      </c>
    </row>
    <row r="270" spans="1:18" ht="13.2">
      <c r="A270" s="183">
        <v>30</v>
      </c>
      <c r="B270" s="91"/>
      <c r="C270" s="183">
        <v>34530</v>
      </c>
      <c r="D270" s="170" t="s">
        <v>418</v>
      </c>
      <c r="E270" s="169"/>
      <c r="F270" s="192">
        <v>2.46</v>
      </c>
      <c r="G270" s="171"/>
      <c r="H270" s="129">
        <v>32858830.609999999</v>
      </c>
      <c r="I270" s="130"/>
      <c r="J270" s="129">
        <v>0</v>
      </c>
      <c r="K270" s="131"/>
      <c r="L270" s="129">
        <v>0</v>
      </c>
      <c r="M270" s="131"/>
      <c r="N270" s="129">
        <v>0</v>
      </c>
      <c r="O270" s="130"/>
      <c r="P270" s="132">
        <v>32858830.609999999</v>
      </c>
      <c r="Q270" s="131"/>
      <c r="R270" s="129">
        <v>32858830.609999999</v>
      </c>
    </row>
    <row r="271" spans="1:18" ht="13.2">
      <c r="A271" s="183">
        <v>31</v>
      </c>
      <c r="B271" s="91"/>
      <c r="C271" s="183">
        <v>34630</v>
      </c>
      <c r="D271" s="170" t="s">
        <v>419</v>
      </c>
      <c r="E271" s="169"/>
      <c r="F271" s="192">
        <v>3.26</v>
      </c>
      <c r="G271" s="171"/>
      <c r="H271" s="129">
        <v>11491776.410000002</v>
      </c>
      <c r="I271" s="130"/>
      <c r="J271" s="129">
        <v>0</v>
      </c>
      <c r="K271" s="131"/>
      <c r="L271" s="129">
        <v>0</v>
      </c>
      <c r="M271" s="131"/>
      <c r="N271" s="129">
        <v>0</v>
      </c>
      <c r="O271" s="130"/>
      <c r="P271" s="132">
        <v>11491776.410000002</v>
      </c>
      <c r="Q271" s="131"/>
      <c r="R271" s="129">
        <v>11491776.41</v>
      </c>
    </row>
    <row r="272" spans="1:18" ht="13.2">
      <c r="A272" s="183">
        <v>32</v>
      </c>
      <c r="B272" s="91"/>
      <c r="C272" s="183"/>
      <c r="D272" s="172" t="s">
        <v>483</v>
      </c>
      <c r="E272" s="169"/>
      <c r="F272" s="192"/>
      <c r="G272" s="169"/>
      <c r="H272" s="133">
        <v>254227284.84999999</v>
      </c>
      <c r="I272" s="135"/>
      <c r="J272" s="133">
        <v>17944860.780000001</v>
      </c>
      <c r="K272" s="135"/>
      <c r="L272" s="133">
        <v>-3588972.16</v>
      </c>
      <c r="M272" s="135"/>
      <c r="N272" s="133">
        <v>0</v>
      </c>
      <c r="O272" s="135"/>
      <c r="P272" s="133">
        <v>268583173.47000003</v>
      </c>
      <c r="Q272" s="135"/>
      <c r="R272" s="133">
        <v>262083894.34999999</v>
      </c>
    </row>
    <row r="273" spans="1:18" ht="13.2">
      <c r="A273" s="183">
        <v>33</v>
      </c>
      <c r="B273" s="91"/>
      <c r="C273" s="169"/>
      <c r="D273" s="169"/>
      <c r="E273" s="169"/>
      <c r="F273" s="193"/>
      <c r="G273" s="169"/>
      <c r="H273" s="169"/>
      <c r="I273" s="169"/>
      <c r="J273" s="169"/>
      <c r="K273" s="169"/>
      <c r="L273" s="169"/>
      <c r="M273" s="169"/>
      <c r="N273" s="169"/>
      <c r="O273" s="171"/>
      <c r="P273" s="169"/>
      <c r="Q273" s="169"/>
      <c r="R273" s="169"/>
    </row>
    <row r="274" spans="1:18" ht="13.2">
      <c r="A274" s="183">
        <v>34</v>
      </c>
      <c r="B274" s="169"/>
      <c r="C274" s="169"/>
      <c r="D274" s="172" t="s">
        <v>484</v>
      </c>
      <c r="E274" s="169"/>
      <c r="F274" s="193"/>
      <c r="G274" s="169"/>
      <c r="H274" s="141"/>
      <c r="I274" s="141"/>
      <c r="J274" s="141"/>
      <c r="K274" s="141"/>
      <c r="L274" s="208"/>
      <c r="M274" s="208"/>
      <c r="N274" s="208"/>
      <c r="O274" s="209"/>
      <c r="P274" s="141"/>
      <c r="Q274" s="141"/>
      <c r="R274" s="141"/>
    </row>
    <row r="275" spans="1:18" ht="13.2">
      <c r="A275" s="183">
        <v>35</v>
      </c>
      <c r="B275" s="169"/>
      <c r="C275" s="181">
        <v>34131</v>
      </c>
      <c r="D275" s="170" t="s">
        <v>415</v>
      </c>
      <c r="E275" s="169"/>
      <c r="F275" s="192">
        <v>4.9000000000000004</v>
      </c>
      <c r="G275" s="171"/>
      <c r="H275" s="129">
        <v>21253120.770000003</v>
      </c>
      <c r="I275" s="130"/>
      <c r="J275" s="129">
        <v>0</v>
      </c>
      <c r="K275" s="131"/>
      <c r="L275" s="129">
        <v>0</v>
      </c>
      <c r="M275" s="131"/>
      <c r="N275" s="129">
        <v>0</v>
      </c>
      <c r="O275" s="130"/>
      <c r="P275" s="132">
        <v>21253120.770000003</v>
      </c>
      <c r="Q275" s="131"/>
      <c r="R275" s="129">
        <v>21253120.77</v>
      </c>
    </row>
    <row r="276" spans="1:18" ht="13.2">
      <c r="A276" s="183">
        <v>36</v>
      </c>
      <c r="B276" s="169"/>
      <c r="C276" s="181">
        <v>34231</v>
      </c>
      <c r="D276" s="170" t="s">
        <v>452</v>
      </c>
      <c r="E276" s="169"/>
      <c r="F276" s="192">
        <v>4.71</v>
      </c>
      <c r="G276" s="171"/>
      <c r="H276" s="129">
        <v>90649036.199999973</v>
      </c>
      <c r="I276" s="130"/>
      <c r="J276" s="129">
        <v>17523903.68</v>
      </c>
      <c r="K276" s="131"/>
      <c r="L276" s="129">
        <v>-3504780.74</v>
      </c>
      <c r="M276" s="131"/>
      <c r="N276" s="129">
        <v>0</v>
      </c>
      <c r="O276" s="130"/>
      <c r="P276" s="132">
        <v>104668159.13999997</v>
      </c>
      <c r="Q276" s="131"/>
      <c r="R276" s="129">
        <v>97775274.159999996</v>
      </c>
    </row>
    <row r="277" spans="1:18" ht="13.2">
      <c r="A277" s="183">
        <v>37</v>
      </c>
      <c r="B277" s="169"/>
      <c r="C277" s="181">
        <v>34331</v>
      </c>
      <c r="D277" s="170" t="s">
        <v>453</v>
      </c>
      <c r="E277" s="169"/>
      <c r="F277" s="192">
        <v>5.17</v>
      </c>
      <c r="G277" s="171"/>
      <c r="H277" s="129">
        <v>257142960.82999992</v>
      </c>
      <c r="I277" s="130"/>
      <c r="J277" s="129">
        <v>17523903.68</v>
      </c>
      <c r="K277" s="131"/>
      <c r="L277" s="129">
        <v>-3504780.74</v>
      </c>
      <c r="M277" s="131"/>
      <c r="N277" s="129">
        <v>0</v>
      </c>
      <c r="O277" s="130"/>
      <c r="P277" s="132">
        <v>271162083.76999992</v>
      </c>
      <c r="Q277" s="131"/>
      <c r="R277" s="129">
        <v>264269198.78999999</v>
      </c>
    </row>
    <row r="278" spans="1:18" ht="13.2">
      <c r="A278" s="183">
        <v>38</v>
      </c>
      <c r="B278" s="169"/>
      <c r="C278" s="181">
        <v>34531</v>
      </c>
      <c r="D278" s="170" t="s">
        <v>418</v>
      </c>
      <c r="E278" s="169"/>
      <c r="F278" s="192">
        <v>3.36</v>
      </c>
      <c r="G278" s="171"/>
      <c r="H278" s="129">
        <v>40601976.5</v>
      </c>
      <c r="I278" s="130"/>
      <c r="J278" s="129">
        <v>0</v>
      </c>
      <c r="K278" s="131"/>
      <c r="L278" s="129">
        <v>0</v>
      </c>
      <c r="M278" s="131"/>
      <c r="N278" s="129">
        <v>0</v>
      </c>
      <c r="O278" s="130"/>
      <c r="P278" s="132">
        <v>40601976.5</v>
      </c>
      <c r="Q278" s="131"/>
      <c r="R278" s="129">
        <v>40601976.5</v>
      </c>
    </row>
    <row r="279" spans="1:18" ht="13.2">
      <c r="A279" s="183">
        <v>39</v>
      </c>
      <c r="B279" s="169"/>
      <c r="C279" s="181">
        <v>34631</v>
      </c>
      <c r="D279" s="170" t="s">
        <v>419</v>
      </c>
      <c r="E279" s="169"/>
      <c r="F279" s="192">
        <v>4.29</v>
      </c>
      <c r="G279" s="171"/>
      <c r="H279" s="129">
        <v>1175705.21</v>
      </c>
      <c r="I279" s="130"/>
      <c r="J279" s="129">
        <v>0</v>
      </c>
      <c r="K279" s="131"/>
      <c r="L279" s="129">
        <v>0</v>
      </c>
      <c r="M279" s="131"/>
      <c r="N279" s="129">
        <v>0</v>
      </c>
      <c r="O279" s="130"/>
      <c r="P279" s="132">
        <v>1175705.21</v>
      </c>
      <c r="Q279" s="131"/>
      <c r="R279" s="129">
        <v>1175705.21</v>
      </c>
    </row>
    <row r="280" spans="1:18" ht="13.2">
      <c r="A280" s="183">
        <v>40</v>
      </c>
      <c r="B280" s="169"/>
      <c r="C280" s="183"/>
      <c r="D280" s="172" t="s">
        <v>485</v>
      </c>
      <c r="E280" s="169"/>
      <c r="F280" s="197"/>
      <c r="G280" s="169"/>
      <c r="H280" s="133">
        <v>410822799.50999987</v>
      </c>
      <c r="I280" s="135"/>
      <c r="J280" s="133">
        <v>35047807.359999999</v>
      </c>
      <c r="K280" s="135"/>
      <c r="L280" s="133">
        <v>-7009561.4800000004</v>
      </c>
      <c r="M280" s="135"/>
      <c r="N280" s="133">
        <v>0</v>
      </c>
      <c r="O280" s="135"/>
      <c r="P280" s="133">
        <v>438861045.38999987</v>
      </c>
      <c r="Q280" s="135"/>
      <c r="R280" s="133">
        <v>425075275.42999995</v>
      </c>
    </row>
    <row r="281" spans="1:18" ht="13.2">
      <c r="A281" s="183">
        <v>41</v>
      </c>
      <c r="B281" s="169"/>
      <c r="C281" s="169"/>
      <c r="D281" s="169"/>
      <c r="E281" s="169"/>
      <c r="F281" s="169"/>
      <c r="G281" s="169"/>
      <c r="H281" s="169"/>
      <c r="I281" s="169"/>
      <c r="J281" s="169"/>
      <c r="K281" s="169"/>
      <c r="L281" s="169"/>
      <c r="M281" s="169"/>
      <c r="N281" s="169"/>
      <c r="O281" s="171"/>
      <c r="P281" s="169"/>
      <c r="Q281" s="169"/>
      <c r="R281" s="169"/>
    </row>
    <row r="282" spans="1:18" ht="13.2">
      <c r="A282" s="183">
        <v>42</v>
      </c>
      <c r="B282" s="169"/>
      <c r="C282" s="169"/>
      <c r="D282" s="169"/>
      <c r="E282" s="169"/>
      <c r="F282" s="169"/>
      <c r="G282" s="169"/>
      <c r="H282" s="169"/>
      <c r="I282" s="169"/>
      <c r="J282" s="169"/>
      <c r="K282" s="169"/>
      <c r="L282" s="169"/>
      <c r="M282" s="169"/>
      <c r="N282" s="169"/>
      <c r="O282" s="171"/>
      <c r="P282" s="169"/>
      <c r="Q282" s="169"/>
      <c r="R282" s="169"/>
    </row>
    <row r="283" spans="1:18" ht="13.2">
      <c r="A283" s="183">
        <v>43</v>
      </c>
      <c r="B283" s="169"/>
      <c r="C283" s="169"/>
      <c r="D283" s="169"/>
      <c r="E283" s="169"/>
      <c r="F283" s="169"/>
      <c r="G283" s="169"/>
      <c r="H283" s="169"/>
      <c r="I283" s="169"/>
      <c r="J283" s="169"/>
      <c r="K283" s="169"/>
      <c r="L283" s="169"/>
      <c r="M283" s="169"/>
      <c r="N283" s="169"/>
      <c r="O283" s="171"/>
      <c r="P283" s="169"/>
      <c r="Q283" s="169"/>
      <c r="R283" s="169"/>
    </row>
    <row r="284" spans="1:18" ht="13.8" thickBot="1">
      <c r="A284" s="180">
        <v>44</v>
      </c>
      <c r="B284" s="136" t="s">
        <v>51</v>
      </c>
      <c r="C284" s="166"/>
      <c r="D284" s="166"/>
      <c r="E284" s="166"/>
      <c r="F284" s="166"/>
      <c r="G284" s="166"/>
      <c r="H284" s="166"/>
      <c r="I284" s="166"/>
      <c r="J284" s="166"/>
      <c r="K284" s="166"/>
      <c r="L284" s="166"/>
      <c r="M284" s="166"/>
      <c r="N284" s="166"/>
      <c r="O284" s="167"/>
      <c r="P284" s="166"/>
      <c r="Q284" s="166"/>
      <c r="R284" s="166"/>
    </row>
    <row r="285" spans="1:18" ht="13.2">
      <c r="A285" s="170" t="s">
        <v>429</v>
      </c>
      <c r="B285" s="169"/>
      <c r="C285" s="169"/>
      <c r="D285" s="169"/>
      <c r="E285" s="169"/>
      <c r="F285" s="169"/>
      <c r="G285" s="169"/>
      <c r="H285" s="169"/>
      <c r="I285" s="169"/>
      <c r="J285" s="169"/>
      <c r="K285" s="169"/>
      <c r="L285" s="169"/>
      <c r="M285" s="169"/>
      <c r="N285" s="169"/>
      <c r="O285" s="171"/>
      <c r="P285" s="170" t="s">
        <v>430</v>
      </c>
      <c r="Q285" s="169"/>
      <c r="R285" s="169"/>
    </row>
    <row r="286" spans="1:18" ht="13.8" thickBot="1">
      <c r="A286" s="166" t="s">
        <v>388</v>
      </c>
      <c r="B286" s="166"/>
      <c r="C286" s="166"/>
      <c r="D286" s="166"/>
      <c r="E286" s="166"/>
      <c r="F286" s="166"/>
      <c r="G286" s="166" t="s">
        <v>389</v>
      </c>
      <c r="H286" s="166"/>
      <c r="I286" s="166"/>
      <c r="J286" s="166"/>
      <c r="K286" s="166"/>
      <c r="L286" s="166"/>
      <c r="M286" s="166"/>
      <c r="N286" s="166"/>
      <c r="O286" s="167"/>
      <c r="P286" s="166"/>
      <c r="Q286" s="166"/>
      <c r="R286" s="166" t="s">
        <v>56</v>
      </c>
    </row>
    <row r="287" spans="1:18" ht="13.2">
      <c r="A287" s="170" t="s">
        <v>3</v>
      </c>
      <c r="B287" s="198"/>
      <c r="C287" s="169"/>
      <c r="D287" s="169"/>
      <c r="E287" s="171" t="s">
        <v>391</v>
      </c>
      <c r="F287" s="170" t="s">
        <v>392</v>
      </c>
      <c r="G287" s="169"/>
      <c r="H287" s="169"/>
      <c r="I287" s="169"/>
      <c r="J287" s="173"/>
      <c r="K287" s="173"/>
      <c r="L287" s="169"/>
      <c r="M287" s="173"/>
      <c r="N287" s="173"/>
      <c r="O287" s="174"/>
      <c r="P287" s="170" t="s">
        <v>393</v>
      </c>
      <c r="Q287" s="169"/>
      <c r="R287" s="175"/>
    </row>
    <row r="288" spans="1:18" ht="13.2">
      <c r="A288" s="169"/>
      <c r="B288" s="198"/>
      <c r="C288" s="169"/>
      <c r="D288" s="169"/>
      <c r="E288" s="169"/>
      <c r="F288" s="170" t="s">
        <v>394</v>
      </c>
      <c r="G288" s="169"/>
      <c r="H288" s="169"/>
      <c r="I288" s="169"/>
      <c r="J288" s="171"/>
      <c r="K288" s="175"/>
      <c r="L288" s="169"/>
      <c r="M288" s="169"/>
      <c r="N288" s="171"/>
      <c r="O288" s="171" t="s">
        <v>8</v>
      </c>
      <c r="P288" s="175" t="s">
        <v>9</v>
      </c>
      <c r="Q288" s="169"/>
      <c r="R288" s="171"/>
    </row>
    <row r="289" spans="1:18" ht="13.2">
      <c r="A289" s="170" t="s">
        <v>10</v>
      </c>
      <c r="B289" s="198"/>
      <c r="C289" s="169"/>
      <c r="D289" s="169"/>
      <c r="E289" s="169"/>
      <c r="F289" s="170" t="s">
        <v>60</v>
      </c>
      <c r="G289" s="169"/>
      <c r="H289" s="169"/>
      <c r="I289" s="169"/>
      <c r="J289" s="171"/>
      <c r="K289" s="175"/>
      <c r="L289" s="171"/>
      <c r="M289" s="169"/>
      <c r="N289" s="169"/>
      <c r="O289" s="171" t="s">
        <v>60</v>
      </c>
      <c r="P289" s="175" t="s">
        <v>12</v>
      </c>
      <c r="Q289" s="169"/>
      <c r="R289" s="171"/>
    </row>
    <row r="290" spans="1:18" ht="13.2">
      <c r="A290" s="169"/>
      <c r="B290" s="198"/>
      <c r="C290" s="169"/>
      <c r="D290" s="169"/>
      <c r="E290" s="169"/>
      <c r="F290" s="170" t="s">
        <v>60</v>
      </c>
      <c r="G290" s="169"/>
      <c r="H290" s="169"/>
      <c r="I290" s="169"/>
      <c r="J290" s="171"/>
      <c r="K290" s="175"/>
      <c r="L290" s="171"/>
      <c r="M290" s="169"/>
      <c r="N290" s="169"/>
      <c r="O290" s="171" t="s">
        <v>60</v>
      </c>
      <c r="P290" s="175" t="s">
        <v>13</v>
      </c>
      <c r="Q290" s="169"/>
      <c r="R290" s="171"/>
    </row>
    <row r="291" spans="1:18" ht="13.2">
      <c r="A291" s="169"/>
      <c r="B291" s="198"/>
      <c r="C291" s="169"/>
      <c r="D291" s="169"/>
      <c r="E291" s="169"/>
      <c r="F291" s="169"/>
      <c r="G291" s="169"/>
      <c r="H291" s="169"/>
      <c r="I291" s="169"/>
      <c r="J291" s="171"/>
      <c r="K291" s="175"/>
      <c r="L291" s="171"/>
      <c r="M291" s="169"/>
      <c r="N291" s="169"/>
      <c r="O291" s="171"/>
      <c r="P291" s="175" t="s">
        <v>395</v>
      </c>
      <c r="Q291" s="169"/>
      <c r="R291" s="171"/>
    </row>
    <row r="292" spans="1:18" ht="13.8" thickBot="1">
      <c r="A292" s="166" t="s">
        <v>396</v>
      </c>
      <c r="B292" s="199"/>
      <c r="C292" s="166"/>
      <c r="D292" s="166"/>
      <c r="E292" s="166"/>
      <c r="F292" s="166" t="s">
        <v>60</v>
      </c>
      <c r="G292" s="166"/>
      <c r="H292" s="180" t="s">
        <v>397</v>
      </c>
      <c r="I292" s="166"/>
      <c r="J292" s="166"/>
      <c r="K292" s="166"/>
      <c r="L292" s="166"/>
      <c r="M292" s="166"/>
      <c r="N292" s="166"/>
      <c r="O292" s="167"/>
      <c r="P292" s="166" t="s">
        <v>105</v>
      </c>
      <c r="Q292" s="166"/>
      <c r="R292" s="166"/>
    </row>
    <row r="293" spans="1:18" ht="13.2">
      <c r="A293" s="169"/>
      <c r="B293" s="169"/>
      <c r="C293" s="181"/>
      <c r="D293" s="181"/>
      <c r="E293" s="181"/>
      <c r="F293" s="181"/>
      <c r="G293" s="181"/>
      <c r="H293" s="181"/>
      <c r="I293" s="181"/>
      <c r="J293" s="181"/>
      <c r="K293" s="181"/>
      <c r="L293" s="181"/>
      <c r="M293" s="181"/>
      <c r="N293" s="181"/>
      <c r="O293" s="182"/>
      <c r="P293" s="181"/>
      <c r="Q293" s="181"/>
      <c r="R293" s="181"/>
    </row>
    <row r="294" spans="1:18" ht="13.2">
      <c r="A294" s="169"/>
      <c r="B294" s="169"/>
      <c r="C294" s="181" t="s">
        <v>15</v>
      </c>
      <c r="D294" s="181" t="s">
        <v>16</v>
      </c>
      <c r="E294" s="181"/>
      <c r="F294" s="181" t="s">
        <v>17</v>
      </c>
      <c r="G294" s="181"/>
      <c r="H294" s="181" t="s">
        <v>18</v>
      </c>
      <c r="I294" s="181"/>
      <c r="J294" s="183" t="s">
        <v>220</v>
      </c>
      <c r="K294" s="183"/>
      <c r="L294" s="181" t="s">
        <v>221</v>
      </c>
      <c r="M294" s="181"/>
      <c r="N294" s="181" t="s">
        <v>222</v>
      </c>
      <c r="O294" s="182"/>
      <c r="P294" s="181" t="s">
        <v>223</v>
      </c>
      <c r="Q294" s="181"/>
      <c r="R294" s="181" t="s">
        <v>224</v>
      </c>
    </row>
    <row r="295" spans="1:18" ht="13.2">
      <c r="A295" s="169"/>
      <c r="B295" s="169"/>
      <c r="C295" s="183" t="s">
        <v>398</v>
      </c>
      <c r="D295" s="183" t="s">
        <v>398</v>
      </c>
      <c r="E295" s="169"/>
      <c r="F295" s="183" t="s">
        <v>399</v>
      </c>
      <c r="G295" s="183"/>
      <c r="H295" s="181" t="s">
        <v>400</v>
      </c>
      <c r="I295" s="183"/>
      <c r="J295" s="181" t="s">
        <v>63</v>
      </c>
      <c r="K295" s="183"/>
      <c r="L295" s="183" t="s">
        <v>63</v>
      </c>
      <c r="M295" s="183"/>
      <c r="N295" s="169"/>
      <c r="O295" s="171"/>
      <c r="P295" s="183" t="s">
        <v>400</v>
      </c>
      <c r="Q295" s="169"/>
      <c r="R295" s="183"/>
    </row>
    <row r="296" spans="1:18" ht="13.2">
      <c r="A296" s="183" t="s">
        <v>21</v>
      </c>
      <c r="B296" s="183"/>
      <c r="C296" s="183" t="s">
        <v>401</v>
      </c>
      <c r="D296" s="183" t="s">
        <v>401</v>
      </c>
      <c r="E296" s="181"/>
      <c r="F296" s="183" t="s">
        <v>402</v>
      </c>
      <c r="G296" s="183"/>
      <c r="H296" s="183" t="s">
        <v>280</v>
      </c>
      <c r="I296" s="183"/>
      <c r="J296" s="183" t="s">
        <v>400</v>
      </c>
      <c r="K296" s="181"/>
      <c r="L296" s="183" t="s">
        <v>400</v>
      </c>
      <c r="M296" s="175"/>
      <c r="N296" s="183" t="s">
        <v>403</v>
      </c>
      <c r="O296" s="182"/>
      <c r="P296" s="181" t="s">
        <v>280</v>
      </c>
      <c r="Q296" s="181"/>
      <c r="R296" s="183" t="s">
        <v>404</v>
      </c>
    </row>
    <row r="297" spans="1:18" ht="13.8" thickBot="1">
      <c r="A297" s="180" t="s">
        <v>25</v>
      </c>
      <c r="B297" s="180"/>
      <c r="C297" s="180" t="s">
        <v>405</v>
      </c>
      <c r="D297" s="180" t="s">
        <v>406</v>
      </c>
      <c r="E297" s="180"/>
      <c r="F297" s="184" t="s">
        <v>407</v>
      </c>
      <c r="G297" s="184"/>
      <c r="H297" s="184" t="s">
        <v>408</v>
      </c>
      <c r="I297" s="185"/>
      <c r="J297" s="184" t="s">
        <v>409</v>
      </c>
      <c r="K297" s="185"/>
      <c r="L297" s="185" t="s">
        <v>410</v>
      </c>
      <c r="M297" s="186"/>
      <c r="N297" s="186" t="s">
        <v>411</v>
      </c>
      <c r="O297" s="187"/>
      <c r="P297" s="186" t="s">
        <v>412</v>
      </c>
      <c r="Q297" s="186"/>
      <c r="R297" s="186" t="s">
        <v>26</v>
      </c>
    </row>
    <row r="298" spans="1:18" ht="13.2">
      <c r="A298" s="183">
        <v>1</v>
      </c>
      <c r="B298" s="91"/>
      <c r="C298" s="169"/>
      <c r="D298" s="169"/>
      <c r="E298" s="169"/>
      <c r="F298" s="169"/>
      <c r="G298" s="169"/>
      <c r="H298" s="169"/>
      <c r="I298" s="169"/>
      <c r="J298" s="169"/>
      <c r="K298" s="169"/>
      <c r="L298" s="169"/>
      <c r="M298" s="169"/>
      <c r="N298" s="169"/>
      <c r="O298" s="171"/>
      <c r="P298" s="169"/>
      <c r="Q298" s="169"/>
      <c r="R298" s="169"/>
    </row>
    <row r="299" spans="1:18" ht="13.2">
      <c r="A299" s="183">
        <v>2</v>
      </c>
      <c r="B299" s="91"/>
      <c r="C299" s="183"/>
      <c r="D299" s="172" t="s">
        <v>486</v>
      </c>
      <c r="E299" s="169"/>
      <c r="F299" s="197"/>
      <c r="G299" s="169"/>
      <c r="H299" s="134"/>
      <c r="I299" s="135"/>
      <c r="J299" s="135"/>
      <c r="K299" s="135"/>
      <c r="L299" s="135"/>
      <c r="M299" s="135"/>
      <c r="N299" s="135"/>
      <c r="O299" s="135"/>
      <c r="P299" s="127"/>
      <c r="Q299" s="135"/>
      <c r="R299" s="135"/>
    </row>
    <row r="300" spans="1:18" ht="13.2">
      <c r="A300" s="183">
        <v>3</v>
      </c>
      <c r="B300" s="91"/>
      <c r="C300" s="181">
        <v>34132</v>
      </c>
      <c r="D300" s="170" t="s">
        <v>415</v>
      </c>
      <c r="E300" s="169"/>
      <c r="F300" s="192">
        <v>4.24</v>
      </c>
      <c r="G300" s="171"/>
      <c r="H300" s="129">
        <v>27131136.169999998</v>
      </c>
      <c r="I300" s="130"/>
      <c r="J300" s="129">
        <v>0</v>
      </c>
      <c r="K300" s="131"/>
      <c r="L300" s="129">
        <v>0</v>
      </c>
      <c r="M300" s="131"/>
      <c r="N300" s="129">
        <v>0</v>
      </c>
      <c r="O300" s="130"/>
      <c r="P300" s="132">
        <v>27131136.169999998</v>
      </c>
      <c r="Q300" s="131"/>
      <c r="R300" s="129">
        <v>27131136.170000002</v>
      </c>
    </row>
    <row r="301" spans="1:18" ht="13.2">
      <c r="A301" s="183">
        <v>4</v>
      </c>
      <c r="B301" s="91"/>
      <c r="C301" s="181">
        <v>34232</v>
      </c>
      <c r="D301" s="170" t="s">
        <v>452</v>
      </c>
      <c r="E301" s="169"/>
      <c r="F301" s="192">
        <v>5.6</v>
      </c>
      <c r="G301" s="171"/>
      <c r="H301" s="129">
        <v>142690124.315</v>
      </c>
      <c r="I301" s="130"/>
      <c r="J301" s="129">
        <v>5985489.5</v>
      </c>
      <c r="K301" s="131"/>
      <c r="L301" s="129">
        <v>-1197097.8999999999</v>
      </c>
      <c r="M301" s="131"/>
      <c r="N301" s="129">
        <v>0</v>
      </c>
      <c r="O301" s="130"/>
      <c r="P301" s="132">
        <v>147478515.91499999</v>
      </c>
      <c r="Q301" s="131"/>
      <c r="R301" s="129">
        <v>144286029.88</v>
      </c>
    </row>
    <row r="302" spans="1:18" ht="13.2">
      <c r="A302" s="183">
        <v>5</v>
      </c>
      <c r="B302" s="91"/>
      <c r="C302" s="181">
        <v>34332</v>
      </c>
      <c r="D302" s="170" t="s">
        <v>453</v>
      </c>
      <c r="E302" s="169"/>
      <c r="F302" s="192">
        <v>5.4</v>
      </c>
      <c r="G302" s="171"/>
      <c r="H302" s="129">
        <v>325379582.98500013</v>
      </c>
      <c r="I302" s="130"/>
      <c r="J302" s="129">
        <v>5985489.5</v>
      </c>
      <c r="K302" s="131"/>
      <c r="L302" s="129">
        <v>-1197097.8999999999</v>
      </c>
      <c r="M302" s="131"/>
      <c r="N302" s="129">
        <v>0</v>
      </c>
      <c r="O302" s="130"/>
      <c r="P302" s="132">
        <v>330167974.58500016</v>
      </c>
      <c r="Q302" s="131"/>
      <c r="R302" s="129">
        <v>326975488.55000001</v>
      </c>
    </row>
    <row r="303" spans="1:18" ht="13.2">
      <c r="A303" s="183">
        <v>6</v>
      </c>
      <c r="B303" s="91"/>
      <c r="C303" s="181">
        <v>34532</v>
      </c>
      <c r="D303" s="170" t="s">
        <v>418</v>
      </c>
      <c r="E303" s="169"/>
      <c r="F303" s="192">
        <v>3.58</v>
      </c>
      <c r="G303" s="171"/>
      <c r="H303" s="129">
        <v>44698672.580000006</v>
      </c>
      <c r="I303" s="130"/>
      <c r="J303" s="129">
        <v>0</v>
      </c>
      <c r="K303" s="131"/>
      <c r="L303" s="129">
        <v>0</v>
      </c>
      <c r="M303" s="131"/>
      <c r="N303" s="129">
        <v>0</v>
      </c>
      <c r="O303" s="130"/>
      <c r="P303" s="132">
        <v>44698672.580000006</v>
      </c>
      <c r="Q303" s="131"/>
      <c r="R303" s="129">
        <v>44698672.579999998</v>
      </c>
    </row>
    <row r="304" spans="1:18" ht="13.2">
      <c r="A304" s="183">
        <v>7</v>
      </c>
      <c r="B304" s="91"/>
      <c r="C304" s="181">
        <v>34632</v>
      </c>
      <c r="D304" s="170" t="s">
        <v>419</v>
      </c>
      <c r="E304" s="169"/>
      <c r="F304" s="192">
        <v>4.1399999999999997</v>
      </c>
      <c r="G304" s="171"/>
      <c r="H304" s="129">
        <v>1455592.35</v>
      </c>
      <c r="I304" s="130"/>
      <c r="J304" s="129">
        <v>0</v>
      </c>
      <c r="K304" s="131"/>
      <c r="L304" s="129">
        <v>0</v>
      </c>
      <c r="M304" s="131"/>
      <c r="N304" s="129">
        <v>0</v>
      </c>
      <c r="O304" s="130"/>
      <c r="P304" s="132">
        <v>1455592.35</v>
      </c>
      <c r="Q304" s="131"/>
      <c r="R304" s="129">
        <v>1455592.35</v>
      </c>
    </row>
    <row r="305" spans="1:18" ht="13.2">
      <c r="A305" s="183">
        <v>8</v>
      </c>
      <c r="B305" s="91"/>
      <c r="C305" s="183"/>
      <c r="D305" s="172" t="s">
        <v>487</v>
      </c>
      <c r="E305" s="169"/>
      <c r="F305" s="192"/>
      <c r="G305" s="169"/>
      <c r="H305" s="133">
        <v>541355108.40000021</v>
      </c>
      <c r="I305" s="135"/>
      <c r="J305" s="133">
        <v>11970979</v>
      </c>
      <c r="K305" s="135"/>
      <c r="L305" s="133">
        <v>-2394195.7999999998</v>
      </c>
      <c r="M305" s="135"/>
      <c r="N305" s="133">
        <v>0</v>
      </c>
      <c r="O305" s="135"/>
      <c r="P305" s="133">
        <v>550931891.60000014</v>
      </c>
      <c r="Q305" s="135"/>
      <c r="R305" s="133">
        <v>544546919.53000009</v>
      </c>
    </row>
    <row r="306" spans="1:18" ht="13.2">
      <c r="A306" s="183">
        <v>9</v>
      </c>
      <c r="B306" s="91"/>
      <c r="C306" s="169"/>
      <c r="D306" s="169"/>
      <c r="E306" s="169"/>
      <c r="F306" s="193"/>
      <c r="G306" s="169"/>
      <c r="H306" s="169"/>
      <c r="I306" s="169"/>
      <c r="J306" s="169"/>
      <c r="K306" s="169"/>
      <c r="L306" s="169"/>
      <c r="M306" s="169"/>
      <c r="N306" s="169"/>
      <c r="O306" s="171"/>
      <c r="P306" s="169"/>
      <c r="Q306" s="169"/>
      <c r="R306" s="169"/>
    </row>
    <row r="307" spans="1:18" ht="13.2">
      <c r="A307" s="183">
        <v>10</v>
      </c>
      <c r="B307" s="91"/>
      <c r="C307" s="183"/>
      <c r="D307" s="172" t="s">
        <v>488</v>
      </c>
      <c r="E307" s="169"/>
      <c r="F307" s="193"/>
      <c r="G307" s="169"/>
      <c r="H307" s="169"/>
      <c r="I307" s="135"/>
      <c r="J307" s="169"/>
      <c r="K307" s="135"/>
      <c r="L307" s="169"/>
      <c r="M307" s="135"/>
      <c r="N307" s="169"/>
      <c r="O307" s="135"/>
      <c r="P307" s="169"/>
      <c r="Q307" s="135"/>
      <c r="R307" s="169"/>
    </row>
    <row r="308" spans="1:18" ht="13.2">
      <c r="A308" s="183">
        <v>11</v>
      </c>
      <c r="B308" s="91"/>
      <c r="C308" s="181">
        <v>34133</v>
      </c>
      <c r="D308" s="170" t="s">
        <v>415</v>
      </c>
      <c r="E308" s="169"/>
      <c r="F308" s="192">
        <v>4.24</v>
      </c>
      <c r="G308" s="171"/>
      <c r="H308" s="129">
        <v>656349.29</v>
      </c>
      <c r="I308" s="130"/>
      <c r="J308" s="129">
        <v>0</v>
      </c>
      <c r="K308" s="131"/>
      <c r="L308" s="129">
        <v>0</v>
      </c>
      <c r="M308" s="131"/>
      <c r="N308" s="129">
        <v>0</v>
      </c>
      <c r="O308" s="130"/>
      <c r="P308" s="132">
        <v>656349.29</v>
      </c>
      <c r="Q308" s="131"/>
      <c r="R308" s="129">
        <v>656349.29</v>
      </c>
    </row>
    <row r="309" spans="1:18" ht="13.2">
      <c r="A309" s="183">
        <v>12</v>
      </c>
      <c r="B309" s="91"/>
      <c r="C309" s="181">
        <v>34233</v>
      </c>
      <c r="D309" s="170" t="s">
        <v>452</v>
      </c>
      <c r="E309" s="169"/>
      <c r="F309" s="192">
        <v>3.2300000000000004</v>
      </c>
      <c r="G309" s="171"/>
      <c r="H309" s="129">
        <v>4701026.2849999992</v>
      </c>
      <c r="I309" s="130"/>
      <c r="J309" s="129">
        <v>0</v>
      </c>
      <c r="K309" s="131"/>
      <c r="L309" s="129">
        <v>0</v>
      </c>
      <c r="M309" s="131"/>
      <c r="N309" s="129">
        <v>0</v>
      </c>
      <c r="O309" s="130"/>
      <c r="P309" s="132">
        <v>4701026.2849999992</v>
      </c>
      <c r="Q309" s="131"/>
      <c r="R309" s="129">
        <v>4701026.29</v>
      </c>
    </row>
    <row r="310" spans="1:18" ht="13.2">
      <c r="A310" s="183">
        <v>13</v>
      </c>
      <c r="B310" s="91"/>
      <c r="C310" s="181">
        <v>34333</v>
      </c>
      <c r="D310" s="170" t="s">
        <v>453</v>
      </c>
      <c r="E310" s="169"/>
      <c r="F310" s="192">
        <v>2.12</v>
      </c>
      <c r="G310" s="171"/>
      <c r="H310" s="129">
        <v>16800143.014999993</v>
      </c>
      <c r="I310" s="130"/>
      <c r="J310" s="129">
        <v>0</v>
      </c>
      <c r="K310" s="131"/>
      <c r="L310" s="129">
        <v>0</v>
      </c>
      <c r="M310" s="131"/>
      <c r="N310" s="129">
        <v>0</v>
      </c>
      <c r="O310" s="130"/>
      <c r="P310" s="132">
        <v>16800143.014999993</v>
      </c>
      <c r="Q310" s="131"/>
      <c r="R310" s="129">
        <v>16800143.02</v>
      </c>
    </row>
    <row r="311" spans="1:18" ht="13.2">
      <c r="A311" s="183">
        <v>14</v>
      </c>
      <c r="B311" s="91"/>
      <c r="C311" s="181">
        <v>34533</v>
      </c>
      <c r="D311" s="170" t="s">
        <v>418</v>
      </c>
      <c r="E311" s="169"/>
      <c r="F311" s="192">
        <v>2.57</v>
      </c>
      <c r="G311" s="171"/>
      <c r="H311" s="129">
        <v>14174190.639999999</v>
      </c>
      <c r="I311" s="130"/>
      <c r="J311" s="129">
        <v>0</v>
      </c>
      <c r="K311" s="131"/>
      <c r="L311" s="129">
        <v>0</v>
      </c>
      <c r="M311" s="131"/>
      <c r="N311" s="129">
        <v>0</v>
      </c>
      <c r="O311" s="130"/>
      <c r="P311" s="132">
        <v>14174190.639999999</v>
      </c>
      <c r="Q311" s="131"/>
      <c r="R311" s="129">
        <v>14174190.640000001</v>
      </c>
    </row>
    <row r="312" spans="1:18" ht="13.2">
      <c r="A312" s="183">
        <v>15</v>
      </c>
      <c r="B312" s="91"/>
      <c r="C312" s="181">
        <v>34633</v>
      </c>
      <c r="D312" s="170" t="s">
        <v>419</v>
      </c>
      <c r="E312" s="169"/>
      <c r="F312" s="192">
        <v>2.87</v>
      </c>
      <c r="G312" s="171"/>
      <c r="H312" s="129">
        <v>904.61</v>
      </c>
      <c r="I312" s="130"/>
      <c r="J312" s="129">
        <v>0</v>
      </c>
      <c r="K312" s="131"/>
      <c r="L312" s="129">
        <v>0</v>
      </c>
      <c r="M312" s="131"/>
      <c r="N312" s="129">
        <v>0</v>
      </c>
      <c r="O312" s="130"/>
      <c r="P312" s="132">
        <v>904.61</v>
      </c>
      <c r="Q312" s="131"/>
      <c r="R312" s="129">
        <v>904.61</v>
      </c>
    </row>
    <row r="313" spans="1:18" ht="13.2">
      <c r="A313" s="183">
        <v>16</v>
      </c>
      <c r="B313" s="91"/>
      <c r="C313" s="169"/>
      <c r="D313" s="172" t="s">
        <v>489</v>
      </c>
      <c r="E313" s="169"/>
      <c r="F313" s="192"/>
      <c r="G313" s="169"/>
      <c r="H313" s="133">
        <v>36332613.839999989</v>
      </c>
      <c r="I313" s="135"/>
      <c r="J313" s="133">
        <v>0</v>
      </c>
      <c r="K313" s="135"/>
      <c r="L313" s="133">
        <v>0</v>
      </c>
      <c r="M313" s="135"/>
      <c r="N313" s="133">
        <v>0</v>
      </c>
      <c r="O313" s="135"/>
      <c r="P313" s="133">
        <v>36332613.839999989</v>
      </c>
      <c r="Q313" s="135"/>
      <c r="R313" s="133">
        <v>36332613.850000001</v>
      </c>
    </row>
    <row r="314" spans="1:18" ht="13.2">
      <c r="A314" s="183">
        <v>17</v>
      </c>
      <c r="B314" s="91"/>
      <c r="C314" s="169"/>
      <c r="D314" s="169"/>
      <c r="E314" s="169"/>
      <c r="F314" s="193"/>
      <c r="G314" s="169"/>
      <c r="H314" s="169"/>
      <c r="I314" s="169"/>
      <c r="J314" s="169"/>
      <c r="K314" s="169"/>
      <c r="L314" s="169"/>
      <c r="M314" s="169"/>
      <c r="N314" s="169"/>
      <c r="O314" s="171"/>
      <c r="P314" s="169"/>
      <c r="Q314" s="169"/>
      <c r="R314" s="169"/>
    </row>
    <row r="315" spans="1:18" ht="13.2">
      <c r="A315" s="183">
        <v>18</v>
      </c>
      <c r="B315" s="91"/>
      <c r="C315" s="183"/>
      <c r="D315" s="172" t="s">
        <v>490</v>
      </c>
      <c r="E315" s="169"/>
      <c r="F315" s="193"/>
      <c r="G315" s="169"/>
      <c r="H315" s="169"/>
      <c r="I315" s="135"/>
      <c r="J315" s="169"/>
      <c r="K315" s="135"/>
      <c r="L315" s="169"/>
      <c r="M315" s="135"/>
      <c r="N315" s="169"/>
      <c r="O315" s="135"/>
      <c r="P315" s="169"/>
      <c r="Q315" s="135"/>
      <c r="R315" s="169"/>
    </row>
    <row r="316" spans="1:18" ht="13.2">
      <c r="A316" s="183">
        <v>19</v>
      </c>
      <c r="B316" s="91"/>
      <c r="C316" s="181">
        <v>34134</v>
      </c>
      <c r="D316" s="170" t="s">
        <v>415</v>
      </c>
      <c r="E316" s="169"/>
      <c r="F316" s="192">
        <v>6.05</v>
      </c>
      <c r="G316" s="171"/>
      <c r="H316" s="129">
        <v>242333.96</v>
      </c>
      <c r="I316" s="130"/>
      <c r="J316" s="129">
        <v>0</v>
      </c>
      <c r="K316" s="131"/>
      <c r="L316" s="129">
        <v>0</v>
      </c>
      <c r="M316" s="131"/>
      <c r="N316" s="129">
        <v>0</v>
      </c>
      <c r="O316" s="130"/>
      <c r="P316" s="132">
        <v>242333.96</v>
      </c>
      <c r="Q316" s="131"/>
      <c r="R316" s="129">
        <v>242333.96</v>
      </c>
    </row>
    <row r="317" spans="1:18" ht="13.2">
      <c r="A317" s="183">
        <v>20</v>
      </c>
      <c r="B317" s="91"/>
      <c r="C317" s="181">
        <v>34234</v>
      </c>
      <c r="D317" s="170" t="s">
        <v>452</v>
      </c>
      <c r="E317" s="169"/>
      <c r="F317" s="192">
        <v>2.81</v>
      </c>
      <c r="G317" s="171"/>
      <c r="H317" s="129">
        <v>3384097.5599999996</v>
      </c>
      <c r="I317" s="130"/>
      <c r="J317" s="129">
        <v>0</v>
      </c>
      <c r="K317" s="131"/>
      <c r="L317" s="129">
        <v>0</v>
      </c>
      <c r="M317" s="131"/>
      <c r="N317" s="129">
        <v>0</v>
      </c>
      <c r="O317" s="130"/>
      <c r="P317" s="132">
        <v>3384097.5599999996</v>
      </c>
      <c r="Q317" s="131"/>
      <c r="R317" s="129">
        <v>3384097.56</v>
      </c>
    </row>
    <row r="318" spans="1:18" ht="13.2">
      <c r="A318" s="183">
        <v>21</v>
      </c>
      <c r="B318" s="91"/>
      <c r="C318" s="181">
        <v>34334</v>
      </c>
      <c r="D318" s="170" t="s">
        <v>453</v>
      </c>
      <c r="E318" s="169"/>
      <c r="F318" s="192">
        <v>2.0499999999999998</v>
      </c>
      <c r="G318" s="171"/>
      <c r="H318" s="129">
        <v>16052104.970000001</v>
      </c>
      <c r="I318" s="130"/>
      <c r="J318" s="129">
        <v>0</v>
      </c>
      <c r="K318" s="131"/>
      <c r="L318" s="129">
        <v>0</v>
      </c>
      <c r="M318" s="131"/>
      <c r="N318" s="129">
        <v>0</v>
      </c>
      <c r="O318" s="130"/>
      <c r="P318" s="132">
        <v>16052104.970000001</v>
      </c>
      <c r="Q318" s="131"/>
      <c r="R318" s="129">
        <v>16052104.970000001</v>
      </c>
    </row>
    <row r="319" spans="1:18" ht="13.2">
      <c r="A319" s="183">
        <v>22</v>
      </c>
      <c r="B319" s="91"/>
      <c r="C319" s="181">
        <v>34534</v>
      </c>
      <c r="D319" s="170" t="s">
        <v>418</v>
      </c>
      <c r="E319" s="169"/>
      <c r="F319" s="192">
        <v>2.4300000000000002</v>
      </c>
      <c r="G319" s="171"/>
      <c r="H319" s="129">
        <v>4189431.02</v>
      </c>
      <c r="I319" s="130"/>
      <c r="J319" s="129">
        <v>0</v>
      </c>
      <c r="K319" s="131"/>
      <c r="L319" s="129">
        <v>0</v>
      </c>
      <c r="M319" s="131"/>
      <c r="N319" s="129">
        <v>0</v>
      </c>
      <c r="O319" s="130"/>
      <c r="P319" s="132">
        <v>4189431.02</v>
      </c>
      <c r="Q319" s="131"/>
      <c r="R319" s="129">
        <v>4189431.02</v>
      </c>
    </row>
    <row r="320" spans="1:18" ht="13.2">
      <c r="A320" s="183">
        <v>23</v>
      </c>
      <c r="B320" s="91"/>
      <c r="C320" s="181">
        <v>34634</v>
      </c>
      <c r="D320" s="170" t="s">
        <v>419</v>
      </c>
      <c r="E320" s="169"/>
      <c r="F320" s="192">
        <v>2.87</v>
      </c>
      <c r="G320" s="171"/>
      <c r="H320" s="129">
        <v>904.61</v>
      </c>
      <c r="I320" s="130"/>
      <c r="J320" s="129">
        <v>0</v>
      </c>
      <c r="K320" s="131"/>
      <c r="L320" s="129">
        <v>0</v>
      </c>
      <c r="M320" s="131"/>
      <c r="N320" s="129">
        <v>0</v>
      </c>
      <c r="O320" s="130"/>
      <c r="P320" s="132">
        <v>904.61</v>
      </c>
      <c r="Q320" s="131"/>
      <c r="R320" s="129">
        <v>904.61</v>
      </c>
    </row>
    <row r="321" spans="1:18" ht="13.2">
      <c r="A321" s="183">
        <v>24</v>
      </c>
      <c r="B321" s="91"/>
      <c r="C321" s="183"/>
      <c r="D321" s="172" t="s">
        <v>491</v>
      </c>
      <c r="E321" s="169"/>
      <c r="F321" s="192"/>
      <c r="G321" s="169"/>
      <c r="H321" s="133">
        <v>23868872.120000001</v>
      </c>
      <c r="I321" s="135"/>
      <c r="J321" s="133">
        <v>0</v>
      </c>
      <c r="K321" s="135"/>
      <c r="L321" s="133">
        <v>0</v>
      </c>
      <c r="M321" s="135"/>
      <c r="N321" s="133">
        <v>0</v>
      </c>
      <c r="O321" s="135"/>
      <c r="P321" s="133">
        <v>23868872.120000001</v>
      </c>
      <c r="Q321" s="135"/>
      <c r="R321" s="133">
        <v>23868872.120000001</v>
      </c>
    </row>
    <row r="322" spans="1:18" ht="13.2">
      <c r="A322" s="183">
        <v>25</v>
      </c>
      <c r="B322" s="91"/>
      <c r="C322" s="169"/>
      <c r="D322" s="169"/>
      <c r="E322" s="169"/>
      <c r="F322" s="193"/>
      <c r="G322" s="169"/>
      <c r="H322" s="169"/>
      <c r="I322" s="169"/>
      <c r="J322" s="169"/>
      <c r="K322" s="169"/>
      <c r="L322" s="169"/>
      <c r="M322" s="169"/>
      <c r="N322" s="169"/>
      <c r="O322" s="171"/>
      <c r="P322" s="169"/>
      <c r="Q322" s="169"/>
      <c r="R322" s="169"/>
    </row>
    <row r="323" spans="1:18" ht="13.2">
      <c r="A323" s="183">
        <v>26</v>
      </c>
      <c r="B323" s="91"/>
      <c r="C323" s="192"/>
      <c r="D323" s="172" t="s">
        <v>492</v>
      </c>
      <c r="E323" s="183"/>
      <c r="F323" s="192"/>
      <c r="G323" s="203"/>
      <c r="H323" s="203"/>
      <c r="I323" s="210"/>
      <c r="J323" s="203"/>
      <c r="K323" s="210"/>
      <c r="L323" s="210"/>
      <c r="M323" s="181"/>
      <c r="N323" s="181"/>
      <c r="O323" s="182"/>
      <c r="P323" s="181"/>
      <c r="Q323" s="181"/>
      <c r="R323" s="181"/>
    </row>
    <row r="324" spans="1:18" ht="13.2">
      <c r="A324" s="183">
        <v>27</v>
      </c>
      <c r="B324" s="91"/>
      <c r="C324" s="181">
        <v>34135</v>
      </c>
      <c r="D324" s="170" t="s">
        <v>415</v>
      </c>
      <c r="E324" s="183"/>
      <c r="F324" s="192">
        <v>4.8600000000000003</v>
      </c>
      <c r="G324" s="171"/>
      <c r="H324" s="129">
        <v>793114.26</v>
      </c>
      <c r="I324" s="130"/>
      <c r="J324" s="129">
        <v>0</v>
      </c>
      <c r="K324" s="131"/>
      <c r="L324" s="129">
        <v>0</v>
      </c>
      <c r="M324" s="131"/>
      <c r="N324" s="129">
        <v>0</v>
      </c>
      <c r="O324" s="130"/>
      <c r="P324" s="132">
        <v>793114.26</v>
      </c>
      <c r="Q324" s="131"/>
      <c r="R324" s="129">
        <v>793114.26</v>
      </c>
    </row>
    <row r="325" spans="1:18" ht="13.2">
      <c r="A325" s="183">
        <v>28</v>
      </c>
      <c r="B325" s="91"/>
      <c r="C325" s="181">
        <v>34235</v>
      </c>
      <c r="D325" s="170" t="s">
        <v>452</v>
      </c>
      <c r="E325" s="183"/>
      <c r="F325" s="192">
        <v>3.05</v>
      </c>
      <c r="G325" s="171"/>
      <c r="H325" s="129">
        <v>2224655.6949999998</v>
      </c>
      <c r="I325" s="130"/>
      <c r="J325" s="129">
        <v>0</v>
      </c>
      <c r="K325" s="131"/>
      <c r="L325" s="129">
        <v>0</v>
      </c>
      <c r="M325" s="131"/>
      <c r="N325" s="129">
        <v>0</v>
      </c>
      <c r="O325" s="130"/>
      <c r="P325" s="132">
        <v>2224655.6949999998</v>
      </c>
      <c r="Q325" s="131"/>
      <c r="R325" s="129">
        <v>2224655.7000000002</v>
      </c>
    </row>
    <row r="326" spans="1:18" ht="13.2">
      <c r="A326" s="183">
        <v>29</v>
      </c>
      <c r="B326" s="91"/>
      <c r="C326" s="181">
        <v>34335</v>
      </c>
      <c r="D326" s="170" t="s">
        <v>453</v>
      </c>
      <c r="E326" s="183"/>
      <c r="F326" s="192">
        <v>2.0699999999999998</v>
      </c>
      <c r="G326" s="171"/>
      <c r="H326" s="129">
        <v>18801752.445</v>
      </c>
      <c r="I326" s="130"/>
      <c r="J326" s="129">
        <v>0</v>
      </c>
      <c r="K326" s="131"/>
      <c r="L326" s="129">
        <v>0</v>
      </c>
      <c r="M326" s="131"/>
      <c r="N326" s="129">
        <v>0</v>
      </c>
      <c r="O326" s="130"/>
      <c r="P326" s="132">
        <v>18801752.445</v>
      </c>
      <c r="Q326" s="131"/>
      <c r="R326" s="129">
        <v>18801752.449999999</v>
      </c>
    </row>
    <row r="327" spans="1:18" ht="13.2">
      <c r="A327" s="183">
        <v>30</v>
      </c>
      <c r="B327" s="91"/>
      <c r="C327" s="181">
        <v>34535</v>
      </c>
      <c r="D327" s="170" t="s">
        <v>418</v>
      </c>
      <c r="E327" s="183"/>
      <c r="F327" s="192">
        <v>1.76</v>
      </c>
      <c r="G327" s="171"/>
      <c r="H327" s="129">
        <v>10408627.609999998</v>
      </c>
      <c r="I327" s="130"/>
      <c r="J327" s="129">
        <v>0</v>
      </c>
      <c r="K327" s="131"/>
      <c r="L327" s="129">
        <v>0</v>
      </c>
      <c r="M327" s="131"/>
      <c r="N327" s="129">
        <v>0</v>
      </c>
      <c r="O327" s="130"/>
      <c r="P327" s="132">
        <v>10408627.609999998</v>
      </c>
      <c r="Q327" s="131"/>
      <c r="R327" s="129">
        <v>10408627.609999999</v>
      </c>
    </row>
    <row r="328" spans="1:18" ht="13.2">
      <c r="A328" s="183">
        <v>31</v>
      </c>
      <c r="B328" s="91"/>
      <c r="C328" s="181">
        <v>34635</v>
      </c>
      <c r="D328" s="170" t="s">
        <v>419</v>
      </c>
      <c r="E328" s="169"/>
      <c r="F328" s="192">
        <v>2.94</v>
      </c>
      <c r="G328" s="171"/>
      <c r="H328" s="129">
        <v>0</v>
      </c>
      <c r="I328" s="130"/>
      <c r="J328" s="129">
        <v>0</v>
      </c>
      <c r="K328" s="131"/>
      <c r="L328" s="129">
        <v>0</v>
      </c>
      <c r="M328" s="131"/>
      <c r="N328" s="129">
        <v>0</v>
      </c>
      <c r="O328" s="130"/>
      <c r="P328" s="132">
        <v>0</v>
      </c>
      <c r="Q328" s="131"/>
      <c r="R328" s="129">
        <v>0</v>
      </c>
    </row>
    <row r="329" spans="1:18" ht="13.2">
      <c r="A329" s="183">
        <v>32</v>
      </c>
      <c r="B329" s="91"/>
      <c r="C329" s="183"/>
      <c r="D329" s="172" t="s">
        <v>493</v>
      </c>
      <c r="E329" s="183"/>
      <c r="F329" s="192"/>
      <c r="G329" s="169"/>
      <c r="H329" s="133">
        <v>32228150.009999998</v>
      </c>
      <c r="I329" s="135"/>
      <c r="J329" s="133">
        <v>0</v>
      </c>
      <c r="K329" s="135"/>
      <c r="L329" s="133">
        <v>0</v>
      </c>
      <c r="M329" s="135"/>
      <c r="N329" s="133">
        <v>0</v>
      </c>
      <c r="O329" s="135"/>
      <c r="P329" s="133">
        <v>32228150.009999998</v>
      </c>
      <c r="Q329" s="135"/>
      <c r="R329" s="133">
        <v>32228150.02</v>
      </c>
    </row>
    <row r="330" spans="1:18" ht="13.2">
      <c r="A330" s="183">
        <v>33</v>
      </c>
      <c r="B330" s="91"/>
      <c r="C330" s="169"/>
      <c r="D330" s="169"/>
      <c r="E330" s="169"/>
      <c r="F330" s="193"/>
      <c r="G330" s="169"/>
      <c r="H330" s="169"/>
      <c r="I330" s="169"/>
      <c r="J330" s="169"/>
      <c r="K330" s="169"/>
      <c r="L330" s="169"/>
      <c r="M330" s="169"/>
      <c r="N330" s="169"/>
      <c r="O330" s="171"/>
      <c r="P330" s="169"/>
      <c r="Q330" s="169"/>
      <c r="R330" s="169"/>
    </row>
    <row r="331" spans="1:18" ht="13.2">
      <c r="A331" s="183">
        <v>34</v>
      </c>
      <c r="B331" s="91"/>
      <c r="C331" s="183"/>
      <c r="D331" s="172" t="s">
        <v>494</v>
      </c>
      <c r="E331" s="169"/>
      <c r="F331" s="193"/>
      <c r="G331" s="169"/>
      <c r="H331" s="169"/>
      <c r="I331" s="135"/>
      <c r="J331" s="169"/>
      <c r="K331" s="135"/>
      <c r="L331" s="169"/>
      <c r="M331" s="135"/>
      <c r="N331" s="169"/>
      <c r="O331" s="135"/>
      <c r="P331" s="169"/>
      <c r="Q331" s="135"/>
      <c r="R331" s="169"/>
    </row>
    <row r="332" spans="1:18" ht="13.2">
      <c r="A332" s="183">
        <v>35</v>
      </c>
      <c r="B332" s="91"/>
      <c r="C332" s="181">
        <v>34136</v>
      </c>
      <c r="D332" s="170" t="s">
        <v>415</v>
      </c>
      <c r="E332" s="169"/>
      <c r="F332" s="192">
        <v>3.62</v>
      </c>
      <c r="G332" s="171"/>
      <c r="H332" s="129">
        <v>2656231.54</v>
      </c>
      <c r="I332" s="130"/>
      <c r="J332" s="129">
        <v>0</v>
      </c>
      <c r="K332" s="131"/>
      <c r="L332" s="129">
        <v>0</v>
      </c>
      <c r="M332" s="131"/>
      <c r="N332" s="129">
        <v>0</v>
      </c>
      <c r="O332" s="130"/>
      <c r="P332" s="132">
        <v>2656231.54</v>
      </c>
      <c r="Q332" s="131"/>
      <c r="R332" s="129">
        <v>2656231.54</v>
      </c>
    </row>
    <row r="333" spans="1:18" ht="13.2">
      <c r="A333" s="183">
        <v>36</v>
      </c>
      <c r="B333" s="91"/>
      <c r="C333" s="181">
        <v>34236</v>
      </c>
      <c r="D333" s="170" t="s">
        <v>452</v>
      </c>
      <c r="E333" s="169"/>
      <c r="F333" s="192">
        <v>2.84</v>
      </c>
      <c r="G333" s="171"/>
      <c r="H333" s="129">
        <v>1562890.97</v>
      </c>
      <c r="I333" s="130"/>
      <c r="J333" s="129">
        <v>0</v>
      </c>
      <c r="K333" s="131"/>
      <c r="L333" s="129">
        <v>0</v>
      </c>
      <c r="M333" s="131"/>
      <c r="N333" s="129">
        <v>0</v>
      </c>
      <c r="O333" s="130"/>
      <c r="P333" s="132">
        <v>1562890.97</v>
      </c>
      <c r="Q333" s="131"/>
      <c r="R333" s="129">
        <v>1562890.97</v>
      </c>
    </row>
    <row r="334" spans="1:18" ht="13.2">
      <c r="A334" s="183">
        <v>37</v>
      </c>
      <c r="B334" s="91"/>
      <c r="C334" s="181">
        <v>34336</v>
      </c>
      <c r="D334" s="170" t="s">
        <v>453</v>
      </c>
      <c r="E334" s="169"/>
      <c r="F334" s="192">
        <v>1.8000000000000003</v>
      </c>
      <c r="G334" s="171"/>
      <c r="H334" s="129">
        <v>17542092.239999998</v>
      </c>
      <c r="I334" s="130"/>
      <c r="J334" s="129">
        <v>0</v>
      </c>
      <c r="K334" s="131"/>
      <c r="L334" s="129">
        <v>0</v>
      </c>
      <c r="M334" s="131"/>
      <c r="N334" s="129">
        <v>0</v>
      </c>
      <c r="O334" s="130"/>
      <c r="P334" s="132">
        <v>17542092.239999998</v>
      </c>
      <c r="Q334" s="131"/>
      <c r="R334" s="129">
        <v>17542092.239999998</v>
      </c>
    </row>
    <row r="335" spans="1:18" ht="13.2">
      <c r="A335" s="183">
        <v>38</v>
      </c>
      <c r="B335" s="91"/>
      <c r="C335" s="181">
        <v>34536</v>
      </c>
      <c r="D335" s="170" t="s">
        <v>418</v>
      </c>
      <c r="E335" s="169"/>
      <c r="F335" s="192">
        <v>2.41</v>
      </c>
      <c r="G335" s="171"/>
      <c r="H335" s="129">
        <v>14353367.069999998</v>
      </c>
      <c r="I335" s="130"/>
      <c r="J335" s="129">
        <v>0</v>
      </c>
      <c r="K335" s="131"/>
      <c r="L335" s="129">
        <v>0</v>
      </c>
      <c r="M335" s="131"/>
      <c r="N335" s="129">
        <v>0</v>
      </c>
      <c r="O335" s="130"/>
      <c r="P335" s="132">
        <v>14353367.069999998</v>
      </c>
      <c r="Q335" s="131"/>
      <c r="R335" s="129">
        <v>14353367.07</v>
      </c>
    </row>
    <row r="336" spans="1:18" ht="13.2">
      <c r="A336" s="183">
        <v>39</v>
      </c>
      <c r="B336" s="91"/>
      <c r="C336" s="181">
        <v>34636</v>
      </c>
      <c r="D336" s="170" t="s">
        <v>419</v>
      </c>
      <c r="E336" s="169"/>
      <c r="F336" s="192">
        <v>3.1</v>
      </c>
      <c r="G336" s="171"/>
      <c r="H336" s="129">
        <v>11736.48</v>
      </c>
      <c r="I336" s="130"/>
      <c r="J336" s="129">
        <v>0</v>
      </c>
      <c r="K336" s="131"/>
      <c r="L336" s="129">
        <v>0</v>
      </c>
      <c r="M336" s="131"/>
      <c r="N336" s="129">
        <v>0</v>
      </c>
      <c r="O336" s="130"/>
      <c r="P336" s="132">
        <v>11736.48</v>
      </c>
      <c r="Q336" s="131"/>
      <c r="R336" s="129">
        <v>11736.48</v>
      </c>
    </row>
    <row r="337" spans="1:18" ht="13.2">
      <c r="A337" s="183">
        <v>40</v>
      </c>
      <c r="B337" s="91"/>
      <c r="C337" s="183"/>
      <c r="D337" s="172" t="s">
        <v>495</v>
      </c>
      <c r="E337" s="169"/>
      <c r="F337" s="192"/>
      <c r="G337" s="169"/>
      <c r="H337" s="133">
        <v>36126318.299999997</v>
      </c>
      <c r="I337" s="135"/>
      <c r="J337" s="133">
        <v>0</v>
      </c>
      <c r="K337" s="135"/>
      <c r="L337" s="133">
        <v>0</v>
      </c>
      <c r="M337" s="135"/>
      <c r="N337" s="133">
        <v>0</v>
      </c>
      <c r="O337" s="135"/>
      <c r="P337" s="133">
        <v>36126318.299999997</v>
      </c>
      <c r="Q337" s="135"/>
      <c r="R337" s="133">
        <v>36126318.299999997</v>
      </c>
    </row>
    <row r="338" spans="1:18" ht="13.2">
      <c r="A338" s="183">
        <v>41</v>
      </c>
      <c r="B338" s="91"/>
      <c r="C338" s="169"/>
      <c r="D338" s="169"/>
      <c r="E338" s="169"/>
      <c r="F338" s="193"/>
      <c r="G338" s="169"/>
      <c r="H338" s="211"/>
      <c r="I338" s="169"/>
      <c r="J338" s="169"/>
      <c r="K338" s="169"/>
      <c r="L338" s="169"/>
      <c r="M338" s="169"/>
      <c r="N338" s="169"/>
      <c r="O338" s="171"/>
      <c r="P338" s="169"/>
      <c r="Q338" s="169"/>
      <c r="R338" s="169"/>
    </row>
    <row r="339" spans="1:18" ht="13.2">
      <c r="A339" s="183">
        <v>42</v>
      </c>
      <c r="B339" s="91"/>
      <c r="C339" s="181">
        <v>34637</v>
      </c>
      <c r="D339" s="172" t="s">
        <v>496</v>
      </c>
      <c r="E339" s="169"/>
      <c r="F339" s="192">
        <v>14.3</v>
      </c>
      <c r="G339" s="171"/>
      <c r="H339" s="129">
        <v>268326.1999999999</v>
      </c>
      <c r="I339" s="130"/>
      <c r="J339" s="129">
        <v>0</v>
      </c>
      <c r="K339" s="131"/>
      <c r="L339" s="129">
        <v>-47209.02</v>
      </c>
      <c r="M339" s="131"/>
      <c r="N339" s="129">
        <v>0</v>
      </c>
      <c r="O339" s="130"/>
      <c r="P339" s="132">
        <v>221117.17999999991</v>
      </c>
      <c r="Q339" s="131"/>
      <c r="R339" s="129">
        <v>253800.35</v>
      </c>
    </row>
    <row r="340" spans="1:18" ht="13.8" thickBot="1">
      <c r="A340" s="183">
        <v>43</v>
      </c>
      <c r="B340" s="91"/>
      <c r="C340" s="169"/>
      <c r="D340" s="170" t="s">
        <v>497</v>
      </c>
      <c r="E340" s="169"/>
      <c r="F340" s="197"/>
      <c r="G340" s="169"/>
      <c r="H340" s="142">
        <v>1335229473.23</v>
      </c>
      <c r="I340" s="135"/>
      <c r="J340" s="142">
        <v>64963647.140000001</v>
      </c>
      <c r="K340" s="135"/>
      <c r="L340" s="142">
        <v>-13039938.460000001</v>
      </c>
      <c r="M340" s="135"/>
      <c r="N340" s="142">
        <v>0</v>
      </c>
      <c r="O340" s="135"/>
      <c r="P340" s="142">
        <v>1387153181.9099998</v>
      </c>
      <c r="Q340" s="135"/>
      <c r="R340" s="142">
        <v>1360515843.9499996</v>
      </c>
    </row>
    <row r="341" spans="1:18" ht="14.4" thickTop="1" thickBot="1">
      <c r="A341" s="180">
        <v>44</v>
      </c>
      <c r="B341" s="136" t="s">
        <v>51</v>
      </c>
      <c r="C341" s="166"/>
      <c r="D341" s="166"/>
      <c r="E341" s="166"/>
      <c r="F341" s="166"/>
      <c r="G341" s="166"/>
      <c r="H341" s="166"/>
      <c r="I341" s="166"/>
      <c r="J341" s="166"/>
      <c r="K341" s="166"/>
      <c r="L341" s="166"/>
      <c r="M341" s="166"/>
      <c r="N341" s="166"/>
      <c r="O341" s="167"/>
      <c r="P341" s="166"/>
      <c r="Q341" s="166"/>
      <c r="R341" s="166"/>
    </row>
    <row r="342" spans="1:18" ht="13.2">
      <c r="A342" s="170" t="s">
        <v>429</v>
      </c>
      <c r="B342" s="169"/>
      <c r="C342" s="169"/>
      <c r="D342" s="169"/>
      <c r="E342" s="169"/>
      <c r="F342" s="169"/>
      <c r="G342" s="169"/>
      <c r="H342" s="169"/>
      <c r="I342" s="169"/>
      <c r="J342" s="169"/>
      <c r="K342" s="169"/>
      <c r="L342" s="169"/>
      <c r="M342" s="169"/>
      <c r="N342" s="169"/>
      <c r="O342" s="171"/>
      <c r="P342" s="170" t="s">
        <v>430</v>
      </c>
      <c r="Q342" s="169"/>
      <c r="R342" s="169"/>
    </row>
    <row r="343" spans="1:18" ht="13.8" thickBot="1">
      <c r="A343" s="166" t="s">
        <v>388</v>
      </c>
      <c r="B343" s="166"/>
      <c r="C343" s="166"/>
      <c r="D343" s="166"/>
      <c r="E343" s="166"/>
      <c r="F343" s="166"/>
      <c r="G343" s="166" t="s">
        <v>389</v>
      </c>
      <c r="H343" s="166"/>
      <c r="I343" s="166"/>
      <c r="J343" s="166"/>
      <c r="K343" s="166"/>
      <c r="L343" s="166"/>
      <c r="M343" s="166"/>
      <c r="N343" s="166"/>
      <c r="O343" s="167"/>
      <c r="P343" s="166"/>
      <c r="Q343" s="166"/>
      <c r="R343" s="166" t="s">
        <v>104</v>
      </c>
    </row>
    <row r="344" spans="1:18" ht="13.2">
      <c r="A344" s="170" t="s">
        <v>3</v>
      </c>
      <c r="B344" s="198"/>
      <c r="C344" s="169"/>
      <c r="D344" s="169"/>
      <c r="E344" s="171" t="s">
        <v>391</v>
      </c>
      <c r="F344" s="170" t="s">
        <v>392</v>
      </c>
      <c r="G344" s="169"/>
      <c r="H344" s="169"/>
      <c r="I344" s="169"/>
      <c r="J344" s="173"/>
      <c r="K344" s="173"/>
      <c r="L344" s="169"/>
      <c r="M344" s="173"/>
      <c r="N344" s="173"/>
      <c r="O344" s="174"/>
      <c r="P344" s="170" t="s">
        <v>393</v>
      </c>
      <c r="Q344" s="169"/>
      <c r="R344" s="175"/>
    </row>
    <row r="345" spans="1:18" ht="13.2">
      <c r="A345" s="169"/>
      <c r="B345" s="198"/>
      <c r="C345" s="169"/>
      <c r="D345" s="169"/>
      <c r="E345" s="169"/>
      <c r="F345" s="170" t="s">
        <v>394</v>
      </c>
      <c r="G345" s="169"/>
      <c r="H345" s="169"/>
      <c r="I345" s="169"/>
      <c r="J345" s="171"/>
      <c r="K345" s="175"/>
      <c r="L345" s="169"/>
      <c r="M345" s="169"/>
      <c r="N345" s="171"/>
      <c r="O345" s="171" t="s">
        <v>8</v>
      </c>
      <c r="P345" s="175" t="s">
        <v>9</v>
      </c>
      <c r="Q345" s="169"/>
      <c r="R345" s="171"/>
    </row>
    <row r="346" spans="1:18" ht="13.2">
      <c r="A346" s="170" t="s">
        <v>10</v>
      </c>
      <c r="B346" s="198"/>
      <c r="C346" s="169"/>
      <c r="D346" s="169"/>
      <c r="E346" s="169"/>
      <c r="F346" s="170" t="s">
        <v>60</v>
      </c>
      <c r="G346" s="169"/>
      <c r="H346" s="169"/>
      <c r="I346" s="169"/>
      <c r="J346" s="171"/>
      <c r="K346" s="175"/>
      <c r="L346" s="171"/>
      <c r="M346" s="169"/>
      <c r="N346" s="169"/>
      <c r="O346" s="171" t="s">
        <v>60</v>
      </c>
      <c r="P346" s="175" t="s">
        <v>12</v>
      </c>
      <c r="Q346" s="169"/>
      <c r="R346" s="171"/>
    </row>
    <row r="347" spans="1:18" ht="13.2">
      <c r="A347" s="169"/>
      <c r="B347" s="198"/>
      <c r="C347" s="169"/>
      <c r="D347" s="169"/>
      <c r="E347" s="169"/>
      <c r="F347" s="170" t="s">
        <v>60</v>
      </c>
      <c r="G347" s="169"/>
      <c r="H347" s="169"/>
      <c r="I347" s="169"/>
      <c r="J347" s="171"/>
      <c r="K347" s="175"/>
      <c r="L347" s="171"/>
      <c r="M347" s="169"/>
      <c r="N347" s="169"/>
      <c r="O347" s="171" t="s">
        <v>60</v>
      </c>
      <c r="P347" s="175" t="s">
        <v>13</v>
      </c>
      <c r="Q347" s="169"/>
      <c r="R347" s="171"/>
    </row>
    <row r="348" spans="1:18" ht="13.2">
      <c r="A348" s="169"/>
      <c r="B348" s="198"/>
      <c r="C348" s="169"/>
      <c r="D348" s="169"/>
      <c r="E348" s="169"/>
      <c r="F348" s="169"/>
      <c r="G348" s="169"/>
      <c r="H348" s="169"/>
      <c r="I348" s="169"/>
      <c r="J348" s="171"/>
      <c r="K348" s="175"/>
      <c r="L348" s="171"/>
      <c r="M348" s="169"/>
      <c r="N348" s="169"/>
      <c r="O348" s="171"/>
      <c r="P348" s="175" t="s">
        <v>395</v>
      </c>
      <c r="Q348" s="169"/>
      <c r="R348" s="171"/>
    </row>
    <row r="349" spans="1:18" ht="13.8" thickBot="1">
      <c r="A349" s="166" t="s">
        <v>396</v>
      </c>
      <c r="B349" s="199"/>
      <c r="C349" s="166"/>
      <c r="D349" s="166"/>
      <c r="E349" s="166"/>
      <c r="F349" s="166" t="s">
        <v>60</v>
      </c>
      <c r="G349" s="166"/>
      <c r="H349" s="180" t="s">
        <v>397</v>
      </c>
      <c r="I349" s="166"/>
      <c r="J349" s="166"/>
      <c r="K349" s="166"/>
      <c r="L349" s="166"/>
      <c r="M349" s="166"/>
      <c r="N349" s="166"/>
      <c r="O349" s="167"/>
      <c r="P349" s="166" t="s">
        <v>105</v>
      </c>
      <c r="Q349" s="166"/>
      <c r="R349" s="166"/>
    </row>
    <row r="350" spans="1:18" ht="13.2">
      <c r="A350" s="169"/>
      <c r="B350" s="169"/>
      <c r="C350" s="181"/>
      <c r="D350" s="181"/>
      <c r="E350" s="181"/>
      <c r="F350" s="181"/>
      <c r="G350" s="181"/>
      <c r="H350" s="181"/>
      <c r="I350" s="181"/>
      <c r="J350" s="181"/>
      <c r="K350" s="181"/>
      <c r="L350" s="181"/>
      <c r="M350" s="181"/>
      <c r="N350" s="181"/>
      <c r="O350" s="182"/>
      <c r="P350" s="181"/>
      <c r="Q350" s="181"/>
      <c r="R350" s="181"/>
    </row>
    <row r="351" spans="1:18" ht="13.2">
      <c r="A351" s="169"/>
      <c r="B351" s="169"/>
      <c r="C351" s="181" t="s">
        <v>15</v>
      </c>
      <c r="D351" s="181" t="s">
        <v>16</v>
      </c>
      <c r="E351" s="181"/>
      <c r="F351" s="181" t="s">
        <v>17</v>
      </c>
      <c r="G351" s="181"/>
      <c r="H351" s="181" t="s">
        <v>18</v>
      </c>
      <c r="I351" s="181"/>
      <c r="J351" s="183" t="s">
        <v>220</v>
      </c>
      <c r="K351" s="183"/>
      <c r="L351" s="181" t="s">
        <v>221</v>
      </c>
      <c r="M351" s="181"/>
      <c r="N351" s="181" t="s">
        <v>222</v>
      </c>
      <c r="O351" s="182"/>
      <c r="P351" s="181" t="s">
        <v>223</v>
      </c>
      <c r="Q351" s="181"/>
      <c r="R351" s="181" t="s">
        <v>224</v>
      </c>
    </row>
    <row r="352" spans="1:18" ht="13.2">
      <c r="A352" s="169"/>
      <c r="B352" s="169"/>
      <c r="C352" s="183" t="s">
        <v>398</v>
      </c>
      <c r="D352" s="183" t="s">
        <v>398</v>
      </c>
      <c r="E352" s="169"/>
      <c r="F352" s="183" t="s">
        <v>399</v>
      </c>
      <c r="G352" s="183"/>
      <c r="H352" s="181" t="s">
        <v>400</v>
      </c>
      <c r="I352" s="183"/>
      <c r="J352" s="181" t="s">
        <v>63</v>
      </c>
      <c r="K352" s="183"/>
      <c r="L352" s="183" t="s">
        <v>63</v>
      </c>
      <c r="M352" s="183"/>
      <c r="N352" s="169"/>
      <c r="O352" s="171"/>
      <c r="P352" s="183" t="s">
        <v>400</v>
      </c>
      <c r="Q352" s="169"/>
      <c r="R352" s="183"/>
    </row>
    <row r="353" spans="1:18" ht="13.2">
      <c r="A353" s="183" t="s">
        <v>21</v>
      </c>
      <c r="B353" s="183"/>
      <c r="C353" s="183" t="s">
        <v>401</v>
      </c>
      <c r="D353" s="183" t="s">
        <v>401</v>
      </c>
      <c r="E353" s="181"/>
      <c r="F353" s="183" t="s">
        <v>402</v>
      </c>
      <c r="G353" s="183"/>
      <c r="H353" s="183" t="s">
        <v>280</v>
      </c>
      <c r="I353" s="183"/>
      <c r="J353" s="183" t="s">
        <v>400</v>
      </c>
      <c r="K353" s="181"/>
      <c r="L353" s="183" t="s">
        <v>400</v>
      </c>
      <c r="M353" s="175"/>
      <c r="N353" s="183" t="s">
        <v>403</v>
      </c>
      <c r="O353" s="182"/>
      <c r="P353" s="181" t="s">
        <v>280</v>
      </c>
      <c r="Q353" s="181"/>
      <c r="R353" s="183" t="s">
        <v>404</v>
      </c>
    </row>
    <row r="354" spans="1:18" ht="13.8" thickBot="1">
      <c r="A354" s="180" t="s">
        <v>25</v>
      </c>
      <c r="B354" s="180"/>
      <c r="C354" s="180" t="s">
        <v>405</v>
      </c>
      <c r="D354" s="180" t="s">
        <v>406</v>
      </c>
      <c r="E354" s="180"/>
      <c r="F354" s="184" t="s">
        <v>407</v>
      </c>
      <c r="G354" s="184"/>
      <c r="H354" s="184" t="s">
        <v>408</v>
      </c>
      <c r="I354" s="185"/>
      <c r="J354" s="184" t="s">
        <v>409</v>
      </c>
      <c r="K354" s="185"/>
      <c r="L354" s="185" t="s">
        <v>410</v>
      </c>
      <c r="M354" s="186"/>
      <c r="N354" s="186" t="s">
        <v>411</v>
      </c>
      <c r="O354" s="187"/>
      <c r="P354" s="186" t="s">
        <v>412</v>
      </c>
      <c r="Q354" s="186"/>
      <c r="R354" s="186" t="s">
        <v>26</v>
      </c>
    </row>
    <row r="355" spans="1:18" ht="13.2">
      <c r="A355" s="183">
        <v>1</v>
      </c>
      <c r="B355" s="91"/>
      <c r="C355" s="169"/>
      <c r="D355" s="169"/>
      <c r="E355" s="169"/>
      <c r="F355" s="169"/>
      <c r="G355" s="169"/>
      <c r="H355" s="169"/>
      <c r="I355" s="169"/>
      <c r="J355" s="169"/>
      <c r="K355" s="169"/>
      <c r="L355" s="169"/>
      <c r="M355" s="169"/>
      <c r="N355" s="169"/>
      <c r="O355" s="171"/>
      <c r="P355" s="169"/>
      <c r="Q355" s="169"/>
      <c r="R355" s="169"/>
    </row>
    <row r="356" spans="1:18" ht="13.2">
      <c r="A356" s="183">
        <v>2</v>
      </c>
      <c r="B356" s="91"/>
      <c r="C356" s="169"/>
      <c r="D356" s="170" t="s">
        <v>498</v>
      </c>
      <c r="E356" s="169"/>
      <c r="F356" s="169"/>
      <c r="G356" s="169"/>
      <c r="H356" s="169"/>
      <c r="I356" s="135"/>
      <c r="J356" s="169"/>
      <c r="K356" s="135"/>
      <c r="L356" s="169"/>
      <c r="M356" s="135"/>
      <c r="N356" s="169"/>
      <c r="O356" s="135"/>
      <c r="P356" s="169"/>
      <c r="Q356" s="135"/>
      <c r="R356" s="169"/>
    </row>
    <row r="357" spans="1:18" ht="13.2">
      <c r="A357" s="183">
        <v>3</v>
      </c>
      <c r="B357" s="91"/>
      <c r="C357" s="181">
        <v>34199</v>
      </c>
      <c r="D357" s="170" t="s">
        <v>415</v>
      </c>
      <c r="E357" s="169"/>
      <c r="F357" s="192">
        <v>3.37</v>
      </c>
      <c r="G357" s="171"/>
      <c r="H357" s="129">
        <v>470718920.08000004</v>
      </c>
      <c r="I357" s="130"/>
      <c r="J357" s="129">
        <v>0</v>
      </c>
      <c r="K357" s="131"/>
      <c r="L357" s="129">
        <v>0</v>
      </c>
      <c r="M357" s="131"/>
      <c r="N357" s="129">
        <v>0</v>
      </c>
      <c r="O357" s="130"/>
      <c r="P357" s="132">
        <v>470718920.08000004</v>
      </c>
      <c r="Q357" s="131"/>
      <c r="R357" s="129">
        <v>470718920.07999998</v>
      </c>
    </row>
    <row r="358" spans="1:18" ht="13.2">
      <c r="A358" s="183">
        <v>4</v>
      </c>
      <c r="B358" s="91"/>
      <c r="C358" s="183">
        <v>34399</v>
      </c>
      <c r="D358" s="170" t="s">
        <v>453</v>
      </c>
      <c r="E358" s="169"/>
      <c r="F358" s="192">
        <v>3.39</v>
      </c>
      <c r="G358" s="171"/>
      <c r="H358" s="129">
        <v>960796152.64999998</v>
      </c>
      <c r="I358" s="130"/>
      <c r="J358" s="129">
        <v>222493915.77000001</v>
      </c>
      <c r="K358" s="131"/>
      <c r="L358" s="129">
        <v>0</v>
      </c>
      <c r="M358" s="131"/>
      <c r="N358" s="129">
        <v>0</v>
      </c>
      <c r="O358" s="130"/>
      <c r="P358" s="132">
        <v>1183290068.4200001</v>
      </c>
      <c r="Q358" s="131"/>
      <c r="R358" s="129">
        <v>988809302.15999997</v>
      </c>
    </row>
    <row r="359" spans="1:18" ht="13.2">
      <c r="A359" s="183">
        <v>5</v>
      </c>
      <c r="B359" s="91"/>
      <c r="C359" s="183">
        <v>34599</v>
      </c>
      <c r="D359" s="170" t="s">
        <v>418</v>
      </c>
      <c r="E359" s="169"/>
      <c r="F359" s="192">
        <v>3.38</v>
      </c>
      <c r="G359" s="171"/>
      <c r="H359" s="129">
        <v>324613475.78000015</v>
      </c>
      <c r="I359" s="130"/>
      <c r="J359" s="129">
        <v>0</v>
      </c>
      <c r="K359" s="131"/>
      <c r="L359" s="129">
        <v>0</v>
      </c>
      <c r="M359" s="131"/>
      <c r="N359" s="129">
        <v>0</v>
      </c>
      <c r="O359" s="130"/>
      <c r="P359" s="132">
        <v>324613475.78000015</v>
      </c>
      <c r="Q359" s="131"/>
      <c r="R359" s="129">
        <v>324613475.77999997</v>
      </c>
    </row>
    <row r="360" spans="1:18" ht="13.2">
      <c r="A360" s="183">
        <v>6</v>
      </c>
      <c r="B360" s="91"/>
      <c r="C360" s="181">
        <v>34899</v>
      </c>
      <c r="D360" s="170" t="s">
        <v>499</v>
      </c>
      <c r="E360" s="169"/>
      <c r="F360" s="192">
        <v>10.28</v>
      </c>
      <c r="G360" s="171"/>
      <c r="H360" s="129">
        <v>28009837.169999998</v>
      </c>
      <c r="I360" s="130"/>
      <c r="J360" s="129">
        <v>115229275.86</v>
      </c>
      <c r="K360" s="131"/>
      <c r="L360" s="129">
        <v>0</v>
      </c>
      <c r="M360" s="131"/>
      <c r="N360" s="129">
        <v>0</v>
      </c>
      <c r="O360" s="130"/>
      <c r="P360" s="132">
        <v>143239113.03</v>
      </c>
      <c r="Q360" s="131"/>
      <c r="R360" s="129">
        <v>108541769.38</v>
      </c>
    </row>
    <row r="361" spans="1:18" ht="13.8" thickBot="1">
      <c r="A361" s="183">
        <v>7</v>
      </c>
      <c r="B361" s="91"/>
      <c r="C361" s="183"/>
      <c r="D361" s="170" t="s">
        <v>500</v>
      </c>
      <c r="E361" s="169"/>
      <c r="F361" s="192"/>
      <c r="G361" s="169"/>
      <c r="H361" s="143">
        <v>1784138385.6800003</v>
      </c>
      <c r="I361" s="132"/>
      <c r="J361" s="143">
        <v>337723191.63</v>
      </c>
      <c r="K361" s="127"/>
      <c r="L361" s="143">
        <v>0</v>
      </c>
      <c r="M361" s="127"/>
      <c r="N361" s="143">
        <v>0</v>
      </c>
      <c r="O361" s="127"/>
      <c r="P361" s="143">
        <v>2121861577.3100002</v>
      </c>
      <c r="Q361" s="127"/>
      <c r="R361" s="143">
        <v>1892683467.4000001</v>
      </c>
    </row>
    <row r="362" spans="1:18" ht="13.8" thickTop="1">
      <c r="A362" s="183">
        <v>8</v>
      </c>
      <c r="B362" s="91"/>
      <c r="C362" s="169"/>
      <c r="D362" s="169"/>
      <c r="E362" s="169"/>
      <c r="F362" s="193"/>
      <c r="G362" s="169"/>
      <c r="H362" s="169"/>
      <c r="I362" s="169"/>
      <c r="J362" s="169"/>
      <c r="K362" s="169"/>
      <c r="L362" s="169"/>
      <c r="M362" s="169"/>
      <c r="N362" s="169"/>
      <c r="O362" s="171"/>
      <c r="P362" s="169"/>
      <c r="Q362" s="169"/>
      <c r="R362" s="169"/>
    </row>
    <row r="363" spans="1:18" ht="13.2">
      <c r="A363" s="183">
        <v>9</v>
      </c>
      <c r="B363" s="91"/>
      <c r="C363" s="169"/>
      <c r="D363" s="170" t="s">
        <v>501</v>
      </c>
      <c r="E363" s="169"/>
      <c r="F363" s="193"/>
      <c r="G363" s="169"/>
      <c r="H363" s="169"/>
      <c r="I363" s="135"/>
      <c r="J363" s="169"/>
      <c r="K363" s="135"/>
      <c r="L363" s="169"/>
      <c r="M363" s="135"/>
      <c r="N363" s="169"/>
      <c r="O363" s="135"/>
      <c r="P363" s="169"/>
      <c r="Q363" s="135"/>
      <c r="R363" s="169"/>
    </row>
    <row r="364" spans="1:18" ht="13.2">
      <c r="A364" s="183">
        <v>10</v>
      </c>
      <c r="B364" s="91"/>
      <c r="C364" s="181">
        <v>34198</v>
      </c>
      <c r="D364" s="170" t="s">
        <v>415</v>
      </c>
      <c r="E364" s="169"/>
      <c r="F364" s="192"/>
      <c r="G364" s="171"/>
      <c r="H364" s="129">
        <v>0</v>
      </c>
      <c r="I364" s="130"/>
      <c r="J364" s="129">
        <v>0</v>
      </c>
      <c r="K364" s="131"/>
      <c r="L364" s="129">
        <v>0</v>
      </c>
      <c r="M364" s="131"/>
      <c r="N364" s="129">
        <v>0</v>
      </c>
      <c r="O364" s="130"/>
      <c r="P364" s="132">
        <v>0</v>
      </c>
      <c r="Q364" s="131"/>
      <c r="R364" s="129">
        <v>0</v>
      </c>
    </row>
    <row r="365" spans="1:18" ht="13.2">
      <c r="A365" s="183">
        <v>11</v>
      </c>
      <c r="B365" s="91"/>
      <c r="C365" s="183">
        <v>34398</v>
      </c>
      <c r="D365" s="170" t="s">
        <v>453</v>
      </c>
      <c r="E365" s="169"/>
      <c r="F365" s="192">
        <v>3.4099999999999997</v>
      </c>
      <c r="G365" s="171"/>
      <c r="H365" s="129">
        <v>940672.19000000018</v>
      </c>
      <c r="I365" s="130"/>
      <c r="J365" s="129">
        <v>0</v>
      </c>
      <c r="K365" s="131"/>
      <c r="L365" s="129">
        <v>0</v>
      </c>
      <c r="M365" s="131"/>
      <c r="N365" s="129">
        <v>0</v>
      </c>
      <c r="O365" s="130"/>
      <c r="P365" s="132">
        <v>940672.19000000018</v>
      </c>
      <c r="Q365" s="131"/>
      <c r="R365" s="129">
        <v>940672.19</v>
      </c>
    </row>
    <row r="366" spans="1:18" ht="13.2">
      <c r="A366" s="183">
        <v>12</v>
      </c>
      <c r="B366" s="91"/>
      <c r="C366" s="183">
        <v>34598</v>
      </c>
      <c r="D366" s="170" t="s">
        <v>418</v>
      </c>
      <c r="E366" s="169"/>
      <c r="F366" s="192">
        <v>3.3300000000000005</v>
      </c>
      <c r="G366" s="171"/>
      <c r="H366" s="129">
        <v>0</v>
      </c>
      <c r="I366" s="130"/>
      <c r="J366" s="129">
        <v>0</v>
      </c>
      <c r="K366" s="131"/>
      <c r="L366" s="129">
        <v>0</v>
      </c>
      <c r="M366" s="131"/>
      <c r="N366" s="129">
        <v>0</v>
      </c>
      <c r="O366" s="130"/>
      <c r="P366" s="132">
        <v>0</v>
      </c>
      <c r="Q366" s="131"/>
      <c r="R366" s="129">
        <v>0</v>
      </c>
    </row>
    <row r="367" spans="1:18" ht="13.2">
      <c r="A367" s="183">
        <v>13</v>
      </c>
      <c r="B367" s="91"/>
      <c r="C367" s="181">
        <v>34898</v>
      </c>
      <c r="D367" s="170" t="s">
        <v>499</v>
      </c>
      <c r="E367" s="169"/>
      <c r="F367" s="192">
        <v>10.73</v>
      </c>
      <c r="G367" s="171"/>
      <c r="H367" s="129">
        <v>9237.029999999997</v>
      </c>
      <c r="I367" s="130"/>
      <c r="J367" s="129">
        <v>0</v>
      </c>
      <c r="K367" s="131"/>
      <c r="L367" s="129">
        <v>0</v>
      </c>
      <c r="M367" s="131"/>
      <c r="N367" s="129">
        <v>0</v>
      </c>
      <c r="O367" s="130"/>
      <c r="P367" s="132">
        <v>9237.029999999997</v>
      </c>
      <c r="Q367" s="131"/>
      <c r="R367" s="129">
        <v>9237.0300000000007</v>
      </c>
    </row>
    <row r="368" spans="1:18" ht="13.8" thickBot="1">
      <c r="A368" s="183">
        <v>14</v>
      </c>
      <c r="B368" s="91"/>
      <c r="C368" s="183"/>
      <c r="D368" s="170" t="s">
        <v>502</v>
      </c>
      <c r="E368" s="169"/>
      <c r="F368" s="192"/>
      <c r="G368" s="169"/>
      <c r="H368" s="143">
        <v>949909.2200000002</v>
      </c>
      <c r="I368" s="132"/>
      <c r="J368" s="143">
        <v>0</v>
      </c>
      <c r="K368" s="127"/>
      <c r="L368" s="143">
        <v>0</v>
      </c>
      <c r="M368" s="127"/>
      <c r="N368" s="143">
        <v>0</v>
      </c>
      <c r="O368" s="127"/>
      <c r="P368" s="143">
        <v>949909.2200000002</v>
      </c>
      <c r="Q368" s="127"/>
      <c r="R368" s="143">
        <v>949909.22</v>
      </c>
    </row>
    <row r="369" spans="1:18" ht="13.8" thickTop="1">
      <c r="A369" s="183">
        <v>15</v>
      </c>
      <c r="B369" s="91"/>
      <c r="C369" s="169"/>
      <c r="D369" s="169"/>
      <c r="E369" s="169"/>
      <c r="F369" s="193"/>
      <c r="G369" s="169"/>
      <c r="H369" s="169"/>
      <c r="I369" s="169"/>
      <c r="J369" s="169"/>
      <c r="K369" s="169"/>
      <c r="L369" s="169"/>
      <c r="M369" s="169"/>
      <c r="N369" s="169"/>
      <c r="O369" s="171"/>
      <c r="P369" s="169"/>
      <c r="Q369" s="169"/>
      <c r="R369" s="169"/>
    </row>
    <row r="370" spans="1:18" ht="13.2">
      <c r="A370" s="183">
        <v>16</v>
      </c>
      <c r="B370" s="91"/>
      <c r="C370" s="192"/>
      <c r="D370" s="172" t="s">
        <v>503</v>
      </c>
      <c r="E370" s="169"/>
      <c r="F370" s="193"/>
      <c r="G370" s="169"/>
      <c r="H370" s="169"/>
      <c r="I370" s="169"/>
      <c r="J370" s="169"/>
      <c r="K370" s="169"/>
      <c r="L370" s="169"/>
      <c r="M370" s="169"/>
      <c r="N370" s="169"/>
      <c r="O370" s="171"/>
      <c r="P370" s="169"/>
      <c r="Q370" s="169"/>
      <c r="R370" s="169"/>
    </row>
    <row r="371" spans="1:18" ht="13.2">
      <c r="A371" s="183">
        <v>17</v>
      </c>
      <c r="B371" s="91"/>
      <c r="C371" s="181">
        <v>34120</v>
      </c>
      <c r="D371" s="170" t="s">
        <v>415</v>
      </c>
      <c r="E371" s="169"/>
      <c r="F371" s="192">
        <v>2.2000000000000002</v>
      </c>
      <c r="G371" s="171"/>
      <c r="H371" s="129">
        <v>0</v>
      </c>
      <c r="I371" s="130"/>
      <c r="J371" s="129">
        <v>0</v>
      </c>
      <c r="K371" s="131"/>
      <c r="L371" s="129">
        <v>0</v>
      </c>
      <c r="M371" s="131"/>
      <c r="N371" s="129">
        <v>0</v>
      </c>
      <c r="O371" s="130"/>
      <c r="P371" s="132">
        <v>0</v>
      </c>
      <c r="Q371" s="131"/>
      <c r="R371" s="129">
        <v>0</v>
      </c>
    </row>
    <row r="372" spans="1:18" ht="13.2">
      <c r="A372" s="183">
        <v>18</v>
      </c>
      <c r="B372" s="92"/>
      <c r="C372" s="181">
        <v>34220</v>
      </c>
      <c r="D372" s="170" t="s">
        <v>452</v>
      </c>
      <c r="E372" s="169"/>
      <c r="F372" s="192">
        <v>2.2000000000000002</v>
      </c>
      <c r="G372" s="171"/>
      <c r="H372" s="129">
        <v>0</v>
      </c>
      <c r="I372" s="130"/>
      <c r="J372" s="129">
        <v>53790116.170000002</v>
      </c>
      <c r="K372" s="131"/>
      <c r="L372" s="129">
        <v>0</v>
      </c>
      <c r="M372" s="131"/>
      <c r="N372" s="129">
        <v>0</v>
      </c>
      <c r="O372" s="130"/>
      <c r="P372" s="132">
        <v>53790116.170000002</v>
      </c>
      <c r="Q372" s="131"/>
      <c r="R372" s="129">
        <v>36099210.57</v>
      </c>
    </row>
    <row r="373" spans="1:18" ht="13.2">
      <c r="A373" s="183">
        <v>19</v>
      </c>
      <c r="B373" s="92"/>
      <c r="C373" s="181">
        <v>34320</v>
      </c>
      <c r="D373" s="170" t="s">
        <v>453</v>
      </c>
      <c r="E373" s="169"/>
      <c r="F373" s="192">
        <v>2.08</v>
      </c>
      <c r="G373" s="171"/>
      <c r="H373" s="129">
        <v>0</v>
      </c>
      <c r="I373" s="130"/>
      <c r="J373" s="129">
        <v>53790116.170000002</v>
      </c>
      <c r="K373" s="131"/>
      <c r="L373" s="129">
        <v>0</v>
      </c>
      <c r="M373" s="131"/>
      <c r="N373" s="129">
        <v>0</v>
      </c>
      <c r="O373" s="130"/>
      <c r="P373" s="132">
        <v>53790116.170000002</v>
      </c>
      <c r="Q373" s="131"/>
      <c r="R373" s="129">
        <v>36099210.57</v>
      </c>
    </row>
    <row r="374" spans="1:18" ht="13.2">
      <c r="A374" s="183">
        <v>20</v>
      </c>
      <c r="B374" s="91"/>
      <c r="C374" s="181">
        <v>34520</v>
      </c>
      <c r="D374" s="170" t="s">
        <v>418</v>
      </c>
      <c r="E374" s="169"/>
      <c r="F374" s="192">
        <v>1.8900000000000001</v>
      </c>
      <c r="G374" s="171"/>
      <c r="H374" s="129">
        <v>0</v>
      </c>
      <c r="I374" s="130"/>
      <c r="J374" s="129">
        <v>0</v>
      </c>
      <c r="K374" s="131"/>
      <c r="L374" s="129">
        <v>0</v>
      </c>
      <c r="M374" s="131"/>
      <c r="N374" s="129">
        <v>0</v>
      </c>
      <c r="O374" s="130"/>
      <c r="P374" s="132">
        <v>0</v>
      </c>
      <c r="Q374" s="131"/>
      <c r="R374" s="129">
        <v>0</v>
      </c>
    </row>
    <row r="375" spans="1:18" ht="13.2">
      <c r="A375" s="183">
        <v>21</v>
      </c>
      <c r="B375" s="91"/>
      <c r="C375" s="181">
        <v>34620</v>
      </c>
      <c r="D375" s="170" t="s">
        <v>419</v>
      </c>
      <c r="E375" s="169"/>
      <c r="F375" s="192">
        <v>2.97</v>
      </c>
      <c r="G375" s="171"/>
      <c r="H375" s="129">
        <v>0</v>
      </c>
      <c r="I375" s="130"/>
      <c r="J375" s="129">
        <v>0</v>
      </c>
      <c r="K375" s="131"/>
      <c r="L375" s="129">
        <v>0</v>
      </c>
      <c r="M375" s="131"/>
      <c r="N375" s="129">
        <v>0</v>
      </c>
      <c r="O375" s="130"/>
      <c r="P375" s="132">
        <v>0</v>
      </c>
      <c r="Q375" s="131"/>
      <c r="R375" s="129">
        <v>0</v>
      </c>
    </row>
    <row r="376" spans="1:18" ht="13.2">
      <c r="A376" s="183">
        <v>22</v>
      </c>
      <c r="B376" s="91"/>
      <c r="C376" s="181">
        <v>34820</v>
      </c>
      <c r="D376" s="170" t="s">
        <v>499</v>
      </c>
      <c r="E376" s="169"/>
      <c r="F376" s="192">
        <v>10</v>
      </c>
      <c r="G376" s="171"/>
      <c r="H376" s="129">
        <v>0</v>
      </c>
      <c r="I376" s="130"/>
      <c r="J376" s="129">
        <v>32203865.48</v>
      </c>
      <c r="K376" s="131"/>
      <c r="L376" s="129">
        <v>0</v>
      </c>
      <c r="M376" s="131"/>
      <c r="N376" s="129">
        <v>0</v>
      </c>
      <c r="O376" s="130"/>
      <c r="P376" s="132">
        <v>32203865.48</v>
      </c>
      <c r="Q376" s="131"/>
      <c r="R376" s="129">
        <v>20609769.649999999</v>
      </c>
    </row>
    <row r="377" spans="1:18" ht="13.8" thickBot="1">
      <c r="A377" s="183">
        <v>23</v>
      </c>
      <c r="B377" s="91"/>
      <c r="C377" s="169"/>
      <c r="D377" s="172" t="s">
        <v>504</v>
      </c>
      <c r="E377" s="169"/>
      <c r="F377" s="193"/>
      <c r="G377" s="169"/>
      <c r="H377" s="143">
        <v>0</v>
      </c>
      <c r="I377" s="132"/>
      <c r="J377" s="143">
        <v>139784097.81999999</v>
      </c>
      <c r="K377" s="127"/>
      <c r="L377" s="143">
        <v>0</v>
      </c>
      <c r="M377" s="127"/>
      <c r="N377" s="143">
        <v>0</v>
      </c>
      <c r="O377" s="127"/>
      <c r="P377" s="143">
        <v>139784097.81999999</v>
      </c>
      <c r="Q377" s="131"/>
      <c r="R377" s="143">
        <v>92808190.789999992</v>
      </c>
    </row>
    <row r="378" spans="1:18" ht="13.8" thickTop="1">
      <c r="A378" s="183">
        <v>24</v>
      </c>
      <c r="B378" s="91"/>
      <c r="C378" s="169"/>
      <c r="D378" s="169"/>
      <c r="E378" s="169"/>
      <c r="F378" s="193"/>
      <c r="G378" s="169"/>
      <c r="H378" s="169"/>
      <c r="I378" s="169"/>
      <c r="J378" s="169"/>
      <c r="K378" s="169"/>
      <c r="L378" s="169"/>
      <c r="M378" s="169"/>
      <c r="N378" s="169"/>
      <c r="O378" s="169"/>
      <c r="P378" s="169"/>
      <c r="Q378" s="169"/>
      <c r="R378" s="169"/>
    </row>
    <row r="379" spans="1:18" ht="13.8" thickBot="1">
      <c r="A379" s="183">
        <v>25</v>
      </c>
      <c r="B379" s="91"/>
      <c r="C379" s="183"/>
      <c r="D379" s="170" t="s">
        <v>505</v>
      </c>
      <c r="E379" s="169"/>
      <c r="F379" s="193"/>
      <c r="G379" s="169"/>
      <c r="H379" s="144">
        <v>5434493055.3100004</v>
      </c>
      <c r="I379" s="135"/>
      <c r="J379" s="144">
        <v>668703367.51999998</v>
      </c>
      <c r="K379" s="135"/>
      <c r="L379" s="144">
        <v>-22082575.859999999</v>
      </c>
      <c r="M379" s="135"/>
      <c r="N379" s="144">
        <v>0</v>
      </c>
      <c r="O379" s="135"/>
      <c r="P379" s="144">
        <v>6081113846.9700003</v>
      </c>
      <c r="Q379" s="135"/>
      <c r="R379" s="144">
        <v>5716457431.6000004</v>
      </c>
    </row>
    <row r="380" spans="1:18" ht="13.8" thickTop="1">
      <c r="A380" s="183">
        <v>26</v>
      </c>
      <c r="B380" s="169"/>
      <c r="C380" s="181"/>
      <c r="D380" s="169"/>
      <c r="E380" s="169"/>
      <c r="F380" s="193"/>
      <c r="G380" s="169"/>
      <c r="H380" s="206"/>
      <c r="I380" s="135"/>
      <c r="J380" s="206"/>
      <c r="K380" s="135"/>
      <c r="L380" s="206"/>
      <c r="M380" s="135"/>
      <c r="N380" s="206"/>
      <c r="O380" s="135"/>
      <c r="P380" s="206"/>
      <c r="Q380" s="135"/>
      <c r="R380" s="206"/>
    </row>
    <row r="381" spans="1:18" ht="13.8" thickBot="1">
      <c r="A381" s="183">
        <v>27</v>
      </c>
      <c r="B381" s="169"/>
      <c r="C381" s="181"/>
      <c r="D381" s="170" t="s">
        <v>506</v>
      </c>
      <c r="E381" s="169"/>
      <c r="F381" s="193"/>
      <c r="G381" s="169"/>
      <c r="H381" s="138">
        <v>6905318007.9500008</v>
      </c>
      <c r="I381" s="135"/>
      <c r="J381" s="138">
        <v>687137623.19999993</v>
      </c>
      <c r="K381" s="135"/>
      <c r="L381" s="138">
        <v>-25807018.239999998</v>
      </c>
      <c r="M381" s="135"/>
      <c r="N381" s="138">
        <v>0</v>
      </c>
      <c r="O381" s="135"/>
      <c r="P381" s="138">
        <v>7566648612.9099998</v>
      </c>
      <c r="Q381" s="135"/>
      <c r="R381" s="138">
        <v>7193148311.46</v>
      </c>
    </row>
    <row r="382" spans="1:18" ht="13.8" thickTop="1">
      <c r="A382" s="183">
        <v>28</v>
      </c>
      <c r="B382" s="91"/>
      <c r="C382" s="169"/>
      <c r="D382" s="169"/>
      <c r="E382" s="169"/>
      <c r="F382" s="193"/>
      <c r="G382" s="169"/>
      <c r="H382" s="169"/>
      <c r="I382" s="169"/>
      <c r="J382" s="169"/>
      <c r="K382" s="169"/>
      <c r="L382" s="169"/>
      <c r="M382" s="169"/>
      <c r="N382" s="169"/>
      <c r="O382" s="171"/>
      <c r="P382" s="169"/>
      <c r="Q382" s="169"/>
      <c r="R382" s="169"/>
    </row>
    <row r="383" spans="1:18" ht="13.2">
      <c r="A383" s="183">
        <v>29</v>
      </c>
      <c r="B383" s="91"/>
      <c r="C383" s="183"/>
      <c r="D383" s="195" t="s">
        <v>507</v>
      </c>
      <c r="E383" s="195"/>
      <c r="F383" s="193"/>
      <c r="G383" s="169"/>
      <c r="H383" s="135"/>
      <c r="I383" s="135"/>
      <c r="J383" s="212"/>
      <c r="K383" s="212"/>
      <c r="L383" s="213"/>
      <c r="M383" s="212"/>
      <c r="N383" s="212"/>
      <c r="O383" s="206"/>
      <c r="P383" s="212"/>
      <c r="Q383" s="212"/>
      <c r="R383" s="212"/>
    </row>
    <row r="384" spans="1:18" ht="13.2">
      <c r="A384" s="183">
        <v>30</v>
      </c>
      <c r="B384" s="91"/>
      <c r="C384" s="181">
        <v>35001</v>
      </c>
      <c r="D384" s="214" t="s">
        <v>508</v>
      </c>
      <c r="E384" s="169"/>
      <c r="F384" s="192">
        <v>1.54</v>
      </c>
      <c r="G384" s="171"/>
      <c r="H384" s="129">
        <v>12162254.090000002</v>
      </c>
      <c r="I384" s="130"/>
      <c r="J384" s="129">
        <v>0</v>
      </c>
      <c r="K384" s="131"/>
      <c r="L384" s="129">
        <v>0</v>
      </c>
      <c r="M384" s="131"/>
      <c r="N384" s="129">
        <v>0</v>
      </c>
      <c r="O384" s="130"/>
      <c r="P384" s="132">
        <v>12162254.090000002</v>
      </c>
      <c r="Q384" s="131"/>
      <c r="R384" s="129">
        <v>12162254.09</v>
      </c>
    </row>
    <row r="385" spans="1:18" ht="13.2">
      <c r="A385" s="183">
        <v>31</v>
      </c>
      <c r="B385" s="91"/>
      <c r="C385" s="183">
        <v>35100</v>
      </c>
      <c r="D385" s="170" t="s">
        <v>509</v>
      </c>
      <c r="E385" s="169"/>
      <c r="F385" s="192">
        <v>10</v>
      </c>
      <c r="G385" s="171"/>
      <c r="H385" s="129">
        <v>0</v>
      </c>
      <c r="I385" s="130"/>
      <c r="J385" s="129">
        <v>0</v>
      </c>
      <c r="K385" s="131"/>
      <c r="L385" s="129">
        <v>0</v>
      </c>
      <c r="M385" s="131"/>
      <c r="N385" s="129">
        <v>0</v>
      </c>
      <c r="O385" s="130"/>
      <c r="P385" s="132">
        <v>0</v>
      </c>
      <c r="Q385" s="131"/>
      <c r="R385" s="129">
        <v>0</v>
      </c>
    </row>
    <row r="386" spans="1:18" ht="13.2">
      <c r="A386" s="183">
        <v>32</v>
      </c>
      <c r="B386" s="91"/>
      <c r="C386" s="181">
        <v>35200</v>
      </c>
      <c r="D386" s="214" t="s">
        <v>510</v>
      </c>
      <c r="E386" s="169"/>
      <c r="F386" s="192">
        <v>2.17</v>
      </c>
      <c r="G386" s="171"/>
      <c r="H386" s="129">
        <v>76277379.719999999</v>
      </c>
      <c r="I386" s="130"/>
      <c r="J386" s="129">
        <v>0</v>
      </c>
      <c r="K386" s="131"/>
      <c r="L386" s="129">
        <v>0</v>
      </c>
      <c r="M386" s="131"/>
      <c r="N386" s="129">
        <v>0</v>
      </c>
      <c r="O386" s="130"/>
      <c r="P386" s="132">
        <v>76277379.719999999</v>
      </c>
      <c r="Q386" s="131"/>
      <c r="R386" s="129">
        <v>76277379.719999999</v>
      </c>
    </row>
    <row r="387" spans="1:18" ht="13.2">
      <c r="A387" s="183">
        <v>33</v>
      </c>
      <c r="B387" s="91"/>
      <c r="C387" s="181">
        <v>35300</v>
      </c>
      <c r="D387" s="215" t="s">
        <v>511</v>
      </c>
      <c r="E387" s="195"/>
      <c r="F387" s="192">
        <v>2.36</v>
      </c>
      <c r="G387" s="171"/>
      <c r="H387" s="129">
        <v>449281371.64640033</v>
      </c>
      <c r="I387" s="130"/>
      <c r="J387" s="129">
        <v>36762021.990000002</v>
      </c>
      <c r="K387" s="131"/>
      <c r="L387" s="129">
        <v>-5514303.2800000003</v>
      </c>
      <c r="M387" s="131"/>
      <c r="N387" s="129">
        <v>0</v>
      </c>
      <c r="O387" s="130"/>
      <c r="P387" s="132">
        <v>480529090.35640037</v>
      </c>
      <c r="Q387" s="131"/>
      <c r="R387" s="129">
        <v>458449851.30000001</v>
      </c>
    </row>
    <row r="388" spans="1:18" ht="13.2">
      <c r="A388" s="183">
        <v>34</v>
      </c>
      <c r="B388" s="91"/>
      <c r="C388" s="181">
        <v>35400</v>
      </c>
      <c r="D388" s="215" t="s">
        <v>512</v>
      </c>
      <c r="E388" s="195"/>
      <c r="F388" s="192">
        <v>1.29</v>
      </c>
      <c r="G388" s="171"/>
      <c r="H388" s="129">
        <v>5092060.55</v>
      </c>
      <c r="I388" s="130"/>
      <c r="J388" s="129">
        <v>0</v>
      </c>
      <c r="K388" s="131"/>
      <c r="L388" s="129">
        <v>0</v>
      </c>
      <c r="M388" s="131"/>
      <c r="N388" s="129">
        <v>0</v>
      </c>
      <c r="O388" s="130"/>
      <c r="P388" s="132">
        <v>5092060.55</v>
      </c>
      <c r="Q388" s="131"/>
      <c r="R388" s="129">
        <v>5092060.55</v>
      </c>
    </row>
    <row r="389" spans="1:18" ht="13.2">
      <c r="A389" s="183">
        <v>35</v>
      </c>
      <c r="B389" s="91"/>
      <c r="C389" s="181">
        <v>35500</v>
      </c>
      <c r="D389" s="214" t="s">
        <v>513</v>
      </c>
      <c r="E389" s="169"/>
      <c r="F389" s="192">
        <v>2.85</v>
      </c>
      <c r="G389" s="171"/>
      <c r="H389" s="129">
        <v>502089088.43919998</v>
      </c>
      <c r="I389" s="130"/>
      <c r="J389" s="129">
        <v>98503789.409999996</v>
      </c>
      <c r="K389" s="131"/>
      <c r="L389" s="129">
        <v>-5910227.3799999999</v>
      </c>
      <c r="M389" s="131"/>
      <c r="N389" s="129">
        <v>0</v>
      </c>
      <c r="O389" s="130"/>
      <c r="P389" s="132">
        <v>594682650.46920002</v>
      </c>
      <c r="Q389" s="131"/>
      <c r="R389" s="129">
        <v>534134812.68000001</v>
      </c>
    </row>
    <row r="390" spans="1:18" ht="13.2">
      <c r="A390" s="183">
        <v>36</v>
      </c>
      <c r="B390" s="91"/>
      <c r="C390" s="181">
        <v>35600</v>
      </c>
      <c r="D390" s="214" t="s">
        <v>514</v>
      </c>
      <c r="E390" s="169"/>
      <c r="F390" s="192">
        <v>2.99</v>
      </c>
      <c r="G390" s="171"/>
      <c r="H390" s="129">
        <v>186194171.88119996</v>
      </c>
      <c r="I390" s="130"/>
      <c r="J390" s="129">
        <v>22784901.960000001</v>
      </c>
      <c r="K390" s="131"/>
      <c r="L390" s="129">
        <v>-5696225.4900000002</v>
      </c>
      <c r="M390" s="131"/>
      <c r="N390" s="129">
        <v>0</v>
      </c>
      <c r="O390" s="130"/>
      <c r="P390" s="132">
        <v>203282848.35119995</v>
      </c>
      <c r="Q390" s="131"/>
      <c r="R390" s="129">
        <v>191363148.16</v>
      </c>
    </row>
    <row r="391" spans="1:18" ht="13.2">
      <c r="A391" s="183">
        <v>37</v>
      </c>
      <c r="B391" s="91"/>
      <c r="C391" s="181">
        <v>35601</v>
      </c>
      <c r="D391" s="214" t="s">
        <v>515</v>
      </c>
      <c r="E391" s="169"/>
      <c r="F391" s="192">
        <v>1.02</v>
      </c>
      <c r="G391" s="171"/>
      <c r="H391" s="129">
        <v>2110610.13</v>
      </c>
      <c r="I391" s="130"/>
      <c r="J391" s="129">
        <v>0</v>
      </c>
      <c r="K391" s="131"/>
      <c r="L391" s="129">
        <v>0</v>
      </c>
      <c r="M391" s="131"/>
      <c r="N391" s="129">
        <v>0</v>
      </c>
      <c r="O391" s="130"/>
      <c r="P391" s="132">
        <v>2110610.13</v>
      </c>
      <c r="Q391" s="131"/>
      <c r="R391" s="129">
        <v>2110610.13</v>
      </c>
    </row>
    <row r="392" spans="1:18" ht="13.2">
      <c r="A392" s="183">
        <v>38</v>
      </c>
      <c r="B392" s="91"/>
      <c r="C392" s="181">
        <v>35700</v>
      </c>
      <c r="D392" s="214" t="s">
        <v>516</v>
      </c>
      <c r="E392" s="169"/>
      <c r="F392" s="192">
        <v>1.82</v>
      </c>
      <c r="G392" s="171"/>
      <c r="H392" s="129">
        <v>4322860.5300000012</v>
      </c>
      <c r="I392" s="130"/>
      <c r="J392" s="129">
        <v>0</v>
      </c>
      <c r="K392" s="131"/>
      <c r="L392" s="129">
        <v>0</v>
      </c>
      <c r="M392" s="131"/>
      <c r="N392" s="129">
        <v>0</v>
      </c>
      <c r="O392" s="130"/>
      <c r="P392" s="132">
        <v>4322860.5300000012</v>
      </c>
      <c r="Q392" s="131"/>
      <c r="R392" s="129">
        <v>4322860.53</v>
      </c>
    </row>
    <row r="393" spans="1:18" ht="13.2">
      <c r="A393" s="183">
        <v>39</v>
      </c>
      <c r="B393" s="91"/>
      <c r="C393" s="181">
        <v>35800</v>
      </c>
      <c r="D393" s="214" t="s">
        <v>517</v>
      </c>
      <c r="E393" s="169"/>
      <c r="F393" s="192">
        <v>2.8</v>
      </c>
      <c r="G393" s="171"/>
      <c r="H393" s="129">
        <v>12363044.739999998</v>
      </c>
      <c r="I393" s="130"/>
      <c r="J393" s="129">
        <v>0</v>
      </c>
      <c r="K393" s="131"/>
      <c r="L393" s="129">
        <v>0</v>
      </c>
      <c r="M393" s="131"/>
      <c r="N393" s="129">
        <v>0</v>
      </c>
      <c r="O393" s="130"/>
      <c r="P393" s="132">
        <v>12363044.739999998</v>
      </c>
      <c r="Q393" s="131"/>
      <c r="R393" s="129">
        <v>12363044.74</v>
      </c>
    </row>
    <row r="394" spans="1:18" ht="13.2">
      <c r="A394" s="183">
        <v>40</v>
      </c>
      <c r="B394" s="91"/>
      <c r="C394" s="181">
        <v>35900</v>
      </c>
      <c r="D394" s="216" t="s">
        <v>518</v>
      </c>
      <c r="E394" s="196"/>
      <c r="F394" s="192">
        <v>1.77</v>
      </c>
      <c r="G394" s="171"/>
      <c r="H394" s="129">
        <v>19815799.533199996</v>
      </c>
      <c r="I394" s="130"/>
      <c r="J394" s="129">
        <v>1361556.37</v>
      </c>
      <c r="K394" s="131"/>
      <c r="L394" s="129">
        <v>13615.56</v>
      </c>
      <c r="M394" s="131"/>
      <c r="N394" s="129">
        <v>0</v>
      </c>
      <c r="O394" s="130"/>
      <c r="P394" s="132">
        <v>21190971.463199995</v>
      </c>
      <c r="Q394" s="131"/>
      <c r="R394" s="129">
        <v>20219292.530000001</v>
      </c>
    </row>
    <row r="395" spans="1:18" ht="13.8" thickBot="1">
      <c r="A395" s="183">
        <v>41</v>
      </c>
      <c r="B395" s="91"/>
      <c r="C395" s="181"/>
      <c r="D395" s="196" t="s">
        <v>519</v>
      </c>
      <c r="E395" s="196"/>
      <c r="F395" s="197"/>
      <c r="G395" s="171"/>
      <c r="H395" s="142">
        <v>1269708641.2600005</v>
      </c>
      <c r="I395" s="135"/>
      <c r="J395" s="142">
        <v>159412269.73000002</v>
      </c>
      <c r="K395" s="135"/>
      <c r="L395" s="142">
        <v>-17107140.59</v>
      </c>
      <c r="M395" s="135"/>
      <c r="N395" s="142">
        <v>0</v>
      </c>
      <c r="O395" s="135"/>
      <c r="P395" s="142">
        <v>1412013770.4000003</v>
      </c>
      <c r="Q395" s="135"/>
      <c r="R395" s="142">
        <v>1316495314.4300001</v>
      </c>
    </row>
    <row r="396" spans="1:18" ht="13.8" thickTop="1">
      <c r="A396" s="183">
        <v>42</v>
      </c>
      <c r="B396" s="91"/>
      <c r="C396" s="183"/>
      <c r="D396" s="169"/>
      <c r="E396" s="169"/>
      <c r="F396" s="169"/>
      <c r="G396" s="169"/>
      <c r="H396" s="169"/>
      <c r="I396" s="169"/>
      <c r="J396" s="169"/>
      <c r="K396" s="169"/>
      <c r="L396" s="169"/>
      <c r="M396" s="169"/>
      <c r="N396" s="169"/>
      <c r="O396" s="171"/>
      <c r="P396" s="169"/>
      <c r="Q396" s="169"/>
      <c r="R396" s="169"/>
    </row>
    <row r="397" spans="1:18" ht="13.2">
      <c r="A397" s="183">
        <v>43</v>
      </c>
      <c r="B397" s="91"/>
      <c r="C397" s="169"/>
      <c r="D397" s="169"/>
      <c r="E397" s="169"/>
      <c r="F397" s="169"/>
      <c r="G397" s="169"/>
      <c r="H397" s="169"/>
      <c r="I397" s="169"/>
      <c r="J397" s="169"/>
      <c r="K397" s="169"/>
      <c r="L397" s="169"/>
      <c r="M397" s="169"/>
      <c r="N397" s="169"/>
      <c r="O397" s="171"/>
      <c r="P397" s="169"/>
      <c r="Q397" s="169"/>
      <c r="R397" s="169"/>
    </row>
    <row r="398" spans="1:18" ht="13.8" thickBot="1">
      <c r="A398" s="180">
        <v>44</v>
      </c>
      <c r="B398" s="136" t="s">
        <v>51</v>
      </c>
      <c r="C398" s="166"/>
      <c r="D398" s="166"/>
      <c r="E398" s="166"/>
      <c r="F398" s="166"/>
      <c r="G398" s="166"/>
      <c r="H398" s="166"/>
      <c r="I398" s="166"/>
      <c r="J398" s="166"/>
      <c r="K398" s="166"/>
      <c r="L398" s="166"/>
      <c r="M398" s="166"/>
      <c r="N398" s="166"/>
      <c r="O398" s="167"/>
      <c r="P398" s="166"/>
      <c r="Q398" s="166"/>
      <c r="R398" s="166"/>
    </row>
    <row r="399" spans="1:18" ht="13.2">
      <c r="A399" s="170" t="s">
        <v>429</v>
      </c>
      <c r="B399" s="169"/>
      <c r="C399" s="169"/>
      <c r="D399" s="169"/>
      <c r="E399" s="169"/>
      <c r="F399" s="169"/>
      <c r="G399" s="169"/>
      <c r="H399" s="169"/>
      <c r="I399" s="169"/>
      <c r="J399" s="169"/>
      <c r="K399" s="169"/>
      <c r="L399" s="169"/>
      <c r="M399" s="169"/>
      <c r="N399" s="169"/>
      <c r="O399" s="171"/>
      <c r="P399" s="170" t="s">
        <v>430</v>
      </c>
      <c r="Q399" s="169"/>
      <c r="R399" s="169"/>
    </row>
    <row r="400" spans="1:18" ht="13.8" thickBot="1">
      <c r="A400" s="166" t="s">
        <v>388</v>
      </c>
      <c r="B400" s="166"/>
      <c r="C400" s="166"/>
      <c r="D400" s="166"/>
      <c r="E400" s="166"/>
      <c r="F400" s="166"/>
      <c r="G400" s="166" t="s">
        <v>389</v>
      </c>
      <c r="H400" s="166"/>
      <c r="I400" s="166"/>
      <c r="J400" s="166"/>
      <c r="K400" s="166"/>
      <c r="L400" s="166"/>
      <c r="M400" s="166"/>
      <c r="N400" s="166"/>
      <c r="O400" s="167"/>
      <c r="P400" s="166"/>
      <c r="Q400" s="166"/>
      <c r="R400" s="166" t="s">
        <v>125</v>
      </c>
    </row>
    <row r="401" spans="1:18" ht="13.2">
      <c r="A401" s="170" t="s">
        <v>3</v>
      </c>
      <c r="B401" s="198"/>
      <c r="C401" s="169"/>
      <c r="D401" s="169"/>
      <c r="E401" s="171" t="s">
        <v>391</v>
      </c>
      <c r="F401" s="170" t="s">
        <v>392</v>
      </c>
      <c r="G401" s="169"/>
      <c r="H401" s="169"/>
      <c r="I401" s="169"/>
      <c r="J401" s="173"/>
      <c r="K401" s="173"/>
      <c r="L401" s="169"/>
      <c r="M401" s="173"/>
      <c r="N401" s="173"/>
      <c r="O401" s="174"/>
      <c r="P401" s="170" t="s">
        <v>393</v>
      </c>
      <c r="Q401" s="169"/>
      <c r="R401" s="175"/>
    </row>
    <row r="402" spans="1:18" ht="13.2">
      <c r="A402" s="169"/>
      <c r="B402" s="198"/>
      <c r="C402" s="169"/>
      <c r="D402" s="169"/>
      <c r="E402" s="169"/>
      <c r="F402" s="170" t="s">
        <v>394</v>
      </c>
      <c r="G402" s="169"/>
      <c r="H402" s="169"/>
      <c r="I402" s="169"/>
      <c r="J402" s="171"/>
      <c r="K402" s="175"/>
      <c r="L402" s="169"/>
      <c r="M402" s="169"/>
      <c r="N402" s="171"/>
      <c r="O402" s="171" t="s">
        <v>8</v>
      </c>
      <c r="P402" s="175" t="s">
        <v>9</v>
      </c>
      <c r="Q402" s="169"/>
      <c r="R402" s="171"/>
    </row>
    <row r="403" spans="1:18" ht="13.2">
      <c r="A403" s="170" t="s">
        <v>10</v>
      </c>
      <c r="B403" s="198"/>
      <c r="C403" s="169"/>
      <c r="D403" s="169"/>
      <c r="E403" s="169"/>
      <c r="F403" s="170" t="s">
        <v>60</v>
      </c>
      <c r="G403" s="169"/>
      <c r="H403" s="169"/>
      <c r="I403" s="169"/>
      <c r="J403" s="171"/>
      <c r="K403" s="175"/>
      <c r="L403" s="171"/>
      <c r="M403" s="169"/>
      <c r="N403" s="169"/>
      <c r="O403" s="171" t="s">
        <v>60</v>
      </c>
      <c r="P403" s="175" t="s">
        <v>12</v>
      </c>
      <c r="Q403" s="169"/>
      <c r="R403" s="171"/>
    </row>
    <row r="404" spans="1:18" ht="13.2">
      <c r="A404" s="169"/>
      <c r="B404" s="198"/>
      <c r="C404" s="169"/>
      <c r="D404" s="169"/>
      <c r="E404" s="169"/>
      <c r="F404" s="170" t="s">
        <v>60</v>
      </c>
      <c r="G404" s="169"/>
      <c r="H404" s="169"/>
      <c r="I404" s="169"/>
      <c r="J404" s="171"/>
      <c r="K404" s="175"/>
      <c r="L404" s="171"/>
      <c r="M404" s="169"/>
      <c r="N404" s="169"/>
      <c r="O404" s="171" t="s">
        <v>60</v>
      </c>
      <c r="P404" s="175" t="s">
        <v>13</v>
      </c>
      <c r="Q404" s="169"/>
      <c r="R404" s="171"/>
    </row>
    <row r="405" spans="1:18" ht="13.2">
      <c r="A405" s="169"/>
      <c r="B405" s="198"/>
      <c r="C405" s="169"/>
      <c r="D405" s="169"/>
      <c r="E405" s="169"/>
      <c r="F405" s="169"/>
      <c r="G405" s="169"/>
      <c r="H405" s="169"/>
      <c r="I405" s="169"/>
      <c r="J405" s="171"/>
      <c r="K405" s="175"/>
      <c r="L405" s="171"/>
      <c r="M405" s="169"/>
      <c r="N405" s="169"/>
      <c r="O405" s="171"/>
      <c r="P405" s="175" t="s">
        <v>395</v>
      </c>
      <c r="Q405" s="169"/>
      <c r="R405" s="171"/>
    </row>
    <row r="406" spans="1:18" ht="13.8" thickBot="1">
      <c r="A406" s="166" t="s">
        <v>396</v>
      </c>
      <c r="B406" s="199"/>
      <c r="C406" s="166"/>
      <c r="D406" s="166"/>
      <c r="E406" s="166"/>
      <c r="F406" s="166" t="s">
        <v>60</v>
      </c>
      <c r="G406" s="166"/>
      <c r="H406" s="180" t="s">
        <v>397</v>
      </c>
      <c r="I406" s="166"/>
      <c r="J406" s="166"/>
      <c r="K406" s="166"/>
      <c r="L406" s="166"/>
      <c r="M406" s="166"/>
      <c r="N406" s="166"/>
      <c r="O406" s="167"/>
      <c r="P406" s="166" t="s">
        <v>105</v>
      </c>
      <c r="Q406" s="166"/>
      <c r="R406" s="166"/>
    </row>
    <row r="407" spans="1:18" ht="13.2">
      <c r="A407" s="169"/>
      <c r="B407" s="169"/>
      <c r="C407" s="181"/>
      <c r="D407" s="181"/>
      <c r="E407" s="181"/>
      <c r="F407" s="181"/>
      <c r="G407" s="181"/>
      <c r="H407" s="181"/>
      <c r="I407" s="181"/>
      <c r="J407" s="181"/>
      <c r="K407" s="181"/>
      <c r="L407" s="181"/>
      <c r="M407" s="181"/>
      <c r="N407" s="181"/>
      <c r="O407" s="182"/>
      <c r="P407" s="181"/>
      <c r="Q407" s="181"/>
      <c r="R407" s="181"/>
    </row>
    <row r="408" spans="1:18" ht="13.2">
      <c r="A408" s="169"/>
      <c r="B408" s="169"/>
      <c r="C408" s="181" t="s">
        <v>15</v>
      </c>
      <c r="D408" s="181" t="s">
        <v>16</v>
      </c>
      <c r="E408" s="181"/>
      <c r="F408" s="181" t="s">
        <v>17</v>
      </c>
      <c r="G408" s="181"/>
      <c r="H408" s="181" t="s">
        <v>18</v>
      </c>
      <c r="I408" s="181"/>
      <c r="J408" s="183" t="s">
        <v>220</v>
      </c>
      <c r="K408" s="183"/>
      <c r="L408" s="181" t="s">
        <v>221</v>
      </c>
      <c r="M408" s="181"/>
      <c r="N408" s="181" t="s">
        <v>222</v>
      </c>
      <c r="O408" s="182"/>
      <c r="P408" s="181" t="s">
        <v>223</v>
      </c>
      <c r="Q408" s="181"/>
      <c r="R408" s="181" t="s">
        <v>224</v>
      </c>
    </row>
    <row r="409" spans="1:18" ht="13.2">
      <c r="A409" s="169"/>
      <c r="B409" s="169"/>
      <c r="C409" s="183" t="s">
        <v>398</v>
      </c>
      <c r="D409" s="183" t="s">
        <v>398</v>
      </c>
      <c r="E409" s="169"/>
      <c r="F409" s="183" t="s">
        <v>399</v>
      </c>
      <c r="G409" s="183"/>
      <c r="H409" s="181" t="s">
        <v>400</v>
      </c>
      <c r="I409" s="183"/>
      <c r="J409" s="181" t="s">
        <v>63</v>
      </c>
      <c r="K409" s="183"/>
      <c r="L409" s="183" t="s">
        <v>63</v>
      </c>
      <c r="M409" s="183"/>
      <c r="N409" s="169"/>
      <c r="O409" s="171"/>
      <c r="P409" s="183" t="s">
        <v>400</v>
      </c>
      <c r="Q409" s="169"/>
      <c r="R409" s="183"/>
    </row>
    <row r="410" spans="1:18" ht="13.2">
      <c r="A410" s="183" t="s">
        <v>21</v>
      </c>
      <c r="B410" s="183"/>
      <c r="C410" s="183" t="s">
        <v>401</v>
      </c>
      <c r="D410" s="183" t="s">
        <v>401</v>
      </c>
      <c r="E410" s="181"/>
      <c r="F410" s="183" t="s">
        <v>402</v>
      </c>
      <c r="G410" s="183"/>
      <c r="H410" s="183" t="s">
        <v>280</v>
      </c>
      <c r="I410" s="183"/>
      <c r="J410" s="183" t="s">
        <v>400</v>
      </c>
      <c r="K410" s="181"/>
      <c r="L410" s="183" t="s">
        <v>400</v>
      </c>
      <c r="M410" s="175"/>
      <c r="N410" s="183" t="s">
        <v>403</v>
      </c>
      <c r="O410" s="182"/>
      <c r="P410" s="181" t="s">
        <v>280</v>
      </c>
      <c r="Q410" s="181"/>
      <c r="R410" s="183" t="s">
        <v>404</v>
      </c>
    </row>
    <row r="411" spans="1:18" ht="13.8" thickBot="1">
      <c r="A411" s="180" t="s">
        <v>25</v>
      </c>
      <c r="B411" s="180"/>
      <c r="C411" s="180" t="s">
        <v>405</v>
      </c>
      <c r="D411" s="180" t="s">
        <v>406</v>
      </c>
      <c r="E411" s="180"/>
      <c r="F411" s="184" t="s">
        <v>407</v>
      </c>
      <c r="G411" s="184"/>
      <c r="H411" s="184" t="s">
        <v>408</v>
      </c>
      <c r="I411" s="185"/>
      <c r="J411" s="184" t="s">
        <v>409</v>
      </c>
      <c r="K411" s="185"/>
      <c r="L411" s="185" t="s">
        <v>410</v>
      </c>
      <c r="M411" s="186"/>
      <c r="N411" s="186" t="s">
        <v>411</v>
      </c>
      <c r="O411" s="187"/>
      <c r="P411" s="186" t="s">
        <v>412</v>
      </c>
      <c r="Q411" s="186"/>
      <c r="R411" s="186" t="s">
        <v>26</v>
      </c>
    </row>
    <row r="412" spans="1:18" ht="13.2">
      <c r="A412" s="183">
        <v>1</v>
      </c>
      <c r="B412" s="183"/>
      <c r="C412" s="169"/>
      <c r="D412" s="169"/>
      <c r="E412" s="169"/>
      <c r="F412" s="169"/>
      <c r="G412" s="169"/>
      <c r="H412" s="169"/>
      <c r="I412" s="169"/>
      <c r="J412" s="169"/>
      <c r="K412" s="169"/>
      <c r="L412" s="169"/>
      <c r="M412" s="169"/>
      <c r="N412" s="169"/>
      <c r="O412" s="171"/>
      <c r="P412" s="169"/>
      <c r="Q412" s="169"/>
      <c r="R412" s="169"/>
    </row>
    <row r="413" spans="1:18" ht="13.2">
      <c r="A413" s="183">
        <v>2</v>
      </c>
      <c r="B413" s="91"/>
      <c r="C413" s="192"/>
      <c r="D413" s="170" t="s">
        <v>520</v>
      </c>
      <c r="E413" s="169"/>
      <c r="F413" s="197"/>
      <c r="G413" s="169"/>
      <c r="H413" s="217"/>
      <c r="I413" s="217"/>
      <c r="J413" s="217"/>
      <c r="K413" s="217"/>
      <c r="L413" s="217"/>
      <c r="M413" s="217"/>
      <c r="N413" s="217"/>
      <c r="O413" s="218"/>
      <c r="P413" s="217"/>
      <c r="Q413" s="217"/>
      <c r="R413" s="145"/>
    </row>
    <row r="414" spans="1:18" ht="13.2">
      <c r="A414" s="183">
        <v>3</v>
      </c>
      <c r="B414" s="91"/>
      <c r="C414" s="183">
        <v>36001</v>
      </c>
      <c r="D414" s="216" t="s">
        <v>508</v>
      </c>
      <c r="E414" s="196"/>
      <c r="F414" s="197"/>
      <c r="G414" s="171"/>
      <c r="H414" s="132"/>
      <c r="I414" s="135"/>
      <c r="J414" s="132"/>
      <c r="K414" s="135"/>
      <c r="L414" s="132"/>
      <c r="M414" s="135"/>
      <c r="N414" s="132"/>
      <c r="O414" s="135"/>
      <c r="P414" s="132"/>
      <c r="Q414" s="135"/>
      <c r="R414" s="132"/>
    </row>
    <row r="415" spans="1:18" ht="13.2">
      <c r="A415" s="183">
        <v>4</v>
      </c>
      <c r="B415" s="91"/>
      <c r="C415" s="183">
        <v>36100</v>
      </c>
      <c r="D415" s="214" t="s">
        <v>510</v>
      </c>
      <c r="E415" s="169"/>
      <c r="F415" s="192">
        <v>2.58</v>
      </c>
      <c r="G415" s="171"/>
      <c r="H415" s="129">
        <v>34138496.829999983</v>
      </c>
      <c r="I415" s="130"/>
      <c r="J415" s="129">
        <v>0</v>
      </c>
      <c r="K415" s="131"/>
      <c r="L415" s="129">
        <v>0</v>
      </c>
      <c r="M415" s="131"/>
      <c r="N415" s="129">
        <v>0</v>
      </c>
      <c r="O415" s="130"/>
      <c r="P415" s="132">
        <v>34138496.829999983</v>
      </c>
      <c r="Q415" s="131"/>
      <c r="R415" s="129">
        <v>34138496.829999998</v>
      </c>
    </row>
    <row r="416" spans="1:18" ht="13.2">
      <c r="A416" s="183">
        <v>5</v>
      </c>
      <c r="B416" s="91"/>
      <c r="C416" s="183">
        <v>36200</v>
      </c>
      <c r="D416" s="214" t="s">
        <v>511</v>
      </c>
      <c r="E416" s="169"/>
      <c r="F416" s="192">
        <v>2.76</v>
      </c>
      <c r="G416" s="171"/>
      <c r="H416" s="129">
        <v>324446834.12040013</v>
      </c>
      <c r="I416" s="130"/>
      <c r="J416" s="129">
        <v>20542987.850000001</v>
      </c>
      <c r="K416" s="131"/>
      <c r="L416" s="129">
        <v>-1848868.91</v>
      </c>
      <c r="M416" s="131"/>
      <c r="N416" s="129">
        <v>0</v>
      </c>
      <c r="O416" s="130"/>
      <c r="P416" s="132">
        <v>343140953.06040013</v>
      </c>
      <c r="Q416" s="131"/>
      <c r="R416" s="129">
        <v>331220247.22000003</v>
      </c>
    </row>
    <row r="417" spans="1:18" ht="13.2">
      <c r="A417" s="183">
        <v>6</v>
      </c>
      <c r="B417" s="91"/>
      <c r="C417" s="183">
        <v>36300</v>
      </c>
      <c r="D417" s="170" t="s">
        <v>509</v>
      </c>
      <c r="E417" s="169"/>
      <c r="F417" s="192">
        <v>10</v>
      </c>
      <c r="G417" s="171"/>
      <c r="H417" s="129">
        <v>0</v>
      </c>
      <c r="I417" s="130"/>
      <c r="J417" s="129">
        <v>0</v>
      </c>
      <c r="K417" s="131"/>
      <c r="L417" s="129">
        <v>0</v>
      </c>
      <c r="M417" s="131"/>
      <c r="N417" s="129">
        <v>0</v>
      </c>
      <c r="O417" s="130"/>
      <c r="P417" s="132">
        <v>0</v>
      </c>
      <c r="Q417" s="131"/>
      <c r="R417" s="129">
        <v>0</v>
      </c>
    </row>
    <row r="418" spans="1:18" ht="13.2">
      <c r="A418" s="183">
        <v>7</v>
      </c>
      <c r="B418" s="183"/>
      <c r="C418" s="183">
        <v>36400</v>
      </c>
      <c r="D418" s="214" t="s">
        <v>521</v>
      </c>
      <c r="E418" s="169"/>
      <c r="F418" s="192">
        <v>5.31</v>
      </c>
      <c r="G418" s="171"/>
      <c r="H418" s="129">
        <v>463677269.34720021</v>
      </c>
      <c r="I418" s="130"/>
      <c r="J418" s="129">
        <v>86227910.329999998</v>
      </c>
      <c r="K418" s="131"/>
      <c r="L418" s="129">
        <v>-12934186.550000001</v>
      </c>
      <c r="M418" s="131"/>
      <c r="N418" s="129">
        <v>0</v>
      </c>
      <c r="O418" s="130"/>
      <c r="P418" s="132">
        <v>536970993.12720025</v>
      </c>
      <c r="Q418" s="131"/>
      <c r="R418" s="129">
        <v>499219433.48000002</v>
      </c>
    </row>
    <row r="419" spans="1:18" ht="13.2">
      <c r="A419" s="183">
        <v>8</v>
      </c>
      <c r="B419" s="183"/>
      <c r="C419" s="183">
        <v>36500</v>
      </c>
      <c r="D419" s="214" t="s">
        <v>514</v>
      </c>
      <c r="E419" s="169"/>
      <c r="F419" s="192">
        <v>2.33</v>
      </c>
      <c r="G419" s="171"/>
      <c r="H419" s="129">
        <v>295008858.25520003</v>
      </c>
      <c r="I419" s="130"/>
      <c r="J419" s="129">
        <v>24715640.43</v>
      </c>
      <c r="K419" s="131"/>
      <c r="L419" s="129">
        <v>-7909004.9199999999</v>
      </c>
      <c r="M419" s="131"/>
      <c r="N419" s="129">
        <v>0</v>
      </c>
      <c r="O419" s="130"/>
      <c r="P419" s="132">
        <v>311815493.76520002</v>
      </c>
      <c r="Q419" s="131"/>
      <c r="R419" s="129">
        <v>303327783.04000002</v>
      </c>
    </row>
    <row r="420" spans="1:18" ht="13.2">
      <c r="A420" s="183">
        <v>9</v>
      </c>
      <c r="B420" s="183"/>
      <c r="C420" s="183">
        <v>36600</v>
      </c>
      <c r="D420" s="214" t="s">
        <v>516</v>
      </c>
      <c r="E420" s="169"/>
      <c r="F420" s="192">
        <v>1.76</v>
      </c>
      <c r="G420" s="171"/>
      <c r="H420" s="129">
        <v>453436794.29440022</v>
      </c>
      <c r="I420" s="130"/>
      <c r="J420" s="129">
        <v>23499553.870000001</v>
      </c>
      <c r="K420" s="131"/>
      <c r="L420" s="129">
        <v>-234995.53</v>
      </c>
      <c r="M420" s="131"/>
      <c r="N420" s="129">
        <v>0</v>
      </c>
      <c r="O420" s="130"/>
      <c r="P420" s="132">
        <v>476701352.63440025</v>
      </c>
      <c r="Q420" s="131"/>
      <c r="R420" s="129">
        <v>464182170.16000003</v>
      </c>
    </row>
    <row r="421" spans="1:18" ht="13.2">
      <c r="A421" s="183">
        <v>10</v>
      </c>
      <c r="B421" s="91"/>
      <c r="C421" s="183">
        <v>36700</v>
      </c>
      <c r="D421" s="214" t="s">
        <v>517</v>
      </c>
      <c r="E421" s="169"/>
      <c r="F421" s="192">
        <v>3.58</v>
      </c>
      <c r="G421" s="171"/>
      <c r="H421" s="129">
        <v>710559613.38919997</v>
      </c>
      <c r="I421" s="130"/>
      <c r="J421" s="129">
        <v>164552217.69</v>
      </c>
      <c r="K421" s="131"/>
      <c r="L421" s="129">
        <v>-16455221.779999999</v>
      </c>
      <c r="M421" s="131"/>
      <c r="N421" s="129">
        <v>0</v>
      </c>
      <c r="O421" s="130"/>
      <c r="P421" s="132">
        <v>858656609.29920006</v>
      </c>
      <c r="Q421" s="131"/>
      <c r="R421" s="129">
        <v>784983492.21000004</v>
      </c>
    </row>
    <row r="422" spans="1:18" ht="13.2">
      <c r="A422" s="183">
        <v>11</v>
      </c>
      <c r="B422" s="91"/>
      <c r="C422" s="183">
        <v>36800</v>
      </c>
      <c r="D422" s="214" t="s">
        <v>522</v>
      </c>
      <c r="E422" s="169"/>
      <c r="F422" s="192">
        <v>3.92</v>
      </c>
      <c r="G422" s="171"/>
      <c r="H422" s="129">
        <v>1012768588.9443998</v>
      </c>
      <c r="I422" s="130"/>
      <c r="J422" s="129">
        <v>68691003.629999995</v>
      </c>
      <c r="K422" s="131"/>
      <c r="L422" s="129">
        <v>-8242920.4299999997</v>
      </c>
      <c r="M422" s="131"/>
      <c r="N422" s="129">
        <v>0</v>
      </c>
      <c r="O422" s="130"/>
      <c r="P422" s="132">
        <v>1073216672.1444</v>
      </c>
      <c r="Q422" s="131"/>
      <c r="R422" s="129">
        <v>1040688198.04</v>
      </c>
    </row>
    <row r="423" spans="1:18" ht="13.2">
      <c r="A423" s="183">
        <v>12</v>
      </c>
      <c r="B423" s="91"/>
      <c r="C423" s="183">
        <v>36900</v>
      </c>
      <c r="D423" s="214" t="s">
        <v>523</v>
      </c>
      <c r="E423" s="169"/>
      <c r="F423" s="192">
        <v>2.34</v>
      </c>
      <c r="G423" s="171"/>
      <c r="H423" s="129">
        <v>84517203.168800056</v>
      </c>
      <c r="I423" s="130"/>
      <c r="J423" s="129">
        <v>1807657.99</v>
      </c>
      <c r="K423" s="131"/>
      <c r="L423" s="129">
        <v>-180765.8</v>
      </c>
      <c r="M423" s="131"/>
      <c r="N423" s="129">
        <v>0</v>
      </c>
      <c r="O423" s="130"/>
      <c r="P423" s="132">
        <v>86144095.358800054</v>
      </c>
      <c r="Q423" s="131"/>
      <c r="R423" s="129">
        <v>85268628.049999997</v>
      </c>
    </row>
    <row r="424" spans="1:18" ht="13.2">
      <c r="A424" s="183">
        <v>13</v>
      </c>
      <c r="B424" s="91"/>
      <c r="C424" s="183">
        <v>36902</v>
      </c>
      <c r="D424" s="214" t="s">
        <v>524</v>
      </c>
      <c r="E424" s="169"/>
      <c r="F424" s="192">
        <v>2.64</v>
      </c>
      <c r="G424" s="171"/>
      <c r="H424" s="129">
        <v>152450524.02760002</v>
      </c>
      <c r="I424" s="130"/>
      <c r="J424" s="129">
        <v>3615315.98</v>
      </c>
      <c r="K424" s="131"/>
      <c r="L424" s="129">
        <v>-108459.47</v>
      </c>
      <c r="M424" s="131"/>
      <c r="N424" s="129">
        <v>0</v>
      </c>
      <c r="O424" s="130"/>
      <c r="P424" s="132">
        <v>155957380.53760001</v>
      </c>
      <c r="Q424" s="131"/>
      <c r="R424" s="129">
        <v>154070262.12</v>
      </c>
    </row>
    <row r="425" spans="1:18" ht="13.2">
      <c r="A425" s="183">
        <v>14</v>
      </c>
      <c r="B425" s="91"/>
      <c r="C425" s="183">
        <v>37000</v>
      </c>
      <c r="D425" s="214" t="s">
        <v>525</v>
      </c>
      <c r="E425" s="169"/>
      <c r="F425" s="192">
        <v>7.3</v>
      </c>
      <c r="G425" s="171"/>
      <c r="H425" s="129">
        <v>18799459.209999971</v>
      </c>
      <c r="I425" s="130"/>
      <c r="J425" s="129">
        <v>0</v>
      </c>
      <c r="K425" s="131"/>
      <c r="L425" s="129">
        <v>0</v>
      </c>
      <c r="M425" s="131"/>
      <c r="N425" s="129">
        <v>0</v>
      </c>
      <c r="O425" s="130"/>
      <c r="P425" s="132">
        <v>18799459.209999971</v>
      </c>
      <c r="Q425" s="131"/>
      <c r="R425" s="129">
        <v>18799459.210000001</v>
      </c>
    </row>
    <row r="426" spans="1:18" ht="13.2">
      <c r="A426" s="183">
        <v>15</v>
      </c>
      <c r="B426" s="183"/>
      <c r="C426" s="183">
        <v>37001</v>
      </c>
      <c r="D426" s="214" t="s">
        <v>526</v>
      </c>
      <c r="E426" s="169"/>
      <c r="F426" s="192">
        <v>10.78</v>
      </c>
      <c r="G426" s="171"/>
      <c r="H426" s="129">
        <v>121027749.79279995</v>
      </c>
      <c r="I426" s="130"/>
      <c r="J426" s="129">
        <v>14637401.939999999</v>
      </c>
      <c r="K426" s="131"/>
      <c r="L426" s="129">
        <v>-7318700.96</v>
      </c>
      <c r="M426" s="131"/>
      <c r="N426" s="129">
        <v>0</v>
      </c>
      <c r="O426" s="130"/>
      <c r="P426" s="132">
        <v>128346450.77279995</v>
      </c>
      <c r="Q426" s="131"/>
      <c r="R426" s="129">
        <v>124480363.42</v>
      </c>
    </row>
    <row r="427" spans="1:18" ht="13.2">
      <c r="A427" s="183">
        <v>16</v>
      </c>
      <c r="B427" s="183"/>
      <c r="C427" s="183">
        <v>37010</v>
      </c>
      <c r="D427" s="214" t="s">
        <v>527</v>
      </c>
      <c r="E427" s="169"/>
      <c r="F427" s="192">
        <v>10.050000000000001</v>
      </c>
      <c r="G427" s="171"/>
      <c r="H427" s="129">
        <v>4959785.3200000012</v>
      </c>
      <c r="I427" s="130"/>
      <c r="J427" s="129">
        <v>3208575.69</v>
      </c>
      <c r="K427" s="131"/>
      <c r="L427" s="129">
        <v>0</v>
      </c>
      <c r="M427" s="131"/>
      <c r="N427" s="129">
        <v>0</v>
      </c>
      <c r="O427" s="130"/>
      <c r="P427" s="132">
        <v>8168361.0100000016</v>
      </c>
      <c r="Q427" s="131"/>
      <c r="R427" s="129">
        <v>6574569.5800000001</v>
      </c>
    </row>
    <row r="428" spans="1:18" ht="13.2">
      <c r="A428" s="183">
        <v>17</v>
      </c>
      <c r="B428" s="183"/>
      <c r="C428" s="183">
        <v>37300</v>
      </c>
      <c r="D428" s="214" t="s">
        <v>528</v>
      </c>
      <c r="E428" s="169"/>
      <c r="F428" s="192">
        <v>3.65</v>
      </c>
      <c r="G428" s="171"/>
      <c r="H428" s="129">
        <v>389454091.40999979</v>
      </c>
      <c r="I428" s="130"/>
      <c r="J428" s="129">
        <v>14546121.310000001</v>
      </c>
      <c r="K428" s="131"/>
      <c r="L428" s="129">
        <v>-5091142.47</v>
      </c>
      <c r="M428" s="131"/>
      <c r="N428" s="129">
        <v>0</v>
      </c>
      <c r="O428" s="130"/>
      <c r="P428" s="132">
        <v>398909070.24999976</v>
      </c>
      <c r="Q428" s="131"/>
      <c r="R428" s="129">
        <v>394175875.25999999</v>
      </c>
    </row>
    <row r="429" spans="1:18" ht="13.2">
      <c r="A429" s="183">
        <v>18</v>
      </c>
      <c r="B429" s="183"/>
      <c r="C429" s="183">
        <v>37302</v>
      </c>
      <c r="D429" s="214" t="s">
        <v>529</v>
      </c>
      <c r="E429" s="169"/>
      <c r="F429" s="192">
        <v>4.08</v>
      </c>
      <c r="G429" s="171"/>
      <c r="H429" s="129">
        <v>22121804.289999999</v>
      </c>
      <c r="I429" s="130"/>
      <c r="J429" s="129">
        <v>0</v>
      </c>
      <c r="K429" s="131"/>
      <c r="L429" s="129">
        <v>0</v>
      </c>
      <c r="M429" s="131"/>
      <c r="N429" s="129">
        <v>0</v>
      </c>
      <c r="O429" s="130"/>
      <c r="P429" s="132">
        <v>22121804.289999999</v>
      </c>
      <c r="Q429" s="131"/>
      <c r="R429" s="129">
        <v>22121804.289999999</v>
      </c>
    </row>
    <row r="430" spans="1:18" ht="13.8" thickBot="1">
      <c r="A430" s="183">
        <v>19</v>
      </c>
      <c r="B430" s="91"/>
      <c r="C430" s="169"/>
      <c r="D430" s="170" t="s">
        <v>530</v>
      </c>
      <c r="E430" s="169"/>
      <c r="F430" s="192"/>
      <c r="G430" s="171"/>
      <c r="H430" s="142">
        <v>4087367072.4000001</v>
      </c>
      <c r="I430" s="135"/>
      <c r="J430" s="142">
        <v>426044386.71000004</v>
      </c>
      <c r="K430" s="135"/>
      <c r="L430" s="142">
        <v>-60324266.82</v>
      </c>
      <c r="M430" s="135"/>
      <c r="N430" s="142">
        <v>0</v>
      </c>
      <c r="O430" s="135"/>
      <c r="P430" s="142">
        <v>4453087192.2900009</v>
      </c>
      <c r="Q430" s="135"/>
      <c r="R430" s="142">
        <v>4263250782.9099998</v>
      </c>
    </row>
    <row r="431" spans="1:18" ht="13.8" thickTop="1">
      <c r="A431" s="183">
        <v>20</v>
      </c>
      <c r="B431" s="183"/>
      <c r="C431" s="169"/>
      <c r="D431" s="169"/>
      <c r="E431" s="169"/>
      <c r="F431" s="193"/>
      <c r="G431" s="169"/>
      <c r="H431" s="169"/>
      <c r="I431" s="169"/>
      <c r="J431" s="169"/>
      <c r="K431" s="169"/>
      <c r="L431" s="169"/>
      <c r="M431" s="169"/>
      <c r="N431" s="169"/>
      <c r="O431" s="171"/>
      <c r="P431" s="169"/>
      <c r="Q431" s="169"/>
      <c r="R431" s="169"/>
    </row>
    <row r="432" spans="1:18" ht="13.2">
      <c r="A432" s="183">
        <v>21</v>
      </c>
      <c r="B432" s="183"/>
      <c r="C432" s="169"/>
      <c r="D432" s="195" t="s">
        <v>531</v>
      </c>
      <c r="E432" s="195"/>
      <c r="F432" s="192"/>
      <c r="G432" s="169"/>
      <c r="H432" s="135"/>
      <c r="I432" s="135"/>
      <c r="J432" s="135"/>
      <c r="K432" s="135"/>
      <c r="L432" s="206"/>
      <c r="M432" s="135"/>
      <c r="N432" s="206"/>
      <c r="O432" s="135"/>
      <c r="P432" s="206"/>
      <c r="Q432" s="135"/>
      <c r="R432" s="206"/>
    </row>
    <row r="433" spans="1:18" ht="13.2">
      <c r="A433" s="183">
        <v>22</v>
      </c>
      <c r="B433" s="183"/>
      <c r="C433" s="183">
        <v>39000</v>
      </c>
      <c r="D433" s="214" t="s">
        <v>510</v>
      </c>
      <c r="E433" s="169"/>
      <c r="F433" s="192">
        <v>1.7000000000000002</v>
      </c>
      <c r="G433" s="171"/>
      <c r="H433" s="129">
        <v>178441382.23999989</v>
      </c>
      <c r="I433" s="130"/>
      <c r="J433" s="129">
        <v>485649517.87</v>
      </c>
      <c r="K433" s="131"/>
      <c r="L433" s="129">
        <v>-15499278.039999999</v>
      </c>
      <c r="M433" s="131"/>
      <c r="N433" s="129">
        <v>0</v>
      </c>
      <c r="O433" s="130"/>
      <c r="P433" s="132">
        <v>648591622.06999993</v>
      </c>
      <c r="Q433" s="131"/>
      <c r="R433" s="129">
        <v>440479478.23000002</v>
      </c>
    </row>
    <row r="434" spans="1:18" ht="13.2">
      <c r="A434" s="183">
        <v>23</v>
      </c>
      <c r="B434" s="183"/>
      <c r="C434" s="183">
        <v>39101</v>
      </c>
      <c r="D434" s="170" t="s">
        <v>532</v>
      </c>
      <c r="E434" s="169"/>
      <c r="F434" s="192">
        <v>14.3</v>
      </c>
      <c r="G434" s="171"/>
      <c r="H434" s="129">
        <v>6802255.2699999968</v>
      </c>
      <c r="I434" s="130"/>
      <c r="J434" s="129">
        <v>321642.02</v>
      </c>
      <c r="K434" s="131"/>
      <c r="L434" s="129">
        <v>-674911.45</v>
      </c>
      <c r="M434" s="131"/>
      <c r="N434" s="129">
        <v>0</v>
      </c>
      <c r="O434" s="130"/>
      <c r="P434" s="132">
        <v>6448985.8399999971</v>
      </c>
      <c r="Q434" s="131"/>
      <c r="R434" s="129">
        <v>6522111.1699999999</v>
      </c>
    </row>
    <row r="435" spans="1:18" ht="13.2">
      <c r="A435" s="183">
        <v>24</v>
      </c>
      <c r="B435" s="183"/>
      <c r="C435" s="183">
        <v>39102</v>
      </c>
      <c r="D435" s="170" t="s">
        <v>533</v>
      </c>
      <c r="E435" s="169"/>
      <c r="F435" s="192">
        <v>25</v>
      </c>
      <c r="G435" s="171"/>
      <c r="H435" s="129">
        <v>13056303.310000001</v>
      </c>
      <c r="I435" s="130"/>
      <c r="J435" s="129">
        <v>2847880.67</v>
      </c>
      <c r="K435" s="131"/>
      <c r="L435" s="129">
        <v>-891362.76</v>
      </c>
      <c r="M435" s="131"/>
      <c r="N435" s="129">
        <v>0</v>
      </c>
      <c r="O435" s="130"/>
      <c r="P435" s="132">
        <v>15012821.220000001</v>
      </c>
      <c r="Q435" s="131"/>
      <c r="R435" s="129">
        <v>13313638.630000001</v>
      </c>
    </row>
    <row r="436" spans="1:18" ht="13.2">
      <c r="A436" s="183">
        <v>25</v>
      </c>
      <c r="B436" s="183"/>
      <c r="C436" s="183">
        <v>39103</v>
      </c>
      <c r="D436" s="170" t="s">
        <v>534</v>
      </c>
      <c r="E436" s="169"/>
      <c r="F436" s="192">
        <v>0</v>
      </c>
      <c r="G436" s="171"/>
      <c r="H436" s="129">
        <v>0</v>
      </c>
      <c r="I436" s="130"/>
      <c r="J436" s="129">
        <v>0</v>
      </c>
      <c r="K436" s="131"/>
      <c r="L436" s="129">
        <v>0</v>
      </c>
      <c r="M436" s="131"/>
      <c r="N436" s="129">
        <v>0</v>
      </c>
      <c r="O436" s="130"/>
      <c r="P436" s="132">
        <v>0</v>
      </c>
      <c r="Q436" s="131"/>
      <c r="R436" s="129">
        <v>0</v>
      </c>
    </row>
    <row r="437" spans="1:18" ht="13.2">
      <c r="A437" s="183">
        <v>26</v>
      </c>
      <c r="B437" s="183"/>
      <c r="C437" s="183">
        <v>39104</v>
      </c>
      <c r="D437" s="170" t="s">
        <v>535</v>
      </c>
      <c r="E437" s="169"/>
      <c r="F437" s="192">
        <v>20</v>
      </c>
      <c r="G437" s="171"/>
      <c r="H437" s="129">
        <v>55362003.109999977</v>
      </c>
      <c r="I437" s="130"/>
      <c r="J437" s="129">
        <v>13376933.220000001</v>
      </c>
      <c r="K437" s="131"/>
      <c r="L437" s="129">
        <v>-4172496.44</v>
      </c>
      <c r="M437" s="131"/>
      <c r="N437" s="129">
        <v>0</v>
      </c>
      <c r="O437" s="130"/>
      <c r="P437" s="132">
        <v>64566439.889999986</v>
      </c>
      <c r="Q437" s="131"/>
      <c r="R437" s="129">
        <v>53762035.640000001</v>
      </c>
    </row>
    <row r="438" spans="1:18" ht="13.2">
      <c r="A438" s="183">
        <v>27</v>
      </c>
      <c r="B438" s="183"/>
      <c r="C438" s="183">
        <v>39202</v>
      </c>
      <c r="D438" s="172" t="s">
        <v>536</v>
      </c>
      <c r="E438" s="169"/>
      <c r="F438" s="192">
        <v>6.97</v>
      </c>
      <c r="G438" s="171"/>
      <c r="H438" s="129">
        <v>31038759.249999993</v>
      </c>
      <c r="I438" s="130"/>
      <c r="J438" s="129">
        <v>130000</v>
      </c>
      <c r="K438" s="131"/>
      <c r="L438" s="129">
        <v>-19500</v>
      </c>
      <c r="M438" s="131"/>
      <c r="N438" s="129">
        <v>0</v>
      </c>
      <c r="O438" s="130"/>
      <c r="P438" s="132">
        <v>31149259.249999993</v>
      </c>
      <c r="Q438" s="131"/>
      <c r="R438" s="129">
        <v>31088615.02</v>
      </c>
    </row>
    <row r="439" spans="1:18" ht="13.2">
      <c r="A439" s="183">
        <v>28</v>
      </c>
      <c r="B439" s="183"/>
      <c r="C439" s="183">
        <v>39203</v>
      </c>
      <c r="D439" s="172" t="s">
        <v>537</v>
      </c>
      <c r="E439" s="169"/>
      <c r="F439" s="192">
        <v>4.17</v>
      </c>
      <c r="G439" s="171"/>
      <c r="H439" s="129">
        <v>80730762.210000008</v>
      </c>
      <c r="I439" s="130"/>
      <c r="J439" s="129">
        <v>0</v>
      </c>
      <c r="K439" s="131"/>
      <c r="L439" s="129">
        <v>0</v>
      </c>
      <c r="M439" s="131"/>
      <c r="N439" s="129">
        <v>0</v>
      </c>
      <c r="O439" s="130"/>
      <c r="P439" s="132">
        <v>80730762.210000008</v>
      </c>
      <c r="Q439" s="131"/>
      <c r="R439" s="129">
        <v>80730762.209999993</v>
      </c>
    </row>
    <row r="440" spans="1:18" ht="13.2">
      <c r="A440" s="183">
        <v>29</v>
      </c>
      <c r="B440" s="91"/>
      <c r="C440" s="183">
        <v>39204</v>
      </c>
      <c r="D440" s="200" t="s">
        <v>538</v>
      </c>
      <c r="E440" s="196"/>
      <c r="F440" s="192">
        <v>0</v>
      </c>
      <c r="G440" s="171"/>
      <c r="H440" s="129">
        <v>0</v>
      </c>
      <c r="I440" s="130"/>
      <c r="J440" s="129">
        <v>0</v>
      </c>
      <c r="K440" s="131"/>
      <c r="L440" s="129">
        <v>0</v>
      </c>
      <c r="M440" s="131"/>
      <c r="N440" s="129">
        <v>0</v>
      </c>
      <c r="O440" s="130"/>
      <c r="P440" s="132">
        <v>0</v>
      </c>
      <c r="Q440" s="131"/>
      <c r="R440" s="129">
        <v>0</v>
      </c>
    </row>
    <row r="441" spans="1:18" ht="13.2">
      <c r="A441" s="183">
        <v>30</v>
      </c>
      <c r="B441" s="91"/>
      <c r="C441" s="183">
        <v>39212</v>
      </c>
      <c r="D441" s="170" t="s">
        <v>539</v>
      </c>
      <c r="E441" s="169"/>
      <c r="F441" s="192">
        <v>5.67</v>
      </c>
      <c r="G441" s="171"/>
      <c r="H441" s="129">
        <v>6411738.3199999994</v>
      </c>
      <c r="I441" s="130"/>
      <c r="J441" s="129">
        <v>0</v>
      </c>
      <c r="K441" s="131"/>
      <c r="L441" s="129">
        <v>0</v>
      </c>
      <c r="M441" s="131"/>
      <c r="N441" s="129">
        <v>0</v>
      </c>
      <c r="O441" s="130"/>
      <c r="P441" s="132">
        <v>6411738.3199999994</v>
      </c>
      <c r="Q441" s="131"/>
      <c r="R441" s="129">
        <v>6411738.3200000003</v>
      </c>
    </row>
    <row r="442" spans="1:18" ht="13.2">
      <c r="A442" s="183">
        <v>31</v>
      </c>
      <c r="B442" s="91"/>
      <c r="C442" s="183">
        <v>39213</v>
      </c>
      <c r="D442" s="170" t="s">
        <v>540</v>
      </c>
      <c r="E442" s="169"/>
      <c r="F442" s="192">
        <v>6.03</v>
      </c>
      <c r="G442" s="171"/>
      <c r="H442" s="129">
        <v>1071147.3900000001</v>
      </c>
      <c r="I442" s="130"/>
      <c r="J442" s="129">
        <v>0</v>
      </c>
      <c r="K442" s="131"/>
      <c r="L442" s="129">
        <v>0</v>
      </c>
      <c r="M442" s="131"/>
      <c r="N442" s="129">
        <v>0</v>
      </c>
      <c r="O442" s="130"/>
      <c r="P442" s="132">
        <v>1071147.3900000001</v>
      </c>
      <c r="Q442" s="131"/>
      <c r="R442" s="129">
        <v>1071147.3899999999</v>
      </c>
    </row>
    <row r="443" spans="1:18" ht="13.2">
      <c r="A443" s="183">
        <v>32</v>
      </c>
      <c r="B443" s="91"/>
      <c r="C443" s="183">
        <v>39214</v>
      </c>
      <c r="D443" s="196" t="s">
        <v>541</v>
      </c>
      <c r="E443" s="196"/>
      <c r="F443" s="192">
        <v>0</v>
      </c>
      <c r="G443" s="171"/>
      <c r="H443" s="129">
        <v>0</v>
      </c>
      <c r="I443" s="130"/>
      <c r="J443" s="129">
        <v>0</v>
      </c>
      <c r="K443" s="131"/>
      <c r="L443" s="129">
        <v>0</v>
      </c>
      <c r="M443" s="131"/>
      <c r="N443" s="129">
        <v>0</v>
      </c>
      <c r="O443" s="130"/>
      <c r="P443" s="132">
        <v>0</v>
      </c>
      <c r="Q443" s="131"/>
      <c r="R443" s="129">
        <v>0</v>
      </c>
    </row>
    <row r="444" spans="1:18" ht="13.2">
      <c r="A444" s="183">
        <v>33</v>
      </c>
      <c r="B444" s="91"/>
      <c r="C444" s="183">
        <v>39300</v>
      </c>
      <c r="D444" s="196" t="s">
        <v>542</v>
      </c>
      <c r="E444" s="196"/>
      <c r="F444" s="192">
        <v>14.3</v>
      </c>
      <c r="G444" s="171"/>
      <c r="H444" s="129">
        <v>0</v>
      </c>
      <c r="I444" s="130"/>
      <c r="J444" s="129">
        <v>0</v>
      </c>
      <c r="K444" s="131"/>
      <c r="L444" s="129">
        <v>0</v>
      </c>
      <c r="M444" s="131"/>
      <c r="N444" s="129">
        <v>0</v>
      </c>
      <c r="O444" s="130"/>
      <c r="P444" s="132">
        <v>0</v>
      </c>
      <c r="Q444" s="131"/>
      <c r="R444" s="129">
        <v>0</v>
      </c>
    </row>
    <row r="445" spans="1:18" ht="13.2">
      <c r="A445" s="183">
        <v>34</v>
      </c>
      <c r="B445" s="91"/>
      <c r="C445" s="183">
        <v>39400</v>
      </c>
      <c r="D445" s="196" t="s">
        <v>543</v>
      </c>
      <c r="E445" s="196"/>
      <c r="F445" s="192">
        <v>14.3</v>
      </c>
      <c r="G445" s="171"/>
      <c r="H445" s="129">
        <v>16145975.260000002</v>
      </c>
      <c r="I445" s="130"/>
      <c r="J445" s="129">
        <v>2799742.39</v>
      </c>
      <c r="K445" s="131"/>
      <c r="L445" s="129">
        <v>-2311617.2000000002</v>
      </c>
      <c r="M445" s="131"/>
      <c r="N445" s="129">
        <v>0</v>
      </c>
      <c r="O445" s="130"/>
      <c r="P445" s="132">
        <v>16634100.450000003</v>
      </c>
      <c r="Q445" s="131"/>
      <c r="R445" s="129">
        <v>15905802.65</v>
      </c>
    </row>
    <row r="446" spans="1:18" ht="13.2">
      <c r="A446" s="183">
        <v>35</v>
      </c>
      <c r="B446" s="91"/>
      <c r="C446" s="183">
        <v>39401</v>
      </c>
      <c r="D446" s="170" t="s">
        <v>544</v>
      </c>
      <c r="E446" s="169"/>
      <c r="F446" s="192">
        <v>20</v>
      </c>
      <c r="G446" s="171"/>
      <c r="H446" s="129">
        <v>4188533.43</v>
      </c>
      <c r="I446" s="130"/>
      <c r="J446" s="129">
        <v>0</v>
      </c>
      <c r="K446" s="131"/>
      <c r="L446" s="129">
        <v>0</v>
      </c>
      <c r="M446" s="131"/>
      <c r="N446" s="129">
        <v>0</v>
      </c>
      <c r="O446" s="130"/>
      <c r="P446" s="132">
        <v>4188533.43</v>
      </c>
      <c r="Q446" s="131"/>
      <c r="R446" s="129">
        <v>4188533.43</v>
      </c>
    </row>
    <row r="447" spans="1:18" ht="13.2">
      <c r="A447" s="183">
        <v>36</v>
      </c>
      <c r="B447" s="91"/>
      <c r="C447" s="183">
        <v>39500</v>
      </c>
      <c r="D447" s="170" t="s">
        <v>545</v>
      </c>
      <c r="E447" s="169"/>
      <c r="F447" s="192">
        <v>14.3</v>
      </c>
      <c r="G447" s="171"/>
      <c r="H447" s="129">
        <v>12803541.98</v>
      </c>
      <c r="I447" s="130"/>
      <c r="J447" s="129">
        <v>8613341</v>
      </c>
      <c r="K447" s="131"/>
      <c r="L447" s="129">
        <v>-457528.73</v>
      </c>
      <c r="M447" s="131"/>
      <c r="N447" s="129">
        <v>0</v>
      </c>
      <c r="O447" s="130"/>
      <c r="P447" s="132">
        <v>20959354.25</v>
      </c>
      <c r="Q447" s="131"/>
      <c r="R447" s="129">
        <v>17773394.870000001</v>
      </c>
    </row>
    <row r="448" spans="1:18" ht="13.2">
      <c r="A448" s="183">
        <v>37</v>
      </c>
      <c r="B448" s="91"/>
      <c r="C448" s="183">
        <v>39600</v>
      </c>
      <c r="D448" s="170" t="s">
        <v>546</v>
      </c>
      <c r="E448" s="169"/>
      <c r="F448" s="192">
        <v>14.3</v>
      </c>
      <c r="G448" s="171"/>
      <c r="H448" s="129">
        <v>0</v>
      </c>
      <c r="I448" s="130"/>
      <c r="J448" s="129">
        <v>0</v>
      </c>
      <c r="K448" s="131"/>
      <c r="L448" s="129">
        <v>0</v>
      </c>
      <c r="M448" s="131"/>
      <c r="N448" s="129">
        <v>0</v>
      </c>
      <c r="O448" s="130"/>
      <c r="P448" s="132">
        <v>0</v>
      </c>
      <c r="Q448" s="131"/>
      <c r="R448" s="129">
        <v>0</v>
      </c>
    </row>
    <row r="449" spans="1:18" ht="13.2">
      <c r="A449" s="183">
        <v>38</v>
      </c>
      <c r="B449" s="91"/>
      <c r="C449" s="183">
        <v>39700</v>
      </c>
      <c r="D449" s="196" t="s">
        <v>547</v>
      </c>
      <c r="E449" s="196"/>
      <c r="F449" s="192">
        <v>14.3</v>
      </c>
      <c r="G449" s="171"/>
      <c r="H449" s="129">
        <v>46193295.790000029</v>
      </c>
      <c r="I449" s="130"/>
      <c r="J449" s="129">
        <v>6480102.8099999996</v>
      </c>
      <c r="K449" s="131"/>
      <c r="L449" s="129">
        <v>-13200666.1</v>
      </c>
      <c r="M449" s="131"/>
      <c r="N449" s="129">
        <v>0</v>
      </c>
      <c r="O449" s="130"/>
      <c r="P449" s="132">
        <v>39472732.50000003</v>
      </c>
      <c r="Q449" s="131"/>
      <c r="R449" s="129">
        <v>45249965.670000002</v>
      </c>
    </row>
    <row r="450" spans="1:18" ht="13.2">
      <c r="A450" s="183">
        <v>39</v>
      </c>
      <c r="B450" s="91"/>
      <c r="C450" s="181">
        <v>39725</v>
      </c>
      <c r="D450" s="196" t="s">
        <v>548</v>
      </c>
      <c r="E450" s="196"/>
      <c r="F450" s="192">
        <v>2.87</v>
      </c>
      <c r="G450" s="171"/>
      <c r="H450" s="129">
        <v>51778218.330000013</v>
      </c>
      <c r="I450" s="130"/>
      <c r="J450" s="129">
        <v>37340104.920000002</v>
      </c>
      <c r="K450" s="131"/>
      <c r="L450" s="129">
        <v>-4244731.01</v>
      </c>
      <c r="M450" s="131"/>
      <c r="N450" s="129">
        <v>0</v>
      </c>
      <c r="O450" s="130"/>
      <c r="P450" s="132">
        <v>84873592.24000001</v>
      </c>
      <c r="Q450" s="131"/>
      <c r="R450" s="129">
        <v>64751054.149999999</v>
      </c>
    </row>
    <row r="451" spans="1:18" ht="13.2">
      <c r="A451" s="183">
        <v>40</v>
      </c>
      <c r="B451" s="91"/>
      <c r="C451" s="181">
        <v>39800</v>
      </c>
      <c r="D451" s="196" t="s">
        <v>549</v>
      </c>
      <c r="E451" s="196"/>
      <c r="F451" s="192">
        <v>14.3</v>
      </c>
      <c r="G451" s="171"/>
      <c r="H451" s="129">
        <v>5268687.0399999991</v>
      </c>
      <c r="I451" s="130"/>
      <c r="J451" s="129">
        <v>910000</v>
      </c>
      <c r="K451" s="131"/>
      <c r="L451" s="129">
        <v>-692571.1</v>
      </c>
      <c r="M451" s="131"/>
      <c r="N451" s="129">
        <v>0</v>
      </c>
      <c r="O451" s="130"/>
      <c r="P451" s="132">
        <v>5486115.9399999995</v>
      </c>
      <c r="Q451" s="131"/>
      <c r="R451" s="129">
        <v>4972845.12</v>
      </c>
    </row>
    <row r="452" spans="1:18" ht="13.8" thickBot="1">
      <c r="A452" s="183">
        <v>41</v>
      </c>
      <c r="B452" s="91"/>
      <c r="C452" s="181"/>
      <c r="D452" s="196" t="s">
        <v>550</v>
      </c>
      <c r="E452" s="196"/>
      <c r="F452" s="169"/>
      <c r="G452" s="169"/>
      <c r="H452" s="142">
        <v>509292602.92999989</v>
      </c>
      <c r="I452" s="135"/>
      <c r="J452" s="142">
        <v>558469264.89999998</v>
      </c>
      <c r="K452" s="135"/>
      <c r="L452" s="142">
        <v>-42164662.829999998</v>
      </c>
      <c r="M452" s="135"/>
      <c r="N452" s="142">
        <v>0</v>
      </c>
      <c r="O452" s="135"/>
      <c r="P452" s="142">
        <v>1025597205.0000001</v>
      </c>
      <c r="Q452" s="135"/>
      <c r="R452" s="142">
        <v>786221122.5</v>
      </c>
    </row>
    <row r="453" spans="1:18" ht="13.8" thickTop="1">
      <c r="A453" s="183">
        <v>42</v>
      </c>
      <c r="B453" s="91"/>
      <c r="C453" s="192"/>
      <c r="D453" s="169"/>
      <c r="E453" s="169"/>
      <c r="F453" s="169"/>
      <c r="G453" s="169"/>
      <c r="H453" s="169"/>
      <c r="I453" s="169"/>
      <c r="J453" s="169"/>
      <c r="K453" s="169"/>
      <c r="L453" s="169"/>
      <c r="M453" s="169"/>
      <c r="N453" s="169"/>
      <c r="O453" s="171"/>
      <c r="P453" s="169"/>
      <c r="Q453" s="169"/>
      <c r="R453" s="169"/>
    </row>
    <row r="454" spans="1:18" ht="13.8" thickBot="1">
      <c r="A454" s="183">
        <v>43</v>
      </c>
      <c r="B454" s="91"/>
      <c r="C454" s="192"/>
      <c r="D454" s="200" t="s">
        <v>551</v>
      </c>
      <c r="E454" s="196"/>
      <c r="F454" s="219"/>
      <c r="G454" s="219"/>
      <c r="H454" s="146">
        <v>12771686324.540001</v>
      </c>
      <c r="I454" s="135"/>
      <c r="J454" s="146">
        <v>1831063544.54</v>
      </c>
      <c r="K454" s="135"/>
      <c r="L454" s="146">
        <v>-145403088.48000002</v>
      </c>
      <c r="M454" s="135"/>
      <c r="N454" s="146">
        <v>0</v>
      </c>
      <c r="O454" s="135"/>
      <c r="P454" s="146">
        <v>14457346780.6</v>
      </c>
      <c r="Q454" s="135"/>
      <c r="R454" s="146">
        <v>13559115531.299999</v>
      </c>
    </row>
    <row r="455" spans="1:18" ht="14.4" thickTop="1" thickBot="1">
      <c r="A455" s="180">
        <v>44</v>
      </c>
      <c r="B455" s="136" t="s">
        <v>51</v>
      </c>
      <c r="C455" s="166"/>
      <c r="D455" s="166"/>
      <c r="E455" s="166"/>
      <c r="F455" s="166"/>
      <c r="G455" s="166"/>
      <c r="H455" s="166"/>
      <c r="I455" s="166"/>
      <c r="J455" s="166"/>
      <c r="K455" s="166"/>
      <c r="L455" s="166"/>
      <c r="M455" s="166"/>
      <c r="N455" s="166"/>
      <c r="O455" s="167"/>
      <c r="P455" s="166"/>
      <c r="Q455" s="166"/>
      <c r="R455" s="166"/>
    </row>
    <row r="456" spans="1:18" ht="13.2">
      <c r="A456" s="170" t="s">
        <v>429</v>
      </c>
      <c r="B456" s="169"/>
      <c r="C456" s="169"/>
      <c r="D456" s="169"/>
      <c r="E456" s="169"/>
      <c r="F456" s="169"/>
      <c r="G456" s="169"/>
      <c r="H456" s="169"/>
      <c r="I456" s="169"/>
      <c r="J456" s="169"/>
      <c r="K456" s="169"/>
      <c r="L456" s="169"/>
      <c r="M456" s="169"/>
      <c r="N456" s="169"/>
      <c r="O456" s="171"/>
      <c r="P456" s="170" t="s">
        <v>430</v>
      </c>
      <c r="Q456" s="169"/>
      <c r="R456" s="169"/>
    </row>
    <row r="457" spans="1:18" ht="13.8" thickBot="1">
      <c r="A457" s="166" t="s">
        <v>388</v>
      </c>
      <c r="B457" s="166"/>
      <c r="C457" s="166"/>
      <c r="D457" s="166"/>
      <c r="E457" s="166"/>
      <c r="F457" s="166"/>
      <c r="G457" s="166" t="s">
        <v>389</v>
      </c>
      <c r="H457" s="166"/>
      <c r="I457" s="166"/>
      <c r="J457" s="166"/>
      <c r="K457" s="166"/>
      <c r="L457" s="166"/>
      <c r="M457" s="166"/>
      <c r="N457" s="166"/>
      <c r="O457" s="167"/>
      <c r="P457" s="166"/>
      <c r="Q457" s="166"/>
      <c r="R457" s="166" t="s">
        <v>160</v>
      </c>
    </row>
    <row r="458" spans="1:18" ht="13.2">
      <c r="A458" s="170" t="s">
        <v>3</v>
      </c>
      <c r="B458" s="198"/>
      <c r="C458" s="169"/>
      <c r="D458" s="169"/>
      <c r="E458" s="171" t="s">
        <v>391</v>
      </c>
      <c r="F458" s="170" t="s">
        <v>392</v>
      </c>
      <c r="G458" s="169"/>
      <c r="H458" s="169"/>
      <c r="I458" s="169"/>
      <c r="J458" s="173"/>
      <c r="K458" s="173"/>
      <c r="L458" s="169"/>
      <c r="M458" s="173"/>
      <c r="N458" s="173"/>
      <c r="O458" s="174"/>
      <c r="P458" s="170" t="s">
        <v>393</v>
      </c>
      <c r="Q458" s="169"/>
      <c r="R458" s="175"/>
    </row>
    <row r="459" spans="1:18" ht="13.2">
      <c r="A459" s="169"/>
      <c r="B459" s="198"/>
      <c r="C459" s="169"/>
      <c r="D459" s="169"/>
      <c r="E459" s="169"/>
      <c r="F459" s="170" t="s">
        <v>394</v>
      </c>
      <c r="G459" s="169"/>
      <c r="H459" s="169"/>
      <c r="I459" s="169"/>
      <c r="J459" s="171"/>
      <c r="K459" s="175"/>
      <c r="L459" s="169"/>
      <c r="M459" s="169"/>
      <c r="N459" s="171"/>
      <c r="O459" s="171" t="s">
        <v>8</v>
      </c>
      <c r="P459" s="175" t="s">
        <v>9</v>
      </c>
      <c r="Q459" s="169"/>
      <c r="R459" s="171"/>
    </row>
    <row r="460" spans="1:18" ht="13.2">
      <c r="A460" s="170" t="s">
        <v>10</v>
      </c>
      <c r="B460" s="198"/>
      <c r="C460" s="169"/>
      <c r="D460" s="169"/>
      <c r="E460" s="169"/>
      <c r="F460" s="170" t="s">
        <v>60</v>
      </c>
      <c r="G460" s="169"/>
      <c r="H460" s="169"/>
      <c r="I460" s="169"/>
      <c r="J460" s="171"/>
      <c r="K460" s="175"/>
      <c r="L460" s="171"/>
      <c r="M460" s="169"/>
      <c r="N460" s="169"/>
      <c r="O460" s="171" t="s">
        <v>60</v>
      </c>
      <c r="P460" s="175" t="s">
        <v>12</v>
      </c>
      <c r="Q460" s="169"/>
      <c r="R460" s="171"/>
    </row>
    <row r="461" spans="1:18" ht="13.2">
      <c r="A461" s="169"/>
      <c r="B461" s="198"/>
      <c r="C461" s="169"/>
      <c r="D461" s="169"/>
      <c r="E461" s="169"/>
      <c r="F461" s="170" t="s">
        <v>60</v>
      </c>
      <c r="G461" s="169"/>
      <c r="H461" s="169"/>
      <c r="I461" s="169"/>
      <c r="J461" s="171"/>
      <c r="K461" s="175"/>
      <c r="L461" s="171"/>
      <c r="M461" s="169"/>
      <c r="N461" s="169"/>
      <c r="O461" s="171" t="s">
        <v>60</v>
      </c>
      <c r="P461" s="175" t="s">
        <v>13</v>
      </c>
      <c r="Q461" s="169"/>
      <c r="R461" s="171"/>
    </row>
    <row r="462" spans="1:18" ht="13.2">
      <c r="A462" s="169"/>
      <c r="B462" s="198"/>
      <c r="C462" s="169"/>
      <c r="D462" s="169"/>
      <c r="E462" s="169"/>
      <c r="F462" s="169"/>
      <c r="G462" s="169"/>
      <c r="H462" s="169"/>
      <c r="I462" s="169"/>
      <c r="J462" s="171"/>
      <c r="K462" s="175"/>
      <c r="L462" s="171"/>
      <c r="M462" s="169"/>
      <c r="N462" s="169"/>
      <c r="O462" s="171"/>
      <c r="P462" s="175" t="s">
        <v>395</v>
      </c>
      <c r="Q462" s="169"/>
      <c r="R462" s="171"/>
    </row>
    <row r="463" spans="1:18" ht="13.8" thickBot="1">
      <c r="A463" s="166" t="s">
        <v>396</v>
      </c>
      <c r="B463" s="199"/>
      <c r="C463" s="166"/>
      <c r="D463" s="166"/>
      <c r="E463" s="166"/>
      <c r="F463" s="166" t="s">
        <v>60</v>
      </c>
      <c r="G463" s="166"/>
      <c r="H463" s="180" t="s">
        <v>397</v>
      </c>
      <c r="I463" s="166"/>
      <c r="J463" s="166"/>
      <c r="K463" s="166"/>
      <c r="L463" s="166"/>
      <c r="M463" s="166"/>
      <c r="N463" s="166"/>
      <c r="O463" s="167"/>
      <c r="P463" s="166" t="s">
        <v>105</v>
      </c>
      <c r="Q463" s="166"/>
      <c r="R463" s="166"/>
    </row>
    <row r="464" spans="1:18" ht="13.2">
      <c r="A464" s="169"/>
      <c r="B464" s="169"/>
      <c r="C464" s="181"/>
      <c r="D464" s="181"/>
      <c r="E464" s="181"/>
      <c r="F464" s="181"/>
      <c r="G464" s="181"/>
      <c r="H464" s="181"/>
      <c r="I464" s="181"/>
      <c r="J464" s="181"/>
      <c r="K464" s="181"/>
      <c r="L464" s="181"/>
      <c r="M464" s="181"/>
      <c r="N464" s="181"/>
      <c r="O464" s="182"/>
      <c r="P464" s="181"/>
      <c r="Q464" s="181"/>
      <c r="R464" s="181"/>
    </row>
    <row r="465" spans="1:18" ht="13.2">
      <c r="A465" s="169"/>
      <c r="B465" s="169"/>
      <c r="C465" s="181" t="s">
        <v>15</v>
      </c>
      <c r="D465" s="181" t="s">
        <v>16</v>
      </c>
      <c r="E465" s="181"/>
      <c r="F465" s="181" t="s">
        <v>17</v>
      </c>
      <c r="G465" s="181"/>
      <c r="H465" s="181" t="s">
        <v>18</v>
      </c>
      <c r="I465" s="181"/>
      <c r="J465" s="183" t="s">
        <v>220</v>
      </c>
      <c r="K465" s="183"/>
      <c r="L465" s="181" t="s">
        <v>221</v>
      </c>
      <c r="M465" s="181"/>
      <c r="N465" s="181" t="s">
        <v>222</v>
      </c>
      <c r="O465" s="182"/>
      <c r="P465" s="181" t="s">
        <v>223</v>
      </c>
      <c r="Q465" s="181"/>
      <c r="R465" s="181" t="s">
        <v>224</v>
      </c>
    </row>
    <row r="466" spans="1:18" ht="13.2">
      <c r="A466" s="169"/>
      <c r="B466" s="169"/>
      <c r="C466" s="183" t="s">
        <v>398</v>
      </c>
      <c r="D466" s="183" t="s">
        <v>398</v>
      </c>
      <c r="E466" s="169"/>
      <c r="F466" s="183" t="s">
        <v>399</v>
      </c>
      <c r="G466" s="183"/>
      <c r="H466" s="181" t="s">
        <v>400</v>
      </c>
      <c r="I466" s="183"/>
      <c r="J466" s="181" t="s">
        <v>63</v>
      </c>
      <c r="K466" s="183"/>
      <c r="L466" s="183" t="s">
        <v>63</v>
      </c>
      <c r="M466" s="183"/>
      <c r="N466" s="169"/>
      <c r="O466" s="171"/>
      <c r="P466" s="183" t="s">
        <v>400</v>
      </c>
      <c r="Q466" s="169"/>
      <c r="R466" s="183"/>
    </row>
    <row r="467" spans="1:18" ht="13.2">
      <c r="A467" s="183" t="s">
        <v>21</v>
      </c>
      <c r="B467" s="183"/>
      <c r="C467" s="183" t="s">
        <v>401</v>
      </c>
      <c r="D467" s="183" t="s">
        <v>401</v>
      </c>
      <c r="E467" s="181"/>
      <c r="F467" s="183" t="s">
        <v>402</v>
      </c>
      <c r="G467" s="183"/>
      <c r="H467" s="183" t="s">
        <v>280</v>
      </c>
      <c r="I467" s="183"/>
      <c r="J467" s="183" t="s">
        <v>400</v>
      </c>
      <c r="K467" s="181"/>
      <c r="L467" s="183" t="s">
        <v>400</v>
      </c>
      <c r="M467" s="175"/>
      <c r="N467" s="183" t="s">
        <v>403</v>
      </c>
      <c r="O467" s="182"/>
      <c r="P467" s="181" t="s">
        <v>280</v>
      </c>
      <c r="Q467" s="181"/>
      <c r="R467" s="183" t="s">
        <v>404</v>
      </c>
    </row>
    <row r="468" spans="1:18" ht="13.8" thickBot="1">
      <c r="A468" s="180" t="s">
        <v>25</v>
      </c>
      <c r="B468" s="180"/>
      <c r="C468" s="180" t="s">
        <v>405</v>
      </c>
      <c r="D468" s="180" t="s">
        <v>406</v>
      </c>
      <c r="E468" s="180"/>
      <c r="F468" s="184" t="s">
        <v>407</v>
      </c>
      <c r="G468" s="184"/>
      <c r="H468" s="184" t="s">
        <v>408</v>
      </c>
      <c r="I468" s="185"/>
      <c r="J468" s="184" t="s">
        <v>409</v>
      </c>
      <c r="K468" s="185"/>
      <c r="L468" s="185" t="s">
        <v>410</v>
      </c>
      <c r="M468" s="186"/>
      <c r="N468" s="186" t="s">
        <v>411</v>
      </c>
      <c r="O468" s="187"/>
      <c r="P468" s="186" t="s">
        <v>412</v>
      </c>
      <c r="Q468" s="186"/>
      <c r="R468" s="186" t="s">
        <v>26</v>
      </c>
    </row>
    <row r="469" spans="1:18" ht="13.2">
      <c r="A469" s="183">
        <v>1</v>
      </c>
      <c r="B469" s="91"/>
      <c r="C469" s="169"/>
      <c r="D469" s="169"/>
      <c r="E469" s="169"/>
      <c r="F469" s="169"/>
      <c r="G469" s="169"/>
      <c r="H469" s="169"/>
      <c r="I469" s="169"/>
      <c r="J469" s="169"/>
      <c r="K469" s="169"/>
      <c r="L469" s="169"/>
      <c r="M469" s="169"/>
      <c r="N469" s="169"/>
      <c r="O469" s="171"/>
      <c r="P469" s="169"/>
      <c r="Q469" s="169"/>
      <c r="R469" s="169"/>
    </row>
    <row r="470" spans="1:18" ht="13.2">
      <c r="A470" s="183">
        <v>2</v>
      </c>
      <c r="B470" s="91"/>
      <c r="C470" s="192"/>
      <c r="D470" s="170" t="s">
        <v>552</v>
      </c>
      <c r="E470" s="169"/>
      <c r="F470" s="169"/>
      <c r="G470" s="169"/>
      <c r="H470" s="217"/>
      <c r="I470" s="217"/>
      <c r="J470" s="217"/>
      <c r="K470" s="217"/>
      <c r="L470" s="217"/>
      <c r="M470" s="217"/>
      <c r="N470" s="217"/>
      <c r="O470" s="218"/>
      <c r="P470" s="217"/>
      <c r="Q470" s="217"/>
      <c r="R470" s="217"/>
    </row>
    <row r="471" spans="1:18" ht="13.2">
      <c r="A471" s="183">
        <v>3</v>
      </c>
      <c r="B471" s="91"/>
      <c r="C471" s="183" t="s">
        <v>553</v>
      </c>
      <c r="D471" s="220" t="s">
        <v>554</v>
      </c>
      <c r="E471" s="191"/>
      <c r="F471" s="192">
        <v>0</v>
      </c>
      <c r="G471" s="171"/>
      <c r="H471" s="129">
        <v>6923628.5099999998</v>
      </c>
      <c r="I471" s="130"/>
      <c r="J471" s="129">
        <v>0</v>
      </c>
      <c r="K471" s="131"/>
      <c r="L471" s="129">
        <v>0</v>
      </c>
      <c r="M471" s="131"/>
      <c r="N471" s="129">
        <v>0</v>
      </c>
      <c r="O471" s="130"/>
      <c r="P471" s="132">
        <v>6923628.5099999998</v>
      </c>
      <c r="Q471" s="131"/>
      <c r="R471" s="129">
        <v>6923628.5099999998</v>
      </c>
    </row>
    <row r="472" spans="1:18" ht="13.2">
      <c r="A472" s="183">
        <v>4</v>
      </c>
      <c r="B472" s="91"/>
      <c r="C472" s="183" t="s">
        <v>555</v>
      </c>
      <c r="D472" s="147" t="s">
        <v>556</v>
      </c>
      <c r="E472" s="148"/>
      <c r="F472" s="192">
        <v>0</v>
      </c>
      <c r="G472" s="171"/>
      <c r="H472" s="129">
        <v>193953600.46000001</v>
      </c>
      <c r="I472" s="130"/>
      <c r="J472" s="129">
        <v>15362126.26</v>
      </c>
      <c r="K472" s="131"/>
      <c r="L472" s="129">
        <v>0</v>
      </c>
      <c r="M472" s="131"/>
      <c r="N472" s="129">
        <v>0</v>
      </c>
      <c r="O472" s="130"/>
      <c r="P472" s="132">
        <v>209315726.72</v>
      </c>
      <c r="Q472" s="131"/>
      <c r="R472" s="129">
        <v>195135302.48000002</v>
      </c>
    </row>
    <row r="473" spans="1:18" ht="13.2">
      <c r="A473" s="183">
        <v>5</v>
      </c>
      <c r="B473" s="91"/>
      <c r="C473" s="183">
        <v>35000</v>
      </c>
      <c r="D473" s="149" t="s">
        <v>557</v>
      </c>
      <c r="E473" s="150"/>
      <c r="F473" s="192">
        <v>0</v>
      </c>
      <c r="G473" s="171"/>
      <c r="H473" s="129">
        <v>17799998.559999999</v>
      </c>
      <c r="I473" s="130"/>
      <c r="J473" s="129">
        <v>0</v>
      </c>
      <c r="K473" s="131"/>
      <c r="L473" s="129">
        <v>0</v>
      </c>
      <c r="M473" s="131"/>
      <c r="N473" s="129">
        <v>0</v>
      </c>
      <c r="O473" s="130"/>
      <c r="P473" s="132">
        <v>17799998.559999999</v>
      </c>
      <c r="Q473" s="131"/>
      <c r="R473" s="129">
        <v>17799998.559999999</v>
      </c>
    </row>
    <row r="474" spans="1:18" ht="13.2">
      <c r="A474" s="183">
        <v>6</v>
      </c>
      <c r="B474" s="91"/>
      <c r="C474" s="183">
        <v>36000</v>
      </c>
      <c r="D474" s="149" t="s">
        <v>558</v>
      </c>
      <c r="E474" s="150"/>
      <c r="F474" s="192">
        <v>0</v>
      </c>
      <c r="G474" s="171"/>
      <c r="H474" s="129">
        <v>10119782.539999999</v>
      </c>
      <c r="I474" s="130"/>
      <c r="J474" s="129">
        <v>0</v>
      </c>
      <c r="K474" s="131"/>
      <c r="L474" s="129">
        <v>0</v>
      </c>
      <c r="M474" s="131"/>
      <c r="N474" s="129">
        <v>0</v>
      </c>
      <c r="O474" s="130"/>
      <c r="P474" s="132">
        <v>10119782.539999999</v>
      </c>
      <c r="Q474" s="131"/>
      <c r="R474" s="129">
        <v>10119782.539999999</v>
      </c>
    </row>
    <row r="475" spans="1:18" ht="13.2">
      <c r="A475" s="183">
        <v>7</v>
      </c>
      <c r="B475" s="91"/>
      <c r="C475" s="183">
        <v>38900</v>
      </c>
      <c r="D475" s="149" t="s">
        <v>559</v>
      </c>
      <c r="E475" s="150"/>
      <c r="F475" s="192">
        <v>0</v>
      </c>
      <c r="G475" s="171"/>
      <c r="H475" s="129">
        <v>3286630.42</v>
      </c>
      <c r="I475" s="130"/>
      <c r="J475" s="129">
        <v>23298939.879999999</v>
      </c>
      <c r="K475" s="131"/>
      <c r="L475" s="129">
        <v>0</v>
      </c>
      <c r="M475" s="131"/>
      <c r="N475" s="129">
        <v>0</v>
      </c>
      <c r="O475" s="130"/>
      <c r="P475" s="132">
        <v>26585570.299999997</v>
      </c>
      <c r="Q475" s="131"/>
      <c r="R475" s="129">
        <v>16600915.82</v>
      </c>
    </row>
    <row r="476" spans="1:18" ht="13.8" thickBot="1">
      <c r="A476" s="183">
        <v>8</v>
      </c>
      <c r="B476" s="91"/>
      <c r="C476" s="183"/>
      <c r="D476" s="147" t="s">
        <v>560</v>
      </c>
      <c r="E476" s="148"/>
      <c r="F476" s="221"/>
      <c r="G476" s="148"/>
      <c r="H476" s="151">
        <v>232083640.48999998</v>
      </c>
      <c r="I476" s="135"/>
      <c r="J476" s="151">
        <v>38661066.140000001</v>
      </c>
      <c r="K476" s="135"/>
      <c r="L476" s="151">
        <v>0</v>
      </c>
      <c r="M476" s="135"/>
      <c r="N476" s="151">
        <v>0</v>
      </c>
      <c r="O476" s="135"/>
      <c r="P476" s="151">
        <v>270744706.63</v>
      </c>
      <c r="Q476" s="135"/>
      <c r="R476" s="151">
        <v>246579627.91</v>
      </c>
    </row>
    <row r="477" spans="1:18" ht="13.8" thickTop="1">
      <c r="A477" s="183">
        <v>9</v>
      </c>
      <c r="B477" s="91"/>
      <c r="C477" s="169"/>
      <c r="D477" s="169"/>
      <c r="E477" s="169"/>
      <c r="F477" s="193"/>
      <c r="G477" s="169"/>
      <c r="H477" s="169"/>
      <c r="I477" s="169"/>
      <c r="J477" s="169"/>
      <c r="K477" s="169"/>
      <c r="L477" s="169"/>
      <c r="M477" s="169"/>
      <c r="N477" s="169"/>
      <c r="O477" s="171"/>
      <c r="P477" s="169"/>
      <c r="Q477" s="169"/>
      <c r="R477" s="169"/>
    </row>
    <row r="478" spans="1:18" ht="13.2">
      <c r="A478" s="183">
        <v>10</v>
      </c>
      <c r="B478" s="91"/>
      <c r="C478" s="183"/>
      <c r="D478" s="222" t="s">
        <v>561</v>
      </c>
      <c r="E478" s="191"/>
      <c r="F478" s="223"/>
      <c r="G478" s="191"/>
      <c r="H478" s="135"/>
      <c r="I478" s="135"/>
      <c r="J478" s="206"/>
      <c r="K478" s="135"/>
      <c r="L478" s="206"/>
      <c r="M478" s="135"/>
      <c r="N478" s="206"/>
      <c r="O478" s="135"/>
      <c r="P478" s="206"/>
      <c r="Q478" s="135"/>
      <c r="R478" s="206"/>
    </row>
    <row r="479" spans="1:18" ht="13.2">
      <c r="A479" s="183">
        <v>11</v>
      </c>
      <c r="B479" s="91"/>
      <c r="C479" s="183">
        <v>30315</v>
      </c>
      <c r="D479" s="152" t="s">
        <v>562</v>
      </c>
      <c r="E479" s="169"/>
      <c r="F479" s="192">
        <v>6.7</v>
      </c>
      <c r="G479" s="171"/>
      <c r="H479" s="129">
        <v>577595317.85000014</v>
      </c>
      <c r="I479" s="130"/>
      <c r="J479" s="129">
        <v>83861887.680000007</v>
      </c>
      <c r="K479" s="131"/>
      <c r="L479" s="129">
        <v>-4800478.3099999996</v>
      </c>
      <c r="M479" s="131"/>
      <c r="N479" s="129">
        <v>0</v>
      </c>
      <c r="O479" s="130"/>
      <c r="P479" s="132">
        <v>656656727.22000027</v>
      </c>
      <c r="Q479" s="131"/>
      <c r="R479" s="129">
        <v>596630121.51999998</v>
      </c>
    </row>
    <row r="480" spans="1:18" ht="13.2">
      <c r="A480" s="183">
        <v>12</v>
      </c>
      <c r="B480" s="91"/>
      <c r="C480" s="183">
        <v>30302</v>
      </c>
      <c r="D480" s="170" t="s">
        <v>563</v>
      </c>
      <c r="E480" s="169"/>
      <c r="F480" s="192">
        <v>0</v>
      </c>
      <c r="G480" s="171"/>
      <c r="H480" s="129">
        <v>0</v>
      </c>
      <c r="I480" s="130"/>
      <c r="J480" s="129">
        <v>0</v>
      </c>
      <c r="K480" s="131"/>
      <c r="L480" s="129">
        <v>0</v>
      </c>
      <c r="M480" s="131"/>
      <c r="N480" s="129">
        <v>0</v>
      </c>
      <c r="O480" s="130"/>
      <c r="P480" s="132">
        <v>0</v>
      </c>
      <c r="Q480" s="131"/>
      <c r="R480" s="129">
        <v>0</v>
      </c>
    </row>
    <row r="481" spans="1:18" ht="13.2">
      <c r="A481" s="183">
        <v>13</v>
      </c>
      <c r="B481" s="91"/>
      <c r="C481" s="183">
        <v>30399</v>
      </c>
      <c r="D481" s="170" t="s">
        <v>564</v>
      </c>
      <c r="E481" s="169"/>
      <c r="F481" s="192">
        <v>3.3000000000000003</v>
      </c>
      <c r="G481" s="171"/>
      <c r="H481" s="129">
        <v>4620086.03</v>
      </c>
      <c r="I481" s="130"/>
      <c r="J481" s="129">
        <v>0</v>
      </c>
      <c r="K481" s="131"/>
      <c r="L481" s="129">
        <v>0</v>
      </c>
      <c r="M481" s="131"/>
      <c r="N481" s="129">
        <v>0</v>
      </c>
      <c r="O481" s="130"/>
      <c r="P481" s="132">
        <v>4620086.03</v>
      </c>
      <c r="Q481" s="131"/>
      <c r="R481" s="129">
        <v>4620086.03</v>
      </c>
    </row>
    <row r="482" spans="1:18" ht="13.8" thickBot="1">
      <c r="A482" s="183">
        <v>14</v>
      </c>
      <c r="B482" s="169"/>
      <c r="C482" s="169"/>
      <c r="D482" s="147" t="s">
        <v>565</v>
      </c>
      <c r="E482" s="153"/>
      <c r="F482" s="221"/>
      <c r="G482" s="153"/>
      <c r="H482" s="151">
        <v>582215403.88000011</v>
      </c>
      <c r="I482" s="135"/>
      <c r="J482" s="151">
        <v>83861887.680000007</v>
      </c>
      <c r="K482" s="135"/>
      <c r="L482" s="151">
        <v>-4800478.3099999996</v>
      </c>
      <c r="M482" s="135"/>
      <c r="N482" s="151">
        <v>0</v>
      </c>
      <c r="O482" s="135"/>
      <c r="P482" s="151">
        <v>661276813.25000024</v>
      </c>
      <c r="Q482" s="135"/>
      <c r="R482" s="151">
        <v>601250207.54999995</v>
      </c>
    </row>
    <row r="483" spans="1:18" ht="13.8" thickTop="1">
      <c r="A483" s="183">
        <v>15</v>
      </c>
      <c r="B483" s="169"/>
      <c r="C483" s="169"/>
      <c r="D483" s="169"/>
      <c r="E483" s="169"/>
      <c r="F483" s="193"/>
      <c r="G483" s="169"/>
      <c r="H483" s="169"/>
      <c r="I483" s="169"/>
      <c r="J483" s="169"/>
      <c r="K483" s="169"/>
      <c r="L483" s="169"/>
      <c r="M483" s="169"/>
      <c r="N483" s="169"/>
      <c r="O483" s="171"/>
      <c r="P483" s="169"/>
      <c r="Q483" s="169"/>
      <c r="R483" s="169"/>
    </row>
    <row r="484" spans="1:18" ht="13.2">
      <c r="A484" s="183">
        <v>16</v>
      </c>
      <c r="B484" s="169"/>
      <c r="C484" s="169"/>
      <c r="D484" s="154" t="s">
        <v>566</v>
      </c>
      <c r="E484" s="169"/>
      <c r="F484" s="193"/>
      <c r="G484" s="169"/>
      <c r="H484" s="169"/>
      <c r="I484" s="169"/>
      <c r="J484" s="169"/>
      <c r="K484" s="169"/>
      <c r="L484" s="169"/>
      <c r="M484" s="169"/>
      <c r="N484" s="169"/>
      <c r="O484" s="171"/>
      <c r="P484" s="169"/>
      <c r="Q484" s="169"/>
      <c r="R484" s="169"/>
    </row>
    <row r="485" spans="1:18" ht="13.2">
      <c r="A485" s="183">
        <v>17</v>
      </c>
      <c r="B485" s="169"/>
      <c r="C485" s="183">
        <v>31700</v>
      </c>
      <c r="D485" s="170" t="s">
        <v>567</v>
      </c>
      <c r="E485" s="169"/>
      <c r="F485" s="192">
        <v>2.8</v>
      </c>
      <c r="G485" s="171"/>
      <c r="H485" s="129">
        <v>5602918.4799999967</v>
      </c>
      <c r="I485" s="130"/>
      <c r="J485" s="129">
        <v>0</v>
      </c>
      <c r="K485" s="131"/>
      <c r="L485" s="129">
        <v>0</v>
      </c>
      <c r="M485" s="131"/>
      <c r="N485" s="129">
        <v>0</v>
      </c>
      <c r="O485" s="130"/>
      <c r="P485" s="132">
        <v>5602918.4799999967</v>
      </c>
      <c r="Q485" s="131"/>
      <c r="R485" s="129">
        <v>5602918.4800000004</v>
      </c>
    </row>
    <row r="486" spans="1:18" ht="13.2">
      <c r="A486" s="183">
        <v>18</v>
      </c>
      <c r="B486" s="169"/>
      <c r="C486" s="183">
        <v>34700</v>
      </c>
      <c r="D486" s="170" t="s">
        <v>568</v>
      </c>
      <c r="E486" s="169"/>
      <c r="F486" s="192">
        <v>3.4000000000000004</v>
      </c>
      <c r="G486" s="171"/>
      <c r="H486" s="129">
        <v>12376233.219999999</v>
      </c>
      <c r="I486" s="130"/>
      <c r="J486" s="129">
        <v>0</v>
      </c>
      <c r="K486" s="131"/>
      <c r="L486" s="129">
        <v>0</v>
      </c>
      <c r="M486" s="131"/>
      <c r="N486" s="129">
        <v>0</v>
      </c>
      <c r="O486" s="130"/>
      <c r="P486" s="132">
        <v>12376233.219999999</v>
      </c>
      <c r="Q486" s="131"/>
      <c r="R486" s="129">
        <v>12376233.220000001</v>
      </c>
    </row>
    <row r="487" spans="1:18" ht="13.2">
      <c r="A487" s="183">
        <v>19</v>
      </c>
      <c r="B487" s="91"/>
      <c r="C487" s="183">
        <v>37400</v>
      </c>
      <c r="D487" s="170" t="s">
        <v>569</v>
      </c>
      <c r="E487" s="169"/>
      <c r="F487" s="192">
        <v>1.4</v>
      </c>
      <c r="G487" s="171"/>
      <c r="H487" s="129">
        <v>7160182.2599999998</v>
      </c>
      <c r="I487" s="130"/>
      <c r="J487" s="129">
        <v>0</v>
      </c>
      <c r="K487" s="131"/>
      <c r="L487" s="129">
        <v>0</v>
      </c>
      <c r="M487" s="131"/>
      <c r="N487" s="129">
        <v>0</v>
      </c>
      <c r="O487" s="130"/>
      <c r="P487" s="132">
        <v>7160182.2599999998</v>
      </c>
      <c r="Q487" s="131"/>
      <c r="R487" s="129">
        <v>7160182.2599999998</v>
      </c>
    </row>
    <row r="488" spans="1:18" ht="13.2">
      <c r="A488" s="183">
        <v>20</v>
      </c>
      <c r="B488" s="91"/>
      <c r="C488" s="183">
        <v>39910</v>
      </c>
      <c r="D488" s="170" t="s">
        <v>570</v>
      </c>
      <c r="E488" s="169"/>
      <c r="F488" s="192">
        <v>4.3</v>
      </c>
      <c r="G488" s="171"/>
      <c r="H488" s="129">
        <v>269187.51</v>
      </c>
      <c r="I488" s="130"/>
      <c r="J488" s="129">
        <v>0</v>
      </c>
      <c r="K488" s="131"/>
      <c r="L488" s="129">
        <v>0</v>
      </c>
      <c r="M488" s="131"/>
      <c r="N488" s="129">
        <v>0</v>
      </c>
      <c r="O488" s="130"/>
      <c r="P488" s="132">
        <v>269187.51</v>
      </c>
      <c r="Q488" s="131"/>
      <c r="R488" s="129">
        <v>269187.51</v>
      </c>
    </row>
    <row r="489" spans="1:18" ht="13.8" thickBot="1">
      <c r="A489" s="183">
        <v>21</v>
      </c>
      <c r="B489" s="91"/>
      <c r="C489" s="169"/>
      <c r="D489" s="154" t="s">
        <v>571</v>
      </c>
      <c r="E489" s="169"/>
      <c r="F489" s="193"/>
      <c r="G489" s="169"/>
      <c r="H489" s="224">
        <v>25408521.469999995</v>
      </c>
      <c r="I489" s="169"/>
      <c r="J489" s="224">
        <v>0</v>
      </c>
      <c r="K489" s="169"/>
      <c r="L489" s="224">
        <v>0</v>
      </c>
      <c r="M489" s="169"/>
      <c r="N489" s="224">
        <v>0</v>
      </c>
      <c r="O489" s="171"/>
      <c r="P489" s="224">
        <v>25408521.469999995</v>
      </c>
      <c r="Q489" s="169"/>
      <c r="R489" s="224">
        <v>25408521.470000003</v>
      </c>
    </row>
    <row r="490" spans="1:18" ht="13.8" thickTop="1">
      <c r="A490" s="183">
        <v>22</v>
      </c>
      <c r="B490" s="91"/>
      <c r="C490" s="169"/>
      <c r="D490" s="154"/>
      <c r="E490" s="169"/>
      <c r="F490" s="193"/>
      <c r="G490" s="169"/>
      <c r="H490" s="211"/>
      <c r="I490" s="169"/>
      <c r="J490" s="211"/>
      <c r="K490" s="169"/>
      <c r="L490" s="211"/>
      <c r="M490" s="169"/>
      <c r="N490" s="211"/>
      <c r="O490" s="171"/>
      <c r="P490" s="211"/>
      <c r="Q490" s="169"/>
      <c r="R490" s="211"/>
    </row>
    <row r="491" spans="1:18" ht="13.2">
      <c r="A491" s="183">
        <v>23</v>
      </c>
      <c r="B491" s="91"/>
      <c r="C491" s="169"/>
      <c r="D491" s="170" t="s">
        <v>572</v>
      </c>
      <c r="E491" s="169"/>
      <c r="F491" s="193"/>
      <c r="G491" s="169"/>
      <c r="H491" s="169"/>
      <c r="I491" s="169"/>
      <c r="J491" s="169"/>
      <c r="K491" s="169"/>
      <c r="L491" s="169"/>
      <c r="M491" s="169"/>
      <c r="N491" s="169"/>
      <c r="O491" s="171"/>
      <c r="P491" s="169"/>
      <c r="Q491" s="169"/>
      <c r="R491" s="169"/>
    </row>
    <row r="492" spans="1:18" ht="13.2">
      <c r="A492" s="183">
        <v>24</v>
      </c>
      <c r="B492" s="91"/>
      <c r="C492" s="183">
        <v>10110</v>
      </c>
      <c r="D492" s="170" t="s">
        <v>573</v>
      </c>
      <c r="E492" s="169"/>
      <c r="F492" s="192">
        <v>0</v>
      </c>
      <c r="G492" s="171"/>
      <c r="H492" s="129">
        <v>3026106.11</v>
      </c>
      <c r="I492" s="130"/>
      <c r="J492" s="129">
        <v>0</v>
      </c>
      <c r="K492" s="131"/>
      <c r="L492" s="129">
        <v>0</v>
      </c>
      <c r="M492" s="131"/>
      <c r="N492" s="129">
        <v>-453915.91000000009</v>
      </c>
      <c r="O492" s="130"/>
      <c r="P492" s="132">
        <v>2572190.1999999997</v>
      </c>
      <c r="Q492" s="131"/>
      <c r="R492" s="129">
        <v>2799148.15</v>
      </c>
    </row>
    <row r="493" spans="1:18" ht="13.2">
      <c r="A493" s="183">
        <v>25</v>
      </c>
      <c r="B493" s="91"/>
      <c r="C493" s="183">
        <v>10112</v>
      </c>
      <c r="D493" s="170" t="s">
        <v>574</v>
      </c>
      <c r="E493" s="169"/>
      <c r="F493" s="192">
        <v>0</v>
      </c>
      <c r="G493" s="169"/>
      <c r="H493" s="129">
        <v>29713612.09</v>
      </c>
      <c r="I493" s="130"/>
      <c r="J493" s="129">
        <v>0</v>
      </c>
      <c r="K493" s="131"/>
      <c r="L493" s="129">
        <v>0</v>
      </c>
      <c r="M493" s="131"/>
      <c r="N493" s="129">
        <v>-1721848.4300000002</v>
      </c>
      <c r="O493" s="130"/>
      <c r="P493" s="132">
        <v>27991763.66</v>
      </c>
      <c r="Q493" s="131"/>
      <c r="R493" s="129">
        <v>28697538.620000001</v>
      </c>
    </row>
    <row r="494" spans="1:18" ht="13.8" thickBot="1">
      <c r="A494" s="183">
        <v>26</v>
      </c>
      <c r="B494" s="91"/>
      <c r="C494" s="183"/>
      <c r="D494" s="170" t="s">
        <v>575</v>
      </c>
      <c r="E494" s="169"/>
      <c r="F494" s="192"/>
      <c r="G494" s="169"/>
      <c r="H494" s="151">
        <v>32739718.199999999</v>
      </c>
      <c r="I494" s="135"/>
      <c r="J494" s="151">
        <v>0</v>
      </c>
      <c r="K494" s="135"/>
      <c r="L494" s="151">
        <v>0</v>
      </c>
      <c r="M494" s="135"/>
      <c r="N494" s="151">
        <v>-2175764.3400000003</v>
      </c>
      <c r="O494" s="135"/>
      <c r="P494" s="151">
        <v>30563953.859999999</v>
      </c>
      <c r="Q494" s="135"/>
      <c r="R494" s="151">
        <v>31496686.77</v>
      </c>
    </row>
    <row r="495" spans="1:18" ht="13.8" thickTop="1">
      <c r="A495" s="183">
        <v>27</v>
      </c>
      <c r="B495" s="91"/>
      <c r="C495" s="169"/>
      <c r="D495" s="169"/>
      <c r="E495" s="169"/>
      <c r="F495" s="193"/>
      <c r="G495" s="169"/>
      <c r="H495" s="169"/>
      <c r="I495" s="169"/>
      <c r="J495" s="169"/>
      <c r="K495" s="169"/>
      <c r="L495" s="169"/>
      <c r="M495" s="169"/>
      <c r="N495" s="169"/>
      <c r="O495" s="171"/>
      <c r="P495" s="169"/>
      <c r="Q495" s="169"/>
      <c r="R495" s="169"/>
    </row>
    <row r="496" spans="1:18" ht="13.8" thickBot="1">
      <c r="A496" s="183">
        <v>28</v>
      </c>
      <c r="B496" s="91"/>
      <c r="C496" s="169"/>
      <c r="D496" s="175" t="s">
        <v>576</v>
      </c>
      <c r="E496" s="169"/>
      <c r="F496" s="193"/>
      <c r="G496" s="169"/>
      <c r="H496" s="146">
        <v>13644133608.580002</v>
      </c>
      <c r="I496" s="126"/>
      <c r="J496" s="146">
        <v>1953586498.3599999</v>
      </c>
      <c r="K496" s="126"/>
      <c r="L496" s="146">
        <v>-150203566.79000002</v>
      </c>
      <c r="M496" s="126"/>
      <c r="N496" s="146">
        <v>-2175764.3400000003</v>
      </c>
      <c r="O496" s="127"/>
      <c r="P496" s="146">
        <v>15445340775.810001</v>
      </c>
      <c r="Q496" s="126"/>
      <c r="R496" s="146">
        <v>14463850574.999998</v>
      </c>
    </row>
    <row r="497" spans="1:18" ht="13.8" thickTop="1">
      <c r="A497" s="183">
        <v>29</v>
      </c>
      <c r="B497" s="91"/>
      <c r="C497" s="169"/>
      <c r="D497" s="169"/>
      <c r="E497" s="169"/>
      <c r="F497" s="193"/>
      <c r="G497" s="169"/>
      <c r="H497" s="169"/>
      <c r="I497" s="169"/>
      <c r="J497" s="169"/>
      <c r="K497" s="169"/>
      <c r="L497" s="169"/>
      <c r="M497" s="169"/>
      <c r="N497" s="169"/>
      <c r="O497" s="171"/>
      <c r="P497" s="169"/>
      <c r="Q497" s="169"/>
      <c r="R497" s="169"/>
    </row>
    <row r="498" spans="1:18" ht="13.2">
      <c r="A498" s="183">
        <v>30</v>
      </c>
      <c r="B498" s="91"/>
      <c r="C498" s="169"/>
      <c r="D498" s="172" t="s">
        <v>577</v>
      </c>
      <c r="E498" s="169"/>
      <c r="F498" s="193"/>
      <c r="G498" s="169"/>
      <c r="H498" s="169"/>
      <c r="I498" s="169"/>
      <c r="J498" s="169"/>
      <c r="K498" s="169"/>
      <c r="L498" s="169"/>
      <c r="M498" s="169"/>
      <c r="N498" s="169"/>
      <c r="O498" s="171"/>
      <c r="P498" s="169"/>
      <c r="Q498" s="169"/>
      <c r="R498" s="169"/>
    </row>
    <row r="499" spans="1:18" ht="13.2">
      <c r="A499" s="183">
        <v>31</v>
      </c>
      <c r="B499" s="91"/>
      <c r="C499" s="183">
        <v>11401</v>
      </c>
      <c r="D499" s="172" t="s">
        <v>578</v>
      </c>
      <c r="E499" s="169"/>
      <c r="F499" s="192">
        <v>3.0042864005201499</v>
      </c>
      <c r="G499" s="171"/>
      <c r="H499" s="129">
        <v>6182810</v>
      </c>
      <c r="I499" s="130"/>
      <c r="J499" s="129">
        <v>0</v>
      </c>
      <c r="K499" s="131"/>
      <c r="L499" s="129">
        <v>0</v>
      </c>
      <c r="M499" s="131"/>
      <c r="N499" s="129">
        <v>0</v>
      </c>
      <c r="O499" s="130"/>
      <c r="P499" s="132">
        <v>6182810</v>
      </c>
      <c r="Q499" s="131"/>
      <c r="R499" s="129">
        <v>6182810</v>
      </c>
    </row>
    <row r="500" spans="1:18" ht="13.2">
      <c r="A500" s="183">
        <v>32</v>
      </c>
      <c r="B500" s="91"/>
      <c r="C500" s="183">
        <v>11402</v>
      </c>
      <c r="D500" s="172" t="s">
        <v>579</v>
      </c>
      <c r="E500" s="169"/>
      <c r="F500" s="192">
        <v>4.3644641465684195</v>
      </c>
      <c r="G500" s="171"/>
      <c r="H500" s="129">
        <v>960040.88</v>
      </c>
      <c r="I500" s="130"/>
      <c r="J500" s="129">
        <v>0</v>
      </c>
      <c r="K500" s="131"/>
      <c r="L500" s="129">
        <v>0</v>
      </c>
      <c r="M500" s="131"/>
      <c r="N500" s="129">
        <v>0</v>
      </c>
      <c r="O500" s="130"/>
      <c r="P500" s="132">
        <v>960040.88</v>
      </c>
      <c r="Q500" s="131"/>
      <c r="R500" s="129">
        <v>960040.88</v>
      </c>
    </row>
    <row r="501" spans="1:18" ht="13.2">
      <c r="A501" s="183">
        <v>33</v>
      </c>
      <c r="B501" s="91"/>
      <c r="C501" s="183">
        <v>11403</v>
      </c>
      <c r="D501" s="170" t="s">
        <v>580</v>
      </c>
      <c r="E501" s="169"/>
      <c r="F501" s="192">
        <v>2.64898973564727</v>
      </c>
      <c r="G501" s="171"/>
      <c r="H501" s="129">
        <v>341971.88</v>
      </c>
      <c r="I501" s="130"/>
      <c r="J501" s="129">
        <v>0</v>
      </c>
      <c r="K501" s="131"/>
      <c r="L501" s="129">
        <v>0</v>
      </c>
      <c r="M501" s="131"/>
      <c r="N501" s="129">
        <v>0</v>
      </c>
      <c r="O501" s="130"/>
      <c r="P501" s="132">
        <v>341971.88</v>
      </c>
      <c r="Q501" s="131"/>
      <c r="R501" s="129">
        <v>341971.88</v>
      </c>
    </row>
    <row r="502" spans="1:18" ht="13.8" thickBot="1">
      <c r="A502" s="183">
        <v>34</v>
      </c>
      <c r="B502" s="91"/>
      <c r="C502" s="169"/>
      <c r="D502" s="172" t="s">
        <v>581</v>
      </c>
      <c r="E502" s="169"/>
      <c r="F502" s="193"/>
      <c r="G502" s="169"/>
      <c r="H502" s="151">
        <v>7484822.7599999998</v>
      </c>
      <c r="I502" s="135"/>
      <c r="J502" s="151">
        <v>0</v>
      </c>
      <c r="K502" s="135"/>
      <c r="L502" s="151">
        <v>0</v>
      </c>
      <c r="M502" s="135"/>
      <c r="N502" s="151">
        <v>0</v>
      </c>
      <c r="O502" s="135"/>
      <c r="P502" s="151">
        <v>7484822.7599999998</v>
      </c>
      <c r="Q502" s="135"/>
      <c r="R502" s="151">
        <v>7484822.7599999998</v>
      </c>
    </row>
    <row r="503" spans="1:18" ht="13.8" thickTop="1">
      <c r="A503" s="183">
        <v>35</v>
      </c>
      <c r="B503" s="91"/>
      <c r="C503" s="169"/>
      <c r="D503" s="169"/>
      <c r="E503" s="169"/>
      <c r="F503" s="193"/>
      <c r="G503" s="169"/>
      <c r="H503" s="169"/>
      <c r="I503" s="169"/>
      <c r="J503" s="169"/>
      <c r="K503" s="169"/>
      <c r="L503" s="169"/>
      <c r="M503" s="169"/>
      <c r="N503" s="169"/>
      <c r="O503" s="171"/>
      <c r="P503" s="169"/>
      <c r="Q503" s="169"/>
      <c r="R503" s="169"/>
    </row>
    <row r="504" spans="1:18" ht="13.2">
      <c r="A504" s="183">
        <v>36</v>
      </c>
      <c r="B504" s="91"/>
      <c r="C504" s="183">
        <v>10200</v>
      </c>
      <c r="D504" s="152" t="s">
        <v>582</v>
      </c>
      <c r="E504" s="169"/>
      <c r="F504" s="192">
        <v>0</v>
      </c>
      <c r="G504" s="171"/>
      <c r="H504" s="129">
        <v>0</v>
      </c>
      <c r="I504" s="130"/>
      <c r="J504" s="129">
        <v>0</v>
      </c>
      <c r="K504" s="131"/>
      <c r="L504" s="129">
        <v>0</v>
      </c>
      <c r="M504" s="131"/>
      <c r="N504" s="129">
        <v>0</v>
      </c>
      <c r="O504" s="130"/>
      <c r="P504" s="132">
        <v>0</v>
      </c>
      <c r="Q504" s="131"/>
      <c r="R504" s="129">
        <v>0</v>
      </c>
    </row>
    <row r="505" spans="1:18" ht="13.2">
      <c r="A505" s="183">
        <v>37</v>
      </c>
      <c r="B505" s="91"/>
      <c r="C505" s="183">
        <v>10501</v>
      </c>
      <c r="D505" s="155" t="s">
        <v>583</v>
      </c>
      <c r="E505" s="169"/>
      <c r="F505" s="192">
        <v>0</v>
      </c>
      <c r="G505" s="171"/>
      <c r="H505" s="129">
        <v>64262399.530000001</v>
      </c>
      <c r="I505" s="130"/>
      <c r="J505" s="129">
        <v>6502552.7400000002</v>
      </c>
      <c r="K505" s="131"/>
      <c r="L505" s="129">
        <v>0</v>
      </c>
      <c r="M505" s="131"/>
      <c r="N505" s="129">
        <v>0</v>
      </c>
      <c r="O505" s="130"/>
      <c r="P505" s="132">
        <v>70764952.269999996</v>
      </c>
      <c r="Q505" s="131"/>
      <c r="R505" s="129">
        <v>69494543.310000002</v>
      </c>
    </row>
    <row r="506" spans="1:18" ht="13.2">
      <c r="A506" s="183">
        <v>38</v>
      </c>
      <c r="B506" s="91"/>
      <c r="C506" s="169"/>
      <c r="D506" s="169"/>
      <c r="E506" s="169"/>
      <c r="F506" s="193"/>
      <c r="G506" s="169"/>
      <c r="H506" s="169"/>
      <c r="I506" s="169"/>
      <c r="J506" s="169"/>
      <c r="K506" s="169"/>
      <c r="L506" s="169"/>
      <c r="M506" s="169"/>
      <c r="N506" s="169"/>
      <c r="O506" s="171"/>
      <c r="P506" s="169"/>
      <c r="Q506" s="169"/>
      <c r="R506" s="169"/>
    </row>
    <row r="507" spans="1:18" ht="13.2">
      <c r="A507" s="183">
        <v>39</v>
      </c>
      <c r="B507" s="91"/>
      <c r="C507" s="183">
        <v>10803</v>
      </c>
      <c r="D507" s="170" t="s">
        <v>584</v>
      </c>
      <c r="E507" s="169"/>
      <c r="F507" s="192">
        <v>0</v>
      </c>
      <c r="G507" s="171"/>
      <c r="H507" s="129">
        <v>0</v>
      </c>
      <c r="I507" s="130"/>
      <c r="J507" s="129">
        <v>0</v>
      </c>
      <c r="K507" s="131"/>
      <c r="L507" s="129">
        <v>0</v>
      </c>
      <c r="M507" s="131"/>
      <c r="N507" s="129">
        <v>0</v>
      </c>
      <c r="O507" s="130"/>
      <c r="P507" s="132">
        <v>0</v>
      </c>
      <c r="Q507" s="131"/>
      <c r="R507" s="129">
        <v>0</v>
      </c>
    </row>
    <row r="508" spans="1:18" ht="13.2">
      <c r="A508" s="183">
        <v>40</v>
      </c>
      <c r="B508" s="91"/>
      <c r="C508" s="169"/>
      <c r="D508" s="170" t="s">
        <v>585</v>
      </c>
      <c r="E508" s="169"/>
      <c r="F508" s="192">
        <v>0</v>
      </c>
      <c r="G508" s="171"/>
      <c r="H508" s="129">
        <v>0</v>
      </c>
      <c r="I508" s="130"/>
      <c r="J508" s="129">
        <v>0</v>
      </c>
      <c r="K508" s="131"/>
      <c r="L508" s="129">
        <v>0</v>
      </c>
      <c r="M508" s="131"/>
      <c r="N508" s="129">
        <v>0</v>
      </c>
      <c r="O508" s="130"/>
      <c r="P508" s="132">
        <v>0</v>
      </c>
      <c r="Q508" s="131"/>
      <c r="R508" s="129">
        <v>0</v>
      </c>
    </row>
    <row r="509" spans="1:18" ht="13.8" thickBot="1">
      <c r="A509" s="183">
        <v>41</v>
      </c>
      <c r="B509" s="91"/>
      <c r="C509" s="169"/>
      <c r="D509" s="170" t="s">
        <v>586</v>
      </c>
      <c r="E509" s="169"/>
      <c r="F509" s="169"/>
      <c r="G509" s="169"/>
      <c r="H509" s="224">
        <v>0</v>
      </c>
      <c r="I509" s="169"/>
      <c r="J509" s="224">
        <v>0</v>
      </c>
      <c r="K509" s="169"/>
      <c r="L509" s="224">
        <v>0</v>
      </c>
      <c r="M509" s="169"/>
      <c r="N509" s="224">
        <v>0</v>
      </c>
      <c r="O509" s="171"/>
      <c r="P509" s="224">
        <v>0</v>
      </c>
      <c r="Q509" s="169"/>
      <c r="R509" s="224">
        <v>0</v>
      </c>
    </row>
    <row r="510" spans="1:18" ht="13.8" thickTop="1">
      <c r="A510" s="183">
        <v>42</v>
      </c>
      <c r="B510" s="91"/>
      <c r="C510" s="169"/>
      <c r="D510" s="169"/>
      <c r="E510" s="169"/>
      <c r="F510" s="169"/>
      <c r="G510" s="169"/>
      <c r="H510" s="169"/>
      <c r="I510" s="169"/>
      <c r="J510" s="169"/>
      <c r="K510" s="169"/>
      <c r="L510" s="169"/>
      <c r="M510" s="169"/>
      <c r="N510" s="169"/>
      <c r="O510" s="171"/>
      <c r="P510" s="169"/>
      <c r="Q510" s="169"/>
      <c r="R510" s="169"/>
    </row>
    <row r="511" spans="1:18" ht="13.8" thickBot="1">
      <c r="A511" s="183">
        <v>43</v>
      </c>
      <c r="B511" s="91"/>
      <c r="C511" s="169"/>
      <c r="D511" s="195" t="s">
        <v>587</v>
      </c>
      <c r="E511" s="195"/>
      <c r="F511" s="169"/>
      <c r="G511" s="169"/>
      <c r="H511" s="146">
        <v>13715880830.870003</v>
      </c>
      <c r="I511" s="169"/>
      <c r="J511" s="146">
        <v>1960089051.0999999</v>
      </c>
      <c r="K511" s="127"/>
      <c r="L511" s="146">
        <v>-150203566.79000002</v>
      </c>
      <c r="M511" s="127"/>
      <c r="N511" s="146">
        <v>-2175764.3400000003</v>
      </c>
      <c r="O511" s="127"/>
      <c r="P511" s="146">
        <v>15523590550.840002</v>
      </c>
      <c r="Q511" s="127"/>
      <c r="R511" s="146">
        <v>14540829941.069998</v>
      </c>
    </row>
    <row r="512" spans="1:18" ht="14.4" thickTop="1" thickBot="1">
      <c r="A512" s="180">
        <v>44</v>
      </c>
      <c r="B512" s="136" t="s">
        <v>51</v>
      </c>
      <c r="C512" s="166"/>
      <c r="D512" s="166"/>
      <c r="E512" s="166"/>
      <c r="F512" s="166"/>
      <c r="G512" s="166"/>
      <c r="H512" s="166"/>
      <c r="I512" s="166"/>
      <c r="J512" s="166"/>
      <c r="K512" s="166"/>
      <c r="L512" s="166"/>
      <c r="M512" s="166"/>
      <c r="N512" s="166"/>
      <c r="O512" s="167"/>
      <c r="P512" s="166"/>
      <c r="Q512" s="166"/>
      <c r="R512" s="166"/>
    </row>
    <row r="513" spans="1:18" ht="13.2">
      <c r="A513" s="170" t="s">
        <v>429</v>
      </c>
      <c r="B513" s="169"/>
      <c r="C513" s="169"/>
      <c r="D513" s="169"/>
      <c r="E513" s="169"/>
      <c r="F513" s="169"/>
      <c r="G513" s="169"/>
      <c r="H513" s="169"/>
      <c r="I513" s="169"/>
      <c r="J513" s="169"/>
      <c r="K513" s="169"/>
      <c r="L513" s="169"/>
      <c r="M513" s="169"/>
      <c r="N513" s="169"/>
      <c r="O513" s="171"/>
      <c r="P513" s="170" t="s">
        <v>430</v>
      </c>
      <c r="Q513" s="169"/>
      <c r="R513" s="169"/>
    </row>
    <row r="514" spans="1:18" ht="13.8" thickBot="1">
      <c r="A514" s="166" t="s">
        <v>388</v>
      </c>
      <c r="B514" s="166"/>
      <c r="C514" s="166"/>
      <c r="D514" s="166"/>
      <c r="E514" s="166"/>
      <c r="F514" s="166"/>
      <c r="G514" s="166" t="s">
        <v>389</v>
      </c>
      <c r="H514" s="166"/>
      <c r="I514" s="166"/>
      <c r="J514" s="166"/>
      <c r="K514" s="166"/>
      <c r="L514" s="166"/>
      <c r="M514" s="166"/>
      <c r="N514" s="166"/>
      <c r="O514" s="167"/>
      <c r="P514" s="166"/>
      <c r="Q514" s="166"/>
      <c r="R514" s="166" t="s">
        <v>191</v>
      </c>
    </row>
    <row r="515" spans="1:18" ht="13.2">
      <c r="A515" s="170" t="s">
        <v>3</v>
      </c>
      <c r="B515" s="198"/>
      <c r="C515" s="169"/>
      <c r="D515" s="169"/>
      <c r="E515" s="171" t="s">
        <v>391</v>
      </c>
      <c r="F515" s="170" t="s">
        <v>392</v>
      </c>
      <c r="G515" s="169"/>
      <c r="H515" s="169"/>
      <c r="I515" s="169"/>
      <c r="J515" s="173"/>
      <c r="K515" s="173"/>
      <c r="L515" s="169"/>
      <c r="M515" s="173"/>
      <c r="N515" s="173"/>
      <c r="O515" s="174"/>
      <c r="P515" s="170" t="s">
        <v>393</v>
      </c>
      <c r="Q515" s="169"/>
      <c r="R515" s="175"/>
    </row>
    <row r="516" spans="1:18" ht="13.2">
      <c r="A516" s="169"/>
      <c r="B516" s="198"/>
      <c r="C516" s="169"/>
      <c r="D516" s="169"/>
      <c r="E516" s="169"/>
      <c r="F516" s="170" t="s">
        <v>394</v>
      </c>
      <c r="G516" s="169"/>
      <c r="H516" s="169"/>
      <c r="I516" s="169"/>
      <c r="J516" s="171"/>
      <c r="K516" s="175"/>
      <c r="L516" s="169"/>
      <c r="M516" s="169"/>
      <c r="N516" s="171"/>
      <c r="O516" s="171" t="s">
        <v>8</v>
      </c>
      <c r="P516" s="175" t="s">
        <v>9</v>
      </c>
      <c r="Q516" s="169"/>
      <c r="R516" s="171"/>
    </row>
    <row r="517" spans="1:18" ht="13.2">
      <c r="A517" s="170" t="s">
        <v>10</v>
      </c>
      <c r="B517" s="198"/>
      <c r="C517" s="169"/>
      <c r="D517" s="169"/>
      <c r="E517" s="169"/>
      <c r="F517" s="170" t="s">
        <v>60</v>
      </c>
      <c r="G517" s="169"/>
      <c r="H517" s="169"/>
      <c r="I517" s="169"/>
      <c r="J517" s="171"/>
      <c r="K517" s="175"/>
      <c r="L517" s="171"/>
      <c r="M517" s="169"/>
      <c r="N517" s="169"/>
      <c r="O517" s="171" t="s">
        <v>60</v>
      </c>
      <c r="P517" s="175" t="s">
        <v>12</v>
      </c>
      <c r="Q517" s="169"/>
      <c r="R517" s="171"/>
    </row>
    <row r="518" spans="1:18" ht="13.2">
      <c r="A518" s="169"/>
      <c r="B518" s="198"/>
      <c r="C518" s="169"/>
      <c r="D518" s="169"/>
      <c r="E518" s="169"/>
      <c r="F518" s="170" t="s">
        <v>60</v>
      </c>
      <c r="G518" s="169"/>
      <c r="H518" s="169"/>
      <c r="I518" s="169"/>
      <c r="J518" s="171"/>
      <c r="K518" s="175"/>
      <c r="L518" s="171"/>
      <c r="M518" s="169"/>
      <c r="N518" s="169"/>
      <c r="O518" s="171" t="s">
        <v>60</v>
      </c>
      <c r="P518" s="175" t="s">
        <v>13</v>
      </c>
      <c r="Q518" s="169"/>
      <c r="R518" s="171"/>
    </row>
    <row r="519" spans="1:18" ht="13.2">
      <c r="A519" s="169"/>
      <c r="B519" s="198"/>
      <c r="C519" s="169"/>
      <c r="D519" s="169"/>
      <c r="E519" s="169"/>
      <c r="F519" s="169"/>
      <c r="G519" s="169"/>
      <c r="H519" s="169"/>
      <c r="I519" s="169"/>
      <c r="J519" s="171"/>
      <c r="K519" s="175"/>
      <c r="L519" s="171"/>
      <c r="M519" s="169"/>
      <c r="N519" s="169"/>
      <c r="O519" s="171"/>
      <c r="P519" s="175" t="s">
        <v>395</v>
      </c>
      <c r="Q519" s="169"/>
      <c r="R519" s="171"/>
    </row>
    <row r="520" spans="1:18" ht="13.8" thickBot="1">
      <c r="A520" s="166" t="s">
        <v>396</v>
      </c>
      <c r="B520" s="199"/>
      <c r="C520" s="166"/>
      <c r="D520" s="166"/>
      <c r="E520" s="166"/>
      <c r="F520" s="166" t="s">
        <v>60</v>
      </c>
      <c r="G520" s="166"/>
      <c r="H520" s="180" t="s">
        <v>397</v>
      </c>
      <c r="I520" s="166"/>
      <c r="J520" s="166"/>
      <c r="K520" s="166"/>
      <c r="L520" s="166"/>
      <c r="M520" s="166"/>
      <c r="N520" s="166"/>
      <c r="O520" s="167"/>
      <c r="P520" s="166" t="s">
        <v>105</v>
      </c>
      <c r="Q520" s="166"/>
      <c r="R520" s="166"/>
    </row>
    <row r="521" spans="1:18" ht="13.2">
      <c r="A521" s="169"/>
      <c r="B521" s="169"/>
      <c r="C521" s="181"/>
      <c r="D521" s="181"/>
      <c r="E521" s="181"/>
      <c r="F521" s="181"/>
      <c r="G521" s="181"/>
      <c r="H521" s="181"/>
      <c r="I521" s="181"/>
      <c r="J521" s="181"/>
      <c r="K521" s="181"/>
      <c r="L521" s="181"/>
      <c r="M521" s="181"/>
      <c r="N521" s="181"/>
      <c r="O521" s="182"/>
      <c r="P521" s="181"/>
      <c r="Q521" s="181"/>
      <c r="R521" s="181"/>
    </row>
    <row r="522" spans="1:18" ht="13.2">
      <c r="A522" s="169"/>
      <c r="B522" s="169"/>
      <c r="C522" s="181" t="s">
        <v>15</v>
      </c>
      <c r="D522" s="181" t="s">
        <v>16</v>
      </c>
      <c r="E522" s="181"/>
      <c r="F522" s="181" t="s">
        <v>17</v>
      </c>
      <c r="G522" s="181"/>
      <c r="H522" s="181" t="s">
        <v>18</v>
      </c>
      <c r="I522" s="181"/>
      <c r="J522" s="183" t="s">
        <v>220</v>
      </c>
      <c r="K522" s="183"/>
      <c r="L522" s="181" t="s">
        <v>221</v>
      </c>
      <c r="M522" s="181"/>
      <c r="N522" s="181" t="s">
        <v>222</v>
      </c>
      <c r="O522" s="182"/>
      <c r="P522" s="181" t="s">
        <v>223</v>
      </c>
      <c r="Q522" s="181"/>
      <c r="R522" s="181" t="s">
        <v>224</v>
      </c>
    </row>
    <row r="523" spans="1:18" ht="13.2">
      <c r="A523" s="169"/>
      <c r="B523" s="169"/>
      <c r="C523" s="183" t="s">
        <v>398</v>
      </c>
      <c r="D523" s="183" t="s">
        <v>398</v>
      </c>
      <c r="E523" s="169"/>
      <c r="F523" s="183" t="s">
        <v>399</v>
      </c>
      <c r="G523" s="183"/>
      <c r="H523" s="181" t="s">
        <v>400</v>
      </c>
      <c r="I523" s="183"/>
      <c r="J523" s="181" t="s">
        <v>63</v>
      </c>
      <c r="K523" s="183"/>
      <c r="L523" s="183" t="s">
        <v>63</v>
      </c>
      <c r="M523" s="183"/>
      <c r="N523" s="169"/>
      <c r="O523" s="171"/>
      <c r="P523" s="183" t="s">
        <v>400</v>
      </c>
      <c r="Q523" s="169"/>
      <c r="R523" s="183"/>
    </row>
    <row r="524" spans="1:18" ht="13.2">
      <c r="A524" s="183" t="s">
        <v>21</v>
      </c>
      <c r="B524" s="183"/>
      <c r="C524" s="183" t="s">
        <v>401</v>
      </c>
      <c r="D524" s="183" t="s">
        <v>401</v>
      </c>
      <c r="E524" s="181"/>
      <c r="F524" s="183" t="s">
        <v>402</v>
      </c>
      <c r="G524" s="183"/>
      <c r="H524" s="183" t="s">
        <v>280</v>
      </c>
      <c r="I524" s="183"/>
      <c r="J524" s="183" t="s">
        <v>400</v>
      </c>
      <c r="K524" s="181"/>
      <c r="L524" s="183" t="s">
        <v>400</v>
      </c>
      <c r="M524" s="175"/>
      <c r="N524" s="183" t="s">
        <v>403</v>
      </c>
      <c r="O524" s="182"/>
      <c r="P524" s="181" t="s">
        <v>280</v>
      </c>
      <c r="Q524" s="181"/>
      <c r="R524" s="183" t="s">
        <v>404</v>
      </c>
    </row>
    <row r="525" spans="1:18" ht="13.8" thickBot="1">
      <c r="A525" s="180" t="s">
        <v>25</v>
      </c>
      <c r="B525" s="180"/>
      <c r="C525" s="180" t="s">
        <v>405</v>
      </c>
      <c r="D525" s="180" t="s">
        <v>406</v>
      </c>
      <c r="E525" s="180"/>
      <c r="F525" s="184" t="s">
        <v>407</v>
      </c>
      <c r="G525" s="184"/>
      <c r="H525" s="184" t="s">
        <v>408</v>
      </c>
      <c r="I525" s="185"/>
      <c r="J525" s="184" t="s">
        <v>409</v>
      </c>
      <c r="K525" s="185"/>
      <c r="L525" s="185" t="s">
        <v>410</v>
      </c>
      <c r="M525" s="186"/>
      <c r="N525" s="186" t="s">
        <v>411</v>
      </c>
      <c r="O525" s="187"/>
      <c r="P525" s="186" t="s">
        <v>412</v>
      </c>
      <c r="Q525" s="186"/>
      <c r="R525" s="186" t="s">
        <v>26</v>
      </c>
    </row>
    <row r="526" spans="1:18" ht="13.2">
      <c r="A526" s="183">
        <v>1</v>
      </c>
      <c r="B526" s="91"/>
      <c r="C526" s="169"/>
      <c r="D526" s="169"/>
      <c r="E526" s="169"/>
      <c r="F526" s="169"/>
      <c r="G526" s="169"/>
      <c r="H526" s="169"/>
      <c r="I526" s="169"/>
      <c r="J526" s="169"/>
      <c r="K526" s="169"/>
      <c r="L526" s="169"/>
      <c r="M526" s="169"/>
      <c r="N526" s="169"/>
      <c r="O526" s="171"/>
      <c r="P526" s="169"/>
      <c r="Q526" s="169"/>
      <c r="R526" s="169"/>
    </row>
    <row r="527" spans="1:18" ht="13.2">
      <c r="A527" s="183">
        <v>2</v>
      </c>
      <c r="B527" s="91"/>
      <c r="C527" s="169"/>
      <c r="D527" s="169"/>
      <c r="E527" s="169"/>
      <c r="F527" s="169"/>
      <c r="G527" s="169"/>
      <c r="H527" s="169"/>
      <c r="I527" s="169"/>
      <c r="J527" s="169"/>
      <c r="K527" s="169"/>
      <c r="L527" s="169"/>
      <c r="M527" s="169"/>
      <c r="N527" s="169"/>
      <c r="O527" s="171"/>
      <c r="P527" s="169"/>
      <c r="Q527" s="169"/>
      <c r="R527" s="169"/>
    </row>
    <row r="528" spans="1:18" ht="13.2">
      <c r="A528" s="183">
        <v>3</v>
      </c>
      <c r="B528" s="91"/>
      <c r="C528" s="169"/>
      <c r="D528" s="170" t="s">
        <v>449</v>
      </c>
      <c r="E528" s="169"/>
      <c r="F528" s="126"/>
      <c r="G528" s="126"/>
      <c r="H528" s="126">
        <v>1470824952.6399999</v>
      </c>
      <c r="I528" s="126"/>
      <c r="J528" s="126">
        <v>18434255.680000003</v>
      </c>
      <c r="K528" s="126"/>
      <c r="L528" s="126">
        <v>-3724442.3800000004</v>
      </c>
      <c r="M528" s="126"/>
      <c r="N528" s="126">
        <v>0</v>
      </c>
      <c r="O528" s="127"/>
      <c r="P528" s="126">
        <v>1485534765.9399996</v>
      </c>
      <c r="Q528" s="126"/>
      <c r="R528" s="126">
        <v>1476690879.8599997</v>
      </c>
    </row>
    <row r="529" spans="1:18" ht="13.2">
      <c r="A529" s="183">
        <v>4</v>
      </c>
      <c r="B529" s="91"/>
      <c r="C529" s="169"/>
      <c r="D529" s="169"/>
      <c r="E529" s="169"/>
      <c r="F529" s="126"/>
      <c r="G529" s="126"/>
      <c r="H529" s="126"/>
      <c r="I529" s="126"/>
      <c r="J529" s="126"/>
      <c r="K529" s="126"/>
      <c r="L529" s="126"/>
      <c r="M529" s="126"/>
      <c r="N529" s="126"/>
      <c r="O529" s="127"/>
      <c r="P529" s="126"/>
      <c r="Q529" s="126"/>
      <c r="R529" s="126"/>
    </row>
    <row r="530" spans="1:18" ht="13.2">
      <c r="A530" s="183">
        <v>5</v>
      </c>
      <c r="B530" s="91"/>
      <c r="C530" s="169"/>
      <c r="D530" s="170" t="s">
        <v>505</v>
      </c>
      <c r="E530" s="169"/>
      <c r="F530" s="126"/>
      <c r="G530" s="126"/>
      <c r="H530" s="156">
        <v>5434493055.3100004</v>
      </c>
      <c r="I530" s="126"/>
      <c r="J530" s="156">
        <v>668703367.51999998</v>
      </c>
      <c r="K530" s="126"/>
      <c r="L530" s="156">
        <v>-22082575.859999999</v>
      </c>
      <c r="M530" s="126"/>
      <c r="N530" s="156">
        <v>0</v>
      </c>
      <c r="O530" s="127"/>
      <c r="P530" s="156">
        <v>6081113846.9700003</v>
      </c>
      <c r="Q530" s="126"/>
      <c r="R530" s="156">
        <v>5716457431.6000004</v>
      </c>
    </row>
    <row r="531" spans="1:18" ht="13.2">
      <c r="A531" s="183">
        <v>6</v>
      </c>
      <c r="B531" s="91"/>
      <c r="C531" s="169"/>
      <c r="D531" s="169"/>
      <c r="E531" s="169"/>
      <c r="F531" s="126"/>
      <c r="G531" s="126"/>
      <c r="H531" s="157"/>
      <c r="I531" s="126"/>
      <c r="J531" s="157"/>
      <c r="K531" s="126"/>
      <c r="L531" s="157"/>
      <c r="M531" s="126"/>
      <c r="N531" s="157"/>
      <c r="O531" s="127"/>
      <c r="P531" s="157"/>
      <c r="Q531" s="126"/>
      <c r="R531" s="157"/>
    </row>
    <row r="532" spans="1:18" ht="13.8" thickBot="1">
      <c r="A532" s="183">
        <v>7</v>
      </c>
      <c r="B532" s="91"/>
      <c r="C532" s="169"/>
      <c r="D532" s="170" t="s">
        <v>506</v>
      </c>
      <c r="E532" s="169"/>
      <c r="F532" s="126"/>
      <c r="G532" s="126"/>
      <c r="H532" s="138">
        <v>6905318007.9500008</v>
      </c>
      <c r="I532" s="126"/>
      <c r="J532" s="138">
        <v>687137623.19999993</v>
      </c>
      <c r="K532" s="126"/>
      <c r="L532" s="138">
        <v>-25807018.239999998</v>
      </c>
      <c r="M532" s="126"/>
      <c r="N532" s="138">
        <v>0</v>
      </c>
      <c r="O532" s="127"/>
      <c r="P532" s="138">
        <v>7566648612.9099998</v>
      </c>
      <c r="Q532" s="126"/>
      <c r="R532" s="138">
        <v>7193148311.46</v>
      </c>
    </row>
    <row r="533" spans="1:18" ht="13.8" thickTop="1">
      <c r="A533" s="183">
        <v>8</v>
      </c>
      <c r="B533" s="91"/>
      <c r="C533" s="169"/>
      <c r="D533" s="169"/>
      <c r="E533" s="169"/>
      <c r="F533" s="126"/>
      <c r="G533" s="126"/>
      <c r="H533" s="126"/>
      <c r="I533" s="126"/>
      <c r="J533" s="126"/>
      <c r="K533" s="126"/>
      <c r="L533" s="126"/>
      <c r="M533" s="126"/>
      <c r="N533" s="126"/>
      <c r="O533" s="127"/>
      <c r="P533" s="126"/>
      <c r="Q533" s="126"/>
      <c r="R533" s="126"/>
    </row>
    <row r="534" spans="1:18" ht="13.2">
      <c r="A534" s="183">
        <v>9</v>
      </c>
      <c r="B534" s="91"/>
      <c r="C534" s="169"/>
      <c r="D534" s="170" t="s">
        <v>519</v>
      </c>
      <c r="E534" s="169"/>
      <c r="F534" s="126"/>
      <c r="G534" s="126"/>
      <c r="H534" s="126">
        <v>1269708641.2600005</v>
      </c>
      <c r="I534" s="126"/>
      <c r="J534" s="126">
        <v>159412269.73000002</v>
      </c>
      <c r="K534" s="126"/>
      <c r="L534" s="126">
        <v>-17107140.59</v>
      </c>
      <c r="M534" s="126"/>
      <c r="N534" s="126">
        <v>0</v>
      </c>
      <c r="O534" s="127"/>
      <c r="P534" s="126">
        <v>1412013770.4000003</v>
      </c>
      <c r="Q534" s="126"/>
      <c r="R534" s="126">
        <v>1316495314.4300001</v>
      </c>
    </row>
    <row r="535" spans="1:18" ht="13.2">
      <c r="A535" s="183">
        <v>10</v>
      </c>
      <c r="B535" s="91"/>
      <c r="C535" s="169"/>
      <c r="D535" s="169"/>
      <c r="E535" s="169"/>
      <c r="F535" s="126"/>
      <c r="G535" s="126"/>
      <c r="H535" s="126"/>
      <c r="I535" s="126"/>
      <c r="J535" s="126"/>
      <c r="K535" s="126"/>
      <c r="L535" s="126"/>
      <c r="M535" s="126"/>
      <c r="N535" s="126"/>
      <c r="O535" s="127"/>
      <c r="P535" s="126"/>
      <c r="Q535" s="126"/>
      <c r="R535" s="126"/>
    </row>
    <row r="536" spans="1:18" ht="13.2">
      <c r="A536" s="183">
        <v>11</v>
      </c>
      <c r="B536" s="91"/>
      <c r="C536" s="169"/>
      <c r="D536" s="170" t="s">
        <v>530</v>
      </c>
      <c r="E536" s="169"/>
      <c r="F536" s="126"/>
      <c r="G536" s="126"/>
      <c r="H536" s="126">
        <v>4087367072.4000001</v>
      </c>
      <c r="I536" s="126"/>
      <c r="J536" s="126">
        <v>426044386.71000004</v>
      </c>
      <c r="K536" s="126"/>
      <c r="L536" s="126">
        <v>-60324266.82</v>
      </c>
      <c r="M536" s="126"/>
      <c r="N536" s="126">
        <v>0</v>
      </c>
      <c r="O536" s="127"/>
      <c r="P536" s="126">
        <v>4453087192.2900009</v>
      </c>
      <c r="Q536" s="126"/>
      <c r="R536" s="126">
        <v>4263250782.9099998</v>
      </c>
    </row>
    <row r="537" spans="1:18" ht="13.2">
      <c r="A537" s="183">
        <v>12</v>
      </c>
      <c r="B537" s="91"/>
      <c r="C537" s="169"/>
      <c r="D537" s="169"/>
      <c r="E537" s="169"/>
      <c r="F537" s="126"/>
      <c r="G537" s="126"/>
      <c r="H537" s="126"/>
      <c r="I537" s="126"/>
      <c r="J537" s="126"/>
      <c r="K537" s="126"/>
      <c r="L537" s="126"/>
      <c r="M537" s="126"/>
      <c r="N537" s="126"/>
      <c r="O537" s="127"/>
      <c r="P537" s="126"/>
      <c r="Q537" s="126"/>
      <c r="R537" s="126"/>
    </row>
    <row r="538" spans="1:18" ht="13.2">
      <c r="A538" s="183">
        <v>13</v>
      </c>
      <c r="B538" s="91"/>
      <c r="C538" s="169"/>
      <c r="D538" s="170" t="s">
        <v>550</v>
      </c>
      <c r="E538" s="169"/>
      <c r="F538" s="126"/>
      <c r="G538" s="126"/>
      <c r="H538" s="156">
        <v>509292602.92999989</v>
      </c>
      <c r="I538" s="126"/>
      <c r="J538" s="156">
        <v>558469264.89999998</v>
      </c>
      <c r="K538" s="126"/>
      <c r="L538" s="156">
        <v>-42164662.829999998</v>
      </c>
      <c r="M538" s="126"/>
      <c r="N538" s="156">
        <v>0</v>
      </c>
      <c r="O538" s="127"/>
      <c r="P538" s="156">
        <v>1025597205.0000001</v>
      </c>
      <c r="Q538" s="126"/>
      <c r="R538" s="156">
        <v>786221122.5</v>
      </c>
    </row>
    <row r="539" spans="1:18" ht="13.2">
      <c r="A539" s="183">
        <v>14</v>
      </c>
      <c r="B539" s="91"/>
      <c r="C539" s="169"/>
      <c r="D539" s="169"/>
      <c r="E539" s="169"/>
      <c r="F539" s="126"/>
      <c r="G539" s="126"/>
      <c r="H539" s="157"/>
      <c r="I539" s="126"/>
      <c r="J539" s="157"/>
      <c r="K539" s="126"/>
      <c r="L539" s="157"/>
      <c r="M539" s="126"/>
      <c r="N539" s="157"/>
      <c r="O539" s="127"/>
      <c r="P539" s="157"/>
      <c r="Q539" s="126"/>
      <c r="R539" s="157"/>
    </row>
    <row r="540" spans="1:18" ht="13.8" thickBot="1">
      <c r="A540" s="183">
        <v>15</v>
      </c>
      <c r="B540" s="91"/>
      <c r="C540" s="169"/>
      <c r="D540" s="172" t="s">
        <v>551</v>
      </c>
      <c r="E540" s="169"/>
      <c r="F540" s="126"/>
      <c r="G540" s="126"/>
      <c r="H540" s="138">
        <v>12771686324.540001</v>
      </c>
      <c r="I540" s="126"/>
      <c r="J540" s="138">
        <v>1831063544.54</v>
      </c>
      <c r="K540" s="126"/>
      <c r="L540" s="138">
        <v>-145403088.48000002</v>
      </c>
      <c r="M540" s="126"/>
      <c r="N540" s="138">
        <v>0</v>
      </c>
      <c r="O540" s="127"/>
      <c r="P540" s="138">
        <v>14457346780.6</v>
      </c>
      <c r="Q540" s="126"/>
      <c r="R540" s="138">
        <v>13559115531.299999</v>
      </c>
    </row>
    <row r="541" spans="1:18" ht="13.8" thickTop="1">
      <c r="A541" s="183">
        <v>16</v>
      </c>
      <c r="B541" s="91"/>
      <c r="C541" s="169"/>
      <c r="D541" s="169"/>
      <c r="E541" s="169"/>
      <c r="F541" s="126"/>
      <c r="G541" s="126"/>
      <c r="H541" s="126"/>
      <c r="I541" s="126"/>
      <c r="J541" s="126"/>
      <c r="K541" s="126"/>
      <c r="L541" s="126"/>
      <c r="M541" s="126"/>
      <c r="N541" s="126"/>
      <c r="O541" s="127"/>
      <c r="P541" s="126"/>
      <c r="Q541" s="126"/>
      <c r="R541" s="126"/>
    </row>
    <row r="542" spans="1:18" ht="13.2">
      <c r="A542" s="183">
        <v>17</v>
      </c>
      <c r="B542" s="91"/>
      <c r="C542" s="169"/>
      <c r="D542" s="147" t="s">
        <v>560</v>
      </c>
      <c r="E542" s="169"/>
      <c r="F542" s="126"/>
      <c r="G542" s="126"/>
      <c r="H542" s="126">
        <v>232083640.48999998</v>
      </c>
      <c r="I542" s="126"/>
      <c r="J542" s="126">
        <v>38661066.140000001</v>
      </c>
      <c r="K542" s="126"/>
      <c r="L542" s="126">
        <v>0</v>
      </c>
      <c r="M542" s="126"/>
      <c r="N542" s="126">
        <v>0</v>
      </c>
      <c r="O542" s="127"/>
      <c r="P542" s="126">
        <v>270744706.63</v>
      </c>
      <c r="Q542" s="126"/>
      <c r="R542" s="126">
        <v>246579627.91</v>
      </c>
    </row>
    <row r="543" spans="1:18" ht="13.2">
      <c r="A543" s="183">
        <v>18</v>
      </c>
      <c r="B543" s="91"/>
      <c r="C543" s="169"/>
      <c r="D543" s="169"/>
      <c r="E543" s="169"/>
      <c r="F543" s="126"/>
      <c r="G543" s="126"/>
      <c r="H543" s="126"/>
      <c r="I543" s="126"/>
      <c r="J543" s="126"/>
      <c r="K543" s="126"/>
      <c r="L543" s="126"/>
      <c r="M543" s="126"/>
      <c r="N543" s="126"/>
      <c r="O543" s="127"/>
      <c r="P543" s="126"/>
      <c r="Q543" s="126"/>
      <c r="R543" s="126"/>
    </row>
    <row r="544" spans="1:18" ht="13.2">
      <c r="A544" s="183">
        <v>19</v>
      </c>
      <c r="B544" s="91"/>
      <c r="C544" s="169"/>
      <c r="D544" s="172" t="s">
        <v>565</v>
      </c>
      <c r="E544" s="169"/>
      <c r="F544" s="126"/>
      <c r="G544" s="126"/>
      <c r="H544" s="158">
        <v>582215403.88000011</v>
      </c>
      <c r="I544" s="158"/>
      <c r="J544" s="158">
        <v>83861887.680000007</v>
      </c>
      <c r="K544" s="158"/>
      <c r="L544" s="158">
        <v>-4800478.3099999996</v>
      </c>
      <c r="M544" s="158"/>
      <c r="N544" s="158">
        <v>0</v>
      </c>
      <c r="O544" s="159"/>
      <c r="P544" s="158">
        <v>661276813.25000024</v>
      </c>
      <c r="Q544" s="158"/>
      <c r="R544" s="158">
        <v>601250207.54999995</v>
      </c>
    </row>
    <row r="545" spans="1:18" ht="13.2">
      <c r="A545" s="183">
        <v>20</v>
      </c>
      <c r="B545" s="91"/>
      <c r="C545" s="169"/>
      <c r="D545" s="172"/>
      <c r="E545" s="169"/>
      <c r="F545" s="126"/>
      <c r="G545" s="126"/>
      <c r="H545" s="158"/>
      <c r="I545" s="126"/>
      <c r="J545" s="158"/>
      <c r="K545" s="126"/>
      <c r="L545" s="158"/>
      <c r="M545" s="126"/>
      <c r="N545" s="158"/>
      <c r="O545" s="127"/>
      <c r="P545" s="158"/>
      <c r="Q545" s="126"/>
      <c r="R545" s="158"/>
    </row>
    <row r="546" spans="1:18" ht="13.2">
      <c r="A546" s="183">
        <v>21</v>
      </c>
      <c r="B546" s="91"/>
      <c r="C546" s="169"/>
      <c r="D546" s="154" t="s">
        <v>571</v>
      </c>
      <c r="E546" s="169"/>
      <c r="F546" s="169"/>
      <c r="G546" s="169"/>
      <c r="H546" s="158">
        <v>25408521.469999995</v>
      </c>
      <c r="I546" s="158"/>
      <c r="J546" s="158">
        <v>0</v>
      </c>
      <c r="K546" s="158"/>
      <c r="L546" s="158">
        <v>0</v>
      </c>
      <c r="M546" s="158"/>
      <c r="N546" s="158">
        <v>0</v>
      </c>
      <c r="O546" s="159"/>
      <c r="P546" s="158">
        <v>25408521.469999995</v>
      </c>
      <c r="Q546" s="158"/>
      <c r="R546" s="158">
        <v>25408521.470000003</v>
      </c>
    </row>
    <row r="547" spans="1:18" ht="13.2">
      <c r="A547" s="183">
        <v>22</v>
      </c>
      <c r="B547" s="91"/>
      <c r="C547" s="169"/>
      <c r="D547" s="169"/>
      <c r="E547" s="169"/>
      <c r="F547" s="169"/>
      <c r="G547" s="169"/>
      <c r="H547" s="169"/>
      <c r="I547" s="169"/>
      <c r="J547" s="169"/>
      <c r="K547" s="169"/>
      <c r="L547" s="169"/>
      <c r="M547" s="169"/>
      <c r="N547" s="169"/>
      <c r="O547" s="171"/>
      <c r="P547" s="169"/>
      <c r="Q547" s="169"/>
      <c r="R547" s="169"/>
    </row>
    <row r="548" spans="1:18" ht="13.2">
      <c r="A548" s="183">
        <v>23</v>
      </c>
      <c r="B548" s="91"/>
      <c r="C548" s="169"/>
      <c r="D548" s="170" t="s">
        <v>575</v>
      </c>
      <c r="E548" s="169"/>
      <c r="F548" s="126"/>
      <c r="G548" s="126"/>
      <c r="H548" s="156">
        <v>32739718.199999999</v>
      </c>
      <c r="I548" s="126"/>
      <c r="J548" s="156">
        <v>0</v>
      </c>
      <c r="K548" s="126"/>
      <c r="L548" s="156">
        <v>0</v>
      </c>
      <c r="M548" s="126"/>
      <c r="N548" s="156">
        <v>-2175764.3400000003</v>
      </c>
      <c r="O548" s="127"/>
      <c r="P548" s="156">
        <v>30563953.859999999</v>
      </c>
      <c r="Q548" s="126"/>
      <c r="R548" s="156">
        <v>31496686.77</v>
      </c>
    </row>
    <row r="549" spans="1:18" ht="13.2">
      <c r="A549" s="183">
        <v>24</v>
      </c>
      <c r="B549" s="91"/>
      <c r="C549" s="169"/>
      <c r="D549" s="169"/>
      <c r="E549" s="169"/>
      <c r="F549" s="169"/>
      <c r="G549" s="169"/>
      <c r="H549" s="204"/>
      <c r="I549" s="169"/>
      <c r="J549" s="204"/>
      <c r="K549" s="169"/>
      <c r="L549" s="204"/>
      <c r="M549" s="169"/>
      <c r="N549" s="204"/>
      <c r="O549" s="171"/>
      <c r="P549" s="204"/>
      <c r="Q549" s="169"/>
      <c r="R549" s="204"/>
    </row>
    <row r="550" spans="1:18" ht="13.8" thickBot="1">
      <c r="A550" s="183">
        <v>25</v>
      </c>
      <c r="B550" s="91"/>
      <c r="C550" s="169"/>
      <c r="D550" s="175" t="s">
        <v>576</v>
      </c>
      <c r="E550" s="169"/>
      <c r="F550" s="126"/>
      <c r="G550" s="126"/>
      <c r="H550" s="138">
        <v>13644133608.58</v>
      </c>
      <c r="I550" s="126"/>
      <c r="J550" s="138">
        <v>1953586498.3600001</v>
      </c>
      <c r="K550" s="126"/>
      <c r="L550" s="138">
        <v>-150203566.79000002</v>
      </c>
      <c r="M550" s="126"/>
      <c r="N550" s="138">
        <v>-2175764.3400000003</v>
      </c>
      <c r="O550" s="127"/>
      <c r="P550" s="138">
        <v>15445340775.809999</v>
      </c>
      <c r="Q550" s="126"/>
      <c r="R550" s="138">
        <v>14463850574.999998</v>
      </c>
    </row>
    <row r="551" spans="1:18" ht="13.8" thickTop="1">
      <c r="A551" s="183">
        <v>26</v>
      </c>
      <c r="B551" s="91"/>
      <c r="C551" s="169"/>
      <c r="D551" s="169"/>
      <c r="E551" s="169"/>
      <c r="F551" s="169"/>
      <c r="G551" s="169"/>
      <c r="H551" s="169"/>
      <c r="I551" s="169"/>
      <c r="J551" s="169"/>
      <c r="K551" s="169"/>
      <c r="L551" s="169"/>
      <c r="M551" s="169"/>
      <c r="N551" s="169"/>
      <c r="O551" s="171"/>
      <c r="P551" s="169"/>
      <c r="Q551" s="169"/>
      <c r="R551" s="169"/>
    </row>
    <row r="552" spans="1:18" ht="13.2">
      <c r="A552" s="183">
        <v>27</v>
      </c>
      <c r="B552" s="91"/>
      <c r="C552" s="169"/>
      <c r="D552" s="172" t="s">
        <v>581</v>
      </c>
      <c r="E552" s="169"/>
      <c r="F552" s="169"/>
      <c r="G552" s="169"/>
      <c r="H552" s="225">
        <v>7484822.7599999998</v>
      </c>
      <c r="I552" s="169"/>
      <c r="J552" s="225">
        <v>0</v>
      </c>
      <c r="K552" s="126"/>
      <c r="L552" s="225">
        <v>0</v>
      </c>
      <c r="M552" s="126"/>
      <c r="N552" s="225">
        <v>0</v>
      </c>
      <c r="O552" s="127"/>
      <c r="P552" s="225">
        <v>7484822.7599999998</v>
      </c>
      <c r="Q552" s="126"/>
      <c r="R552" s="225">
        <v>7484822.7599999998</v>
      </c>
    </row>
    <row r="553" spans="1:18" ht="13.2">
      <c r="A553" s="183">
        <v>28</v>
      </c>
      <c r="B553" s="91"/>
      <c r="C553" s="169"/>
      <c r="D553" s="169"/>
      <c r="E553" s="169"/>
      <c r="F553" s="126"/>
      <c r="G553" s="126"/>
      <c r="H553" s="126"/>
      <c r="I553" s="126"/>
      <c r="J553" s="126"/>
      <c r="K553" s="126"/>
      <c r="L553" s="126"/>
      <c r="M553" s="126"/>
      <c r="N553" s="126"/>
      <c r="O553" s="127"/>
      <c r="P553" s="126"/>
      <c r="Q553" s="126"/>
      <c r="R553" s="126"/>
    </row>
    <row r="554" spans="1:18" ht="13.2">
      <c r="A554" s="183">
        <v>29</v>
      </c>
      <c r="B554" s="91"/>
      <c r="C554" s="169"/>
      <c r="D554" s="152" t="s">
        <v>582</v>
      </c>
      <c r="E554" s="169"/>
      <c r="F554" s="126"/>
      <c r="G554" s="126"/>
      <c r="H554" s="126">
        <v>0</v>
      </c>
      <c r="I554" s="126"/>
      <c r="J554" s="126">
        <v>0</v>
      </c>
      <c r="K554" s="126"/>
      <c r="L554" s="126">
        <v>0</v>
      </c>
      <c r="M554" s="126"/>
      <c r="N554" s="126">
        <v>0</v>
      </c>
      <c r="O554" s="127"/>
      <c r="P554" s="126">
        <v>0</v>
      </c>
      <c r="Q554" s="126"/>
      <c r="R554" s="126">
        <v>0</v>
      </c>
    </row>
    <row r="555" spans="1:18" ht="13.2">
      <c r="A555" s="183">
        <v>30</v>
      </c>
      <c r="B555" s="91"/>
      <c r="C555" s="169"/>
      <c r="D555" s="169"/>
      <c r="E555" s="169"/>
      <c r="F555" s="169"/>
      <c r="G555" s="169"/>
      <c r="H555" s="169"/>
      <c r="I555" s="169"/>
      <c r="J555" s="169"/>
      <c r="K555" s="169"/>
      <c r="L555" s="169"/>
      <c r="M555" s="169"/>
      <c r="N555" s="169"/>
      <c r="O555" s="171"/>
      <c r="P555" s="169"/>
      <c r="Q555" s="169"/>
      <c r="R555" s="169"/>
    </row>
    <row r="556" spans="1:18" ht="13.2">
      <c r="A556" s="183">
        <v>31</v>
      </c>
      <c r="B556" s="91"/>
      <c r="C556" s="169"/>
      <c r="D556" s="170" t="s">
        <v>583</v>
      </c>
      <c r="E556" s="169"/>
      <c r="F556" s="169"/>
      <c r="G556" s="169"/>
      <c r="H556" s="126">
        <v>64262399.530000001</v>
      </c>
      <c r="I556" s="169"/>
      <c r="J556" s="126">
        <v>6502552.7400000002</v>
      </c>
      <c r="K556" s="169"/>
      <c r="L556" s="126">
        <v>0</v>
      </c>
      <c r="M556" s="169"/>
      <c r="N556" s="126">
        <v>0</v>
      </c>
      <c r="O556" s="171"/>
      <c r="P556" s="126">
        <v>70764952.269999996</v>
      </c>
      <c r="Q556" s="169"/>
      <c r="R556" s="126">
        <v>69494543.310000002</v>
      </c>
    </row>
    <row r="557" spans="1:18" ht="13.2">
      <c r="A557" s="183">
        <v>32</v>
      </c>
      <c r="B557" s="91"/>
      <c r="C557" s="169"/>
      <c r="D557" s="169"/>
      <c r="E557" s="169"/>
      <c r="F557" s="169"/>
      <c r="G557" s="169"/>
      <c r="H557" s="169"/>
      <c r="I557" s="169"/>
      <c r="J557" s="169"/>
      <c r="K557" s="169"/>
      <c r="L557" s="169"/>
      <c r="M557" s="169"/>
      <c r="N557" s="169"/>
      <c r="O557" s="171"/>
      <c r="P557" s="169"/>
      <c r="Q557" s="169"/>
      <c r="R557" s="169"/>
    </row>
    <row r="558" spans="1:18" ht="13.2">
      <c r="A558" s="183">
        <v>33</v>
      </c>
      <c r="B558" s="91"/>
      <c r="C558" s="169"/>
      <c r="D558" s="170" t="s">
        <v>586</v>
      </c>
      <c r="E558" s="169"/>
      <c r="F558" s="169"/>
      <c r="G558" s="169"/>
      <c r="H558" s="211">
        <v>0</v>
      </c>
      <c r="I558" s="169"/>
      <c r="J558" s="211">
        <v>0</v>
      </c>
      <c r="K558" s="169"/>
      <c r="L558" s="211">
        <v>0</v>
      </c>
      <c r="M558" s="169"/>
      <c r="N558" s="211">
        <v>0</v>
      </c>
      <c r="O558" s="171"/>
      <c r="P558" s="211">
        <v>0</v>
      </c>
      <c r="Q558" s="169"/>
      <c r="R558" s="211">
        <v>0</v>
      </c>
    </row>
    <row r="559" spans="1:18" ht="13.2">
      <c r="A559" s="183">
        <v>34</v>
      </c>
      <c r="B559" s="91"/>
      <c r="C559" s="169"/>
      <c r="D559" s="169"/>
      <c r="E559" s="169"/>
      <c r="F559" s="126"/>
      <c r="G559" s="126"/>
      <c r="H559" s="157"/>
      <c r="I559" s="126"/>
      <c r="J559" s="157"/>
      <c r="K559" s="126"/>
      <c r="L559" s="157"/>
      <c r="M559" s="126"/>
      <c r="N559" s="157"/>
      <c r="O559" s="127"/>
      <c r="P559" s="157"/>
      <c r="Q559" s="126"/>
      <c r="R559" s="157"/>
    </row>
    <row r="560" spans="1:18" ht="13.8" thickBot="1">
      <c r="A560" s="183">
        <v>35</v>
      </c>
      <c r="B560" s="91"/>
      <c r="C560" s="169"/>
      <c r="D560" s="170" t="s">
        <v>587</v>
      </c>
      <c r="E560" s="169"/>
      <c r="F560" s="126"/>
      <c r="G560" s="126"/>
      <c r="H560" s="138">
        <v>13715880830.870001</v>
      </c>
      <c r="I560" s="126"/>
      <c r="J560" s="138">
        <v>1960089051.1000001</v>
      </c>
      <c r="K560" s="169"/>
      <c r="L560" s="138">
        <v>-150203566.79000002</v>
      </c>
      <c r="M560" s="169"/>
      <c r="N560" s="138">
        <v>-2175764.3400000003</v>
      </c>
      <c r="O560" s="171"/>
      <c r="P560" s="138">
        <v>15523590550.84</v>
      </c>
      <c r="Q560" s="169"/>
      <c r="R560" s="138">
        <v>14540829941.069998</v>
      </c>
    </row>
    <row r="561" spans="1:18" ht="13.8" thickTop="1">
      <c r="A561" s="183">
        <v>36</v>
      </c>
      <c r="B561" s="91"/>
      <c r="C561" s="169"/>
      <c r="D561" s="169"/>
      <c r="E561" s="169"/>
      <c r="F561" s="169"/>
      <c r="G561" s="169"/>
      <c r="H561" s="211">
        <v>0</v>
      </c>
      <c r="I561" s="169"/>
      <c r="J561" s="211">
        <v>0</v>
      </c>
      <c r="K561" s="169"/>
      <c r="L561" s="211">
        <v>0</v>
      </c>
      <c r="M561" s="169"/>
      <c r="N561" s="211">
        <v>0</v>
      </c>
      <c r="O561" s="171"/>
      <c r="P561" s="211">
        <v>0</v>
      </c>
      <c r="Q561" s="169"/>
      <c r="R561" s="211">
        <v>0</v>
      </c>
    </row>
    <row r="562" spans="1:18" ht="13.2">
      <c r="A562" s="183">
        <v>37</v>
      </c>
      <c r="B562" s="91"/>
      <c r="C562" s="169"/>
      <c r="D562" s="169"/>
      <c r="E562" s="169"/>
      <c r="F562" s="169"/>
      <c r="G562" s="169"/>
      <c r="H562" s="211">
        <v>0</v>
      </c>
      <c r="I562" s="169"/>
      <c r="J562" s="211">
        <v>0</v>
      </c>
      <c r="K562" s="169"/>
      <c r="L562" s="211">
        <v>0</v>
      </c>
      <c r="M562" s="169"/>
      <c r="N562" s="211">
        <v>0</v>
      </c>
      <c r="O562" s="171"/>
      <c r="P562" s="211">
        <v>0</v>
      </c>
      <c r="Q562" s="169"/>
      <c r="R562" s="211">
        <v>0</v>
      </c>
    </row>
    <row r="563" spans="1:18" ht="13.2">
      <c r="A563" s="183">
        <v>38</v>
      </c>
      <c r="B563" s="91"/>
      <c r="C563" s="169"/>
      <c r="D563" s="169"/>
      <c r="E563" s="169"/>
      <c r="F563" s="169"/>
      <c r="G563" s="169"/>
      <c r="H563" s="169"/>
      <c r="I563" s="169"/>
      <c r="J563" s="169"/>
      <c r="K563" s="169"/>
      <c r="L563" s="169"/>
      <c r="M563" s="169"/>
      <c r="N563" s="169"/>
      <c r="O563" s="171"/>
      <c r="P563" s="169"/>
      <c r="Q563" s="169"/>
      <c r="R563" s="169"/>
    </row>
    <row r="564" spans="1:18" ht="13.2">
      <c r="A564" s="183">
        <v>39</v>
      </c>
      <c r="B564" s="92"/>
      <c r="C564" s="169"/>
      <c r="D564" s="169"/>
      <c r="E564" s="169"/>
      <c r="F564" s="169"/>
      <c r="G564" s="169"/>
      <c r="H564" s="169"/>
      <c r="I564" s="169"/>
      <c r="J564" s="169"/>
      <c r="K564" s="169"/>
      <c r="L564" s="169"/>
      <c r="M564" s="169"/>
      <c r="N564" s="169"/>
      <c r="O564" s="171"/>
      <c r="P564" s="169"/>
      <c r="Q564" s="169"/>
      <c r="R564" s="169"/>
    </row>
    <row r="565" spans="1:18" ht="13.2">
      <c r="A565" s="183">
        <v>40</v>
      </c>
      <c r="B565" s="92"/>
      <c r="C565" s="169"/>
      <c r="D565" s="169"/>
      <c r="E565" s="169"/>
      <c r="F565" s="169"/>
      <c r="G565" s="169"/>
      <c r="H565" s="169"/>
      <c r="I565" s="169"/>
      <c r="J565" s="169"/>
      <c r="K565" s="169"/>
      <c r="L565" s="169"/>
      <c r="M565" s="169"/>
      <c r="N565" s="169"/>
      <c r="O565" s="171"/>
      <c r="P565" s="169"/>
      <c r="Q565" s="169"/>
      <c r="R565" s="169"/>
    </row>
    <row r="566" spans="1:18" ht="13.2">
      <c r="A566" s="183">
        <v>41</v>
      </c>
      <c r="B566" s="92"/>
      <c r="C566" s="169"/>
      <c r="D566" s="169"/>
      <c r="E566" s="169"/>
      <c r="F566" s="169"/>
      <c r="G566" s="169"/>
      <c r="H566" s="169"/>
      <c r="I566" s="169"/>
      <c r="J566" s="169"/>
      <c r="K566" s="169"/>
      <c r="L566" s="169"/>
      <c r="M566" s="169"/>
      <c r="N566" s="169"/>
      <c r="O566" s="171"/>
      <c r="P566" s="169"/>
      <c r="Q566" s="169"/>
      <c r="R566" s="169"/>
    </row>
    <row r="567" spans="1:18" ht="13.2">
      <c r="A567" s="183">
        <v>42</v>
      </c>
      <c r="B567" s="92"/>
      <c r="C567" s="169"/>
      <c r="D567" s="169"/>
      <c r="E567" s="169"/>
      <c r="F567" s="169"/>
      <c r="G567" s="169"/>
      <c r="H567" s="169"/>
      <c r="I567" s="169"/>
      <c r="J567" s="169"/>
      <c r="K567" s="169"/>
      <c r="L567" s="169"/>
      <c r="M567" s="169"/>
      <c r="N567" s="169"/>
      <c r="O567" s="171"/>
      <c r="P567" s="169"/>
      <c r="Q567" s="169"/>
      <c r="R567" s="169"/>
    </row>
    <row r="568" spans="1:18" ht="13.2">
      <c r="A568" s="183">
        <v>43</v>
      </c>
      <c r="B568" s="92"/>
      <c r="C568" s="169"/>
      <c r="D568" s="169"/>
      <c r="E568" s="169"/>
      <c r="F568" s="169"/>
      <c r="G568" s="169"/>
      <c r="H568" s="169"/>
      <c r="I568" s="169"/>
      <c r="J568" s="169"/>
      <c r="K568" s="169"/>
      <c r="L568" s="169"/>
      <c r="M568" s="169"/>
      <c r="N568" s="169"/>
      <c r="O568" s="171"/>
      <c r="P568" s="169"/>
      <c r="Q568" s="169"/>
      <c r="R568" s="169"/>
    </row>
    <row r="569" spans="1:18" ht="13.8" thickBot="1">
      <c r="A569" s="180">
        <v>44</v>
      </c>
      <c r="B569" s="136" t="s">
        <v>51</v>
      </c>
      <c r="C569" s="166"/>
      <c r="D569" s="166"/>
      <c r="E569" s="166"/>
      <c r="F569" s="166"/>
      <c r="G569" s="166"/>
      <c r="H569" s="166"/>
      <c r="I569" s="166"/>
      <c r="J569" s="166"/>
      <c r="K569" s="166"/>
      <c r="L569" s="166"/>
      <c r="M569" s="166"/>
      <c r="N569" s="166"/>
      <c r="O569" s="167"/>
      <c r="P569" s="166"/>
      <c r="Q569" s="166"/>
      <c r="R569" s="166"/>
    </row>
    <row r="570" spans="1:18" ht="13.2">
      <c r="A570" s="170" t="s">
        <v>429</v>
      </c>
      <c r="B570" s="169"/>
      <c r="C570" s="169"/>
      <c r="D570" s="169"/>
      <c r="E570" s="169"/>
      <c r="F570" s="169"/>
      <c r="G570" s="169"/>
      <c r="H570" s="169"/>
      <c r="I570" s="169"/>
      <c r="J570" s="169"/>
      <c r="K570" s="169"/>
      <c r="L570" s="169"/>
      <c r="M570" s="169"/>
      <c r="N570" s="169"/>
      <c r="O570" s="171"/>
      <c r="P570" s="170" t="s">
        <v>430</v>
      </c>
      <c r="Q570" s="169"/>
      <c r="R570" s="169"/>
    </row>
    <row r="571" spans="1:18" ht="13.2"/>
    <row r="572" spans="1:18" ht="13.2"/>
    <row r="573" spans="1:18" ht="13.2"/>
    <row r="574" spans="1:18" ht="13.2"/>
    <row r="575" spans="1:18" ht="13.2"/>
    <row r="576" spans="1:18" ht="13.2"/>
    <row r="577" ht="13.2"/>
    <row r="578" ht="13.2"/>
    <row r="579" ht="13.2"/>
    <row r="580" ht="13.2"/>
    <row r="581" ht="13.2"/>
    <row r="582" ht="13.2"/>
    <row r="583" ht="13.2"/>
    <row r="584" ht="13.2"/>
    <row r="585" ht="13.2"/>
    <row r="586" ht="13.2"/>
    <row r="587" ht="13.2"/>
    <row r="588" ht="13.2"/>
    <row r="589" ht="13.2"/>
    <row r="590" ht="13.2"/>
    <row r="591" ht="13.2"/>
    <row r="592" ht="13.2"/>
    <row r="593" ht="13.2"/>
    <row r="594" ht="13.2"/>
    <row r="595" ht="13.2"/>
    <row r="596" ht="13.2"/>
    <row r="597" ht="13.2"/>
    <row r="598" ht="13.2"/>
    <row r="599" ht="13.2"/>
    <row r="600" ht="13.2"/>
    <row r="601" ht="13.2"/>
    <row r="602" ht="13.2"/>
    <row r="603" ht="13.2"/>
    <row r="604" ht="13.2"/>
    <row r="605" ht="13.2"/>
    <row r="606" ht="13.2"/>
    <row r="607" ht="13.2"/>
    <row r="608" ht="13.2"/>
    <row r="609" ht="13.2"/>
    <row r="610" ht="13.2"/>
    <row r="611" ht="13.2"/>
    <row r="612" ht="13.2"/>
    <row r="613" ht="13.2"/>
    <row r="614" ht="13.2"/>
    <row r="615" ht="13.2"/>
    <row r="616" ht="13.2"/>
    <row r="617" ht="13.2"/>
    <row r="618" ht="13.2"/>
    <row r="619" ht="13.2"/>
    <row r="620" ht="13.2"/>
    <row r="621" ht="13.2"/>
    <row r="622" ht="13.2"/>
    <row r="623" ht="13.2"/>
    <row r="624" ht="13.2"/>
    <row r="625" ht="13.2"/>
    <row r="626" ht="13.2"/>
    <row r="627" ht="13.2"/>
    <row r="628" ht="13.2"/>
    <row r="629" ht="13.2"/>
    <row r="630" ht="13.2"/>
    <row r="631" ht="13.2"/>
    <row r="632" ht="13.2"/>
    <row r="633" ht="13.2"/>
    <row r="634" ht="13.2"/>
    <row r="635" ht="13.2"/>
    <row r="636" ht="13.2"/>
    <row r="637" ht="13.2"/>
    <row r="638" ht="13.2"/>
    <row r="639" ht="13.2"/>
    <row r="640" ht="13.2"/>
    <row r="641" ht="13.2"/>
    <row r="642" ht="13.2"/>
    <row r="643" ht="13.2"/>
    <row r="644" ht="13.2"/>
    <row r="645" ht="13.2"/>
    <row r="646" ht="13.2"/>
    <row r="647" ht="13.2"/>
    <row r="648" ht="13.2"/>
    <row r="649" ht="13.2"/>
    <row r="650" ht="13.2"/>
    <row r="651" ht="13.2"/>
    <row r="652" ht="13.2"/>
    <row r="653" ht="13.2"/>
    <row r="654" ht="13.2"/>
    <row r="655" ht="13.2"/>
    <row r="656" ht="13.2"/>
    <row r="657" ht="13.2"/>
    <row r="658" ht="13.2"/>
    <row r="659" ht="13.2"/>
    <row r="660" ht="13.2"/>
    <row r="661" ht="13.2"/>
    <row r="662" ht="13.2"/>
    <row r="663" ht="13.2"/>
    <row r="664" ht="13.2"/>
    <row r="665" ht="13.2"/>
    <row r="666" ht="13.2"/>
    <row r="667" ht="13.2"/>
    <row r="668" ht="13.2"/>
    <row r="669" ht="13.2"/>
    <row r="670" ht="13.2"/>
    <row r="671" ht="13.2"/>
    <row r="672" ht="13.2"/>
    <row r="673" ht="13.2"/>
    <row r="674" ht="13.2"/>
    <row r="675" ht="13.2"/>
    <row r="676" ht="13.2"/>
    <row r="677" ht="13.2"/>
    <row r="678" ht="13.2"/>
    <row r="679" ht="13.2"/>
    <row r="680" ht="13.2"/>
    <row r="681" ht="13.2"/>
    <row r="682" ht="13.2"/>
    <row r="683" ht="13.2"/>
    <row r="684" ht="13.2"/>
    <row r="685" ht="13.2"/>
    <row r="686" ht="13.2"/>
    <row r="687" ht="13.2"/>
    <row r="688" ht="13.2"/>
    <row r="689" ht="13.2"/>
    <row r="690" ht="13.2"/>
    <row r="691" ht="13.2"/>
    <row r="692" ht="13.2"/>
    <row r="693" ht="13.2"/>
    <row r="694" ht="13.2"/>
    <row r="695" ht="13.2"/>
    <row r="696" ht="13.2"/>
    <row r="697" ht="13.2"/>
    <row r="698" ht="13.2"/>
    <row r="699" ht="13.2"/>
    <row r="700" ht="13.2"/>
    <row r="701" ht="13.2"/>
    <row r="702" ht="13.2"/>
    <row r="703" ht="13.2"/>
    <row r="704" ht="13.2"/>
    <row r="705" ht="13.2"/>
    <row r="706" ht="13.2"/>
    <row r="707" ht="13.2"/>
    <row r="708" ht="13.2"/>
    <row r="709" ht="13.2"/>
    <row r="710" ht="13.2"/>
    <row r="711" ht="13.2"/>
    <row r="712" ht="13.2"/>
    <row r="713" ht="13.2"/>
    <row r="714" ht="13.2"/>
    <row r="715" ht="13.2"/>
    <row r="716" ht="13.2"/>
    <row r="717" ht="13.2"/>
    <row r="718" ht="13.2"/>
    <row r="719" ht="13.2"/>
    <row r="720" ht="13.2"/>
    <row r="721" ht="13.2"/>
    <row r="722" ht="13.2"/>
    <row r="723" ht="13.2"/>
    <row r="724" ht="13.2"/>
    <row r="725" ht="13.2"/>
    <row r="726" ht="13.2"/>
    <row r="727" ht="13.2"/>
    <row r="728" ht="13.2"/>
    <row r="729" ht="13.2"/>
    <row r="730" ht="13.2"/>
    <row r="731" ht="13.2"/>
    <row r="732" ht="13.2"/>
    <row r="733" ht="13.2"/>
    <row r="734" ht="13.2"/>
    <row r="735" ht="13.2"/>
    <row r="736" ht="13.2"/>
    <row r="737" ht="13.2"/>
    <row r="738" ht="13.2"/>
    <row r="739" ht="13.2"/>
    <row r="740" ht="13.2"/>
    <row r="741" ht="13.2"/>
    <row r="742" ht="13.2"/>
    <row r="743" ht="13.2"/>
    <row r="744" ht="13.2"/>
    <row r="745" ht="13.2"/>
    <row r="746" ht="13.2"/>
    <row r="747" ht="13.2"/>
    <row r="748" ht="13.2"/>
    <row r="749" ht="13.2"/>
    <row r="750" ht="13.2"/>
  </sheetData>
  <printOptions horizontalCentered="1"/>
  <pageMargins left="0.5" right="0.5" top="1" bottom="0.5" header="0.5" footer="0.25"/>
  <pageSetup scale="67" fitToHeight="20" orientation="landscape" r:id="rId1"/>
  <headerFooter alignWithMargins="0"/>
  <rowBreaks count="8" manualBreakCount="8">
    <brk id="51" max="18" man="1"/>
    <brk id="104" max="18" man="1"/>
    <brk id="155" max="18" man="1"/>
    <brk id="206" max="18" man="1"/>
    <brk id="257" max="18" man="1"/>
    <brk id="308" max="18" man="1"/>
    <brk id="361" max="18" man="1"/>
    <brk id="414" max="18"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3961404F3F6B34988E14CCD792B016F" ma:contentTypeVersion="6" ma:contentTypeDescription="Create a new document." ma:contentTypeScope="" ma:versionID="c410bab37c303177467c07dd821a813e">
  <xsd:schema xmlns:xsd="http://www.w3.org/2001/XMLSchema" xmlns:xs="http://www.w3.org/2001/XMLSchema" xmlns:p="http://schemas.microsoft.com/office/2006/metadata/properties" xmlns:ns2="48215e7f-c7c9-482e-8541-9f0dcdf0a62e" xmlns:ns3="f5f9a743-18e3-40ef-b0a4-47096f190587" targetNamespace="http://schemas.microsoft.com/office/2006/metadata/properties" ma:root="true" ma:fieldsID="992d1cf030671a911d22a5604d084b24" ns2:_="" ns3:_="">
    <xsd:import namespace="48215e7f-c7c9-482e-8541-9f0dcdf0a62e"/>
    <xsd:import namespace="f5f9a743-18e3-40ef-b0a4-47096f19058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8215e7f-c7c9-482e-8541-9f0dcdf0a62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5f9a743-18e3-40ef-b0a4-47096f19058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haredWithUsers xmlns="f5f9a743-18e3-40ef-b0a4-47096f190587">
      <UserInfo>
        <DisplayName/>
        <AccountId xsi:nil="true"/>
        <AccountType/>
      </UserInfo>
    </SharedWithUsers>
  </documentManagement>
</p:properties>
</file>

<file path=customXml/itemProps1.xml><?xml version="1.0" encoding="utf-8"?>
<ds:datastoreItem xmlns:ds="http://schemas.openxmlformats.org/officeDocument/2006/customXml" ds:itemID="{23C7A815-88C9-4F1D-B312-289B6D649F83}"/>
</file>

<file path=customXml/itemProps2.xml><?xml version="1.0" encoding="utf-8"?>
<ds:datastoreItem xmlns:ds="http://schemas.openxmlformats.org/officeDocument/2006/customXml" ds:itemID="{F8FFD1F2-EC21-47A6-870A-7399A1AA4A2B}">
  <ds:schemaRefs>
    <ds:schemaRef ds:uri="http://schemas.microsoft.com/sharepoint/v3/contenttype/forms"/>
  </ds:schemaRefs>
</ds:datastoreItem>
</file>

<file path=customXml/itemProps3.xml><?xml version="1.0" encoding="utf-8"?>
<ds:datastoreItem xmlns:ds="http://schemas.openxmlformats.org/officeDocument/2006/customXml" ds:itemID="{E49B9B08-D3BC-4662-AEFB-55E3FBFB1D88}">
  <ds:schemaRefs>
    <ds:schemaRef ds:uri="http://schemas.microsoft.com/office/2006/metadata/properties"/>
    <ds:schemaRef ds:uri="http://schemas.microsoft.com/office/infopath/2007/PartnerControls"/>
    <ds:schemaRef ds:uri="68f740ed-1bb5-4d6a-85fa-63caa26fe73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B-15</vt:lpstr>
      <vt:lpstr>B-06</vt:lpstr>
      <vt:lpstr>2025 Factors</vt:lpstr>
      <vt:lpstr>2025 SURV pg 1o3 (Pending)</vt:lpstr>
      <vt:lpstr>COS 2024B PHFFU Investment</vt:lpstr>
      <vt:lpstr>COS 2025B PHFFU Investment</vt:lpstr>
      <vt:lpstr>2024B B-07</vt:lpstr>
      <vt:lpstr>2025B B-07</vt:lpstr>
      <vt:lpstr>'B-15'!Print_Area</vt:lpstr>
    </vt:vector>
  </TitlesOfParts>
  <Manager/>
  <Company>TECO Energy</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cenadmin</dc:creator>
  <cp:keywords/>
  <dc:description/>
  <cp:lastModifiedBy>Otero, Onixa</cp:lastModifiedBy>
  <cp:revision/>
  <dcterms:created xsi:type="dcterms:W3CDTF">2008-03-06T16:14:47Z</dcterms:created>
  <dcterms:modified xsi:type="dcterms:W3CDTF">2024-04-08T19:47:55Z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0x01010093961404F3F6B34988E14CCD792B016F</vt:lpwstr>
  </property>
  <property fmtid="{D5CDD505-2E9C-101B-9397-08002B2CF9AE}" pid="3" name="MSIP_Label_a83f872e-d8d7-43ac-9961-0f2ad31e50e5_Enabled">
    <vt:lpwstr>true</vt:lpwstr>
  </property>
  <property fmtid="{D5CDD505-2E9C-101B-9397-08002B2CF9AE}" pid="4" name="MSIP_Label_a83f872e-d8d7-43ac-9961-0f2ad31e50e5_SetDate">
    <vt:lpwstr>2023-05-15T12:58:01Z</vt:lpwstr>
  </property>
  <property fmtid="{D5CDD505-2E9C-101B-9397-08002B2CF9AE}" pid="5" name="MSIP_Label_a83f872e-d8d7-43ac-9961-0f2ad31e50e5_Method">
    <vt:lpwstr>Standard</vt:lpwstr>
  </property>
  <property fmtid="{D5CDD505-2E9C-101B-9397-08002B2CF9AE}" pid="6" name="MSIP_Label_a83f872e-d8d7-43ac-9961-0f2ad31e50e5_Name">
    <vt:lpwstr>a83f872e-d8d7-43ac-9961-0f2ad31e50e5</vt:lpwstr>
  </property>
  <property fmtid="{D5CDD505-2E9C-101B-9397-08002B2CF9AE}" pid="7" name="MSIP_Label_a83f872e-d8d7-43ac-9961-0f2ad31e50e5_SiteId">
    <vt:lpwstr>fa8c194a-f8e2-43c5-bc39-b637579e39e0</vt:lpwstr>
  </property>
  <property fmtid="{D5CDD505-2E9C-101B-9397-08002B2CF9AE}" pid="8" name="MSIP_Label_a83f872e-d8d7-43ac-9961-0f2ad31e50e5_ActionId">
    <vt:lpwstr>f75aa338-a49c-4057-bda0-a225120373f3</vt:lpwstr>
  </property>
  <property fmtid="{D5CDD505-2E9C-101B-9397-08002B2CF9AE}" pid="9" name="MSIP_Label_a83f872e-d8d7-43ac-9961-0f2ad31e50e5_ContentBits">
    <vt:lpwstr>0</vt:lpwstr>
  </property>
  <property fmtid="{D5CDD505-2E9C-101B-9397-08002B2CF9AE}" pid="10" name="Order">
    <vt:r8>764300</vt:r8>
  </property>
  <property fmtid="{D5CDD505-2E9C-101B-9397-08002B2CF9AE}" pid="11" name="xd_Signature">
    <vt:bool>false</vt:bool>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ComplianceAssetId">
    <vt:lpwstr/>
  </property>
  <property fmtid="{D5CDD505-2E9C-101B-9397-08002B2CF9AE}" pid="16" name="TemplateUrl">
    <vt:lpwstr/>
  </property>
  <property fmtid="{D5CDD505-2E9C-101B-9397-08002B2CF9AE}" pid="17" name="_ExtendedDescription">
    <vt:lpwstr/>
  </property>
  <property fmtid="{D5CDD505-2E9C-101B-9397-08002B2CF9AE}" pid="18" name="TriggerFlowInfo">
    <vt:lpwstr/>
  </property>
</Properties>
</file>