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defaultThemeVersion="202300"/>
  <xr:revisionPtr revIDLastSave="2" documentId="13_ncr:1_{A6514F0F-1CB2-4C20-AF96-88E55F24D2FD}" xr6:coauthVersionLast="47" xr6:coauthVersionMax="47" xr10:uidLastSave="{EED94A68-0D60-4C84-A383-698BBAEE30AB}"/>
  <bookViews>
    <workbookView xWindow="2340" yWindow="2340" windowWidth="21600" windowHeight="11385" xr2:uid="{1872B189-6171-42A2-ABE9-12813B6A90AF}"/>
  </bookViews>
  <sheets>
    <sheet name="Summary" sheetId="2" r:id="rId1"/>
    <sheet name="Detail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5" i="1"/>
  <c r="E76" i="1"/>
  <c r="E77" i="1"/>
  <c r="E78" i="1"/>
  <c r="E3" i="1"/>
</calcChain>
</file>

<file path=xl/sharedStrings.xml><?xml version="1.0" encoding="utf-8"?>
<sst xmlns="http://schemas.openxmlformats.org/spreadsheetml/2006/main" count="162" uniqueCount="102">
  <si>
    <t xml:space="preserve">Substation </t>
  </si>
  <si>
    <t>Date Failed</t>
  </si>
  <si>
    <t>Mfg Date</t>
  </si>
  <si>
    <t>MVA</t>
  </si>
  <si>
    <t xml:space="preserve">Age </t>
  </si>
  <si>
    <t>Mfg</t>
  </si>
  <si>
    <t xml:space="preserve">From 56th St South - Failed </t>
  </si>
  <si>
    <t>MCGRAW-EDISON</t>
  </si>
  <si>
    <t>From Trout Creek - Failed</t>
  </si>
  <si>
    <t>GENERAL ELECTRIC</t>
  </si>
  <si>
    <t>From - Ruskin</t>
  </si>
  <si>
    <t>From - Mines East  SALVAGED</t>
  </si>
  <si>
    <t xml:space="preserve"> From Ehrlich Road West - Failed</t>
  </si>
  <si>
    <t>FEDERAL PACIFIC ELECTRC</t>
  </si>
  <si>
    <t>From Brandon East - Failed</t>
  </si>
  <si>
    <t>From - Pebbledale North</t>
  </si>
  <si>
    <t>From Peach Avenue - Failed</t>
  </si>
  <si>
    <t>ASEA OMC</t>
  </si>
  <si>
    <t>From Providence Rd West - Failed</t>
  </si>
  <si>
    <t>From Lake Magdalene - Failed</t>
  </si>
  <si>
    <t>From Lois East - Failed</t>
  </si>
  <si>
    <t xml:space="preserve">From -  Dairy Rd </t>
  </si>
  <si>
    <t>FROM -  ARIANA ON SITE-SINGLE</t>
  </si>
  <si>
    <t>From Ariana East - Failed</t>
  </si>
  <si>
    <t>WESTINGHOUSE</t>
  </si>
  <si>
    <t>FROM Bradley/MINES - TO BE SALVAGED - WEST</t>
  </si>
  <si>
    <t>From Ariana West - Failed</t>
  </si>
  <si>
    <t>From Plant Avenue West - Failed</t>
  </si>
  <si>
    <t>From McKinley West - Failed</t>
  </si>
  <si>
    <t>From Himes S/W - Failed</t>
  </si>
  <si>
    <t>From Himes N/W - Failed</t>
  </si>
  <si>
    <t xml:space="preserve">FROM HOOKERS POINT - FAILED SALVAGED - # 1 </t>
  </si>
  <si>
    <t>From Lake Gum - Failed</t>
  </si>
  <si>
    <t>From Keystone West - Failed</t>
  </si>
  <si>
    <t>ALLIS CHALMERS</t>
  </si>
  <si>
    <t>From Fort King South - Failed</t>
  </si>
  <si>
    <t>From Double Branch North - Failed</t>
  </si>
  <si>
    <t>FROM GTE COLLIER -  NORTH FAILED SALVAGED</t>
  </si>
  <si>
    <t>FROM IMPERIAL LAKES - FAILED - SALVAGED</t>
  </si>
  <si>
    <t>FROM POLK POWER CONST - SINGLE FAILED</t>
  </si>
  <si>
    <t>FROM LOIS AVE - EAST - FAILED - SALVAGED</t>
  </si>
  <si>
    <t>FROM ROME - SINGLE -  FAILED TX</t>
  </si>
  <si>
    <t>George Road S</t>
  </si>
  <si>
    <t>McGraw Edison</t>
  </si>
  <si>
    <t>Clarkwild</t>
  </si>
  <si>
    <t>Alexander Rd</t>
  </si>
  <si>
    <t>ASEA</t>
  </si>
  <si>
    <t>El Prado</t>
  </si>
  <si>
    <t>Federal Pacific Electric</t>
  </si>
  <si>
    <t>Ruskin</t>
  </si>
  <si>
    <t>Juneau</t>
  </si>
  <si>
    <t>Patterson Rd</t>
  </si>
  <si>
    <t>Ivy Street</t>
  </si>
  <si>
    <t>East Winter Haven East 69/13KV Transformer</t>
  </si>
  <si>
    <t>General Electric</t>
  </si>
  <si>
    <t>Lake Silver - South</t>
  </si>
  <si>
    <t>Westinghouse</t>
  </si>
  <si>
    <t xml:space="preserve">East Winter Haven West 69/13KV Transformer </t>
  </si>
  <si>
    <t>Kirkland Road 69/13KV Transformer</t>
  </si>
  <si>
    <t>Rocky Creek South  69/13KV 28MVA</t>
  </si>
  <si>
    <t>Polk City 69/13KV 12.5 MVA</t>
  </si>
  <si>
    <t>Cypress Gardens 69/13KV 28MVA</t>
  </si>
  <si>
    <t>Keystone East 69/13KV 28MVA</t>
  </si>
  <si>
    <t>Blanton 69/13KV 20MVA</t>
  </si>
  <si>
    <t>Del Webb North 69/13KV 22.4MVA</t>
  </si>
  <si>
    <t>78th Street 69/13KV 22.4 MVA</t>
  </si>
  <si>
    <t>Sun City West 69/13KV 28MVA</t>
  </si>
  <si>
    <t>Fern Street 69/13KV 28MVA</t>
  </si>
  <si>
    <t>Jackson Road East 69/13KV 28MVA</t>
  </si>
  <si>
    <t>East Bay South 69/13KV 28MVA</t>
  </si>
  <si>
    <t>GE - Prolec</t>
  </si>
  <si>
    <t>Himes East 69/13KV 28MVA</t>
  </si>
  <si>
    <t>Habana South 69/13KV 28MVA</t>
  </si>
  <si>
    <t xml:space="preserve">Patterson Road </t>
  </si>
  <si>
    <t>Lake Region</t>
  </si>
  <si>
    <t>Fowler Ave West</t>
  </si>
  <si>
    <t>McGraw-Edison</t>
  </si>
  <si>
    <t>Ariana West</t>
  </si>
  <si>
    <t>H-K Porter</t>
  </si>
  <si>
    <t>Waters Ave West</t>
  </si>
  <si>
    <t>Del Webb South</t>
  </si>
  <si>
    <t>Pine Lake North</t>
  </si>
  <si>
    <t>Maritime</t>
  </si>
  <si>
    <t>Allis Chalmers</t>
  </si>
  <si>
    <t>Fifty Sixth St North</t>
  </si>
  <si>
    <t>Pine Lake South</t>
  </si>
  <si>
    <t>Lake Silver North</t>
  </si>
  <si>
    <t>Wilson</t>
  </si>
  <si>
    <t xml:space="preserve">Berkley </t>
  </si>
  <si>
    <t xml:space="preserve">Twenty Seventh Street </t>
  </si>
  <si>
    <t>Providence East</t>
  </si>
  <si>
    <t>Temple Terrace</t>
  </si>
  <si>
    <t xml:space="preserve">Matanzas </t>
  </si>
  <si>
    <t xml:space="preserve">Yukon </t>
  </si>
  <si>
    <t xml:space="preserve">Manhattan </t>
  </si>
  <si>
    <t xml:space="preserve">Hampton </t>
  </si>
  <si>
    <t xml:space="preserve">Lake Ruby </t>
  </si>
  <si>
    <t>6+B19:B24/3/2011</t>
  </si>
  <si>
    <t>2024 ytd</t>
  </si>
  <si>
    <t>Historical Failued Transformers</t>
  </si>
  <si>
    <t>Transformer Failures (Historical)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</si>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</sst>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D75AC-A762-485D-BAC3-01D5483FE541}">
  <dimension ref="B1:C15"/>
  <sheetViews>
    <sheetView tabSelected="1" workbookViewId="0">
      <selection activeCell="G5" sqref="G5"/>
    </sheetView>
  </sheetViews>
  <sheetFormatPr defaultRowHeight="15" x14ac:dyDescent="0.25"/>
  <sheetData>
    <row r="1" spans="2:3" x14ac:dyDescent="0.25">
      <c r="B1" t="s">
        <v>100</v>
      </c>
    </row>
    <row r="2" spans="2:3" x14ac:dyDescent="0.25">
      <c r="B2" s="2">
        <v>2012</v>
      </c>
      <c r="C2" s="2">
        <v>3</v>
      </c>
    </row>
    <row r="3" spans="2:3" x14ac:dyDescent="0.25">
      <c r="B3" s="2">
        <v>2013</v>
      </c>
      <c r="C3" s="2">
        <v>3</v>
      </c>
    </row>
    <row r="4" spans="2:3" x14ac:dyDescent="0.25">
      <c r="B4" s="2">
        <v>2014</v>
      </c>
      <c r="C4" s="2">
        <v>7</v>
      </c>
    </row>
    <row r="5" spans="2:3" x14ac:dyDescent="0.25">
      <c r="B5" s="2">
        <v>2015</v>
      </c>
      <c r="C5" s="2">
        <v>3</v>
      </c>
    </row>
    <row r="6" spans="2:3" x14ac:dyDescent="0.25">
      <c r="B6" s="2">
        <v>2016</v>
      </c>
      <c r="C6" s="2">
        <v>2</v>
      </c>
    </row>
    <row r="7" spans="2:3" x14ac:dyDescent="0.25">
      <c r="B7" s="2">
        <v>2017</v>
      </c>
      <c r="C7" s="2">
        <v>7</v>
      </c>
    </row>
    <row r="8" spans="2:3" x14ac:dyDescent="0.25">
      <c r="B8" s="2">
        <v>2018</v>
      </c>
      <c r="C8" s="2">
        <v>6</v>
      </c>
    </row>
    <row r="9" spans="2:3" x14ac:dyDescent="0.25">
      <c r="B9" s="2">
        <v>2019</v>
      </c>
      <c r="C9" s="2">
        <v>0</v>
      </c>
    </row>
    <row r="10" spans="2:3" x14ac:dyDescent="0.25">
      <c r="B10" s="2">
        <v>2020</v>
      </c>
      <c r="C10" s="2">
        <v>2</v>
      </c>
    </row>
    <row r="11" spans="2:3" x14ac:dyDescent="0.25">
      <c r="B11" s="2">
        <v>2021</v>
      </c>
      <c r="C11" s="2">
        <v>5</v>
      </c>
    </row>
    <row r="12" spans="2:3" x14ac:dyDescent="0.25">
      <c r="B12" s="2">
        <v>2022</v>
      </c>
      <c r="C12" s="2">
        <v>7</v>
      </c>
    </row>
    <row r="13" spans="2:3" x14ac:dyDescent="0.25">
      <c r="B13" s="2">
        <v>2023</v>
      </c>
      <c r="C13" s="2">
        <v>5</v>
      </c>
    </row>
    <row r="14" spans="2:3" x14ac:dyDescent="0.25">
      <c r="B14" s="2" t="s">
        <v>98</v>
      </c>
      <c r="C14" s="2">
        <v>2</v>
      </c>
    </row>
    <row r="15" spans="2:3" x14ac:dyDescent="0.25">
      <c r="B15" s="2" t="s">
        <v>101</v>
      </c>
      <c r="C15" s="8">
        <f>AVERAGE(C2:C13)</f>
        <v>4.166666666666667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11E5F-EBDD-4075-84E6-0441203B615D}">
  <dimension ref="A1:F78"/>
  <sheetViews>
    <sheetView workbookViewId="0">
      <selection activeCell="E4" sqref="E4"/>
    </sheetView>
  </sheetViews>
  <sheetFormatPr defaultRowHeight="15" x14ac:dyDescent="0.25"/>
  <cols>
    <col min="1" max="1" width="40.5703125" bestFit="1" customWidth="1"/>
    <col min="2" max="2" width="10" style="1" bestFit="1" customWidth="1"/>
    <col min="3" max="3" width="10.140625" style="1" bestFit="1" customWidth="1"/>
    <col min="4" max="4" width="5.85546875" style="1" bestFit="1" customWidth="1"/>
    <col min="5" max="5" width="8.7109375" style="1"/>
    <col min="6" max="6" width="23.28515625" style="1" bestFit="1" customWidth="1"/>
  </cols>
  <sheetData>
    <row r="1" spans="1:6" x14ac:dyDescent="0.25">
      <c r="A1" t="s">
        <v>99</v>
      </c>
    </row>
    <row r="2" spans="1:6" x14ac:dyDescent="0.25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x14ac:dyDescent="0.25">
      <c r="A3" s="2" t="s">
        <v>6</v>
      </c>
      <c r="B3" s="4">
        <v>37320</v>
      </c>
      <c r="C3" s="4">
        <v>26299</v>
      </c>
      <c r="D3" s="3">
        <v>28</v>
      </c>
      <c r="E3" s="5">
        <f t="shared" ref="E3:E34" si="0">(B3-C3)/365</f>
        <v>30.194520547945206</v>
      </c>
      <c r="F3" s="3" t="s">
        <v>7</v>
      </c>
    </row>
    <row r="4" spans="1:6" x14ac:dyDescent="0.25">
      <c r="A4" s="2" t="s">
        <v>8</v>
      </c>
      <c r="B4" s="4">
        <v>37447</v>
      </c>
      <c r="C4" s="4">
        <v>25569</v>
      </c>
      <c r="D4" s="3">
        <v>28</v>
      </c>
      <c r="E4" s="5">
        <f t="shared" si="0"/>
        <v>32.542465753424658</v>
      </c>
      <c r="F4" s="3" t="s">
        <v>9</v>
      </c>
    </row>
    <row r="5" spans="1:6" x14ac:dyDescent="0.25">
      <c r="A5" s="2" t="s">
        <v>10</v>
      </c>
      <c r="B5" s="4">
        <v>37757</v>
      </c>
      <c r="C5" s="4">
        <v>23210</v>
      </c>
      <c r="D5" s="3">
        <v>168</v>
      </c>
      <c r="E5" s="5">
        <f t="shared" si="0"/>
        <v>39.854794520547948</v>
      </c>
      <c r="F5" s="3" t="s">
        <v>9</v>
      </c>
    </row>
    <row r="6" spans="1:6" x14ac:dyDescent="0.25">
      <c r="A6" s="2" t="s">
        <v>11</v>
      </c>
      <c r="B6" s="4">
        <v>38021</v>
      </c>
      <c r="C6" s="4">
        <v>23743</v>
      </c>
      <c r="D6" s="3">
        <v>168</v>
      </c>
      <c r="E6" s="5">
        <f t="shared" si="0"/>
        <v>39.11780821917808</v>
      </c>
      <c r="F6" s="3" t="s">
        <v>9</v>
      </c>
    </row>
    <row r="7" spans="1:6" x14ac:dyDescent="0.25">
      <c r="A7" s="2" t="s">
        <v>12</v>
      </c>
      <c r="B7" s="4">
        <v>38169</v>
      </c>
      <c r="C7" s="4">
        <v>26359</v>
      </c>
      <c r="D7" s="3">
        <v>28</v>
      </c>
      <c r="E7" s="5">
        <f t="shared" si="0"/>
        <v>32.356164383561641</v>
      </c>
      <c r="F7" s="3" t="s">
        <v>13</v>
      </c>
    </row>
    <row r="8" spans="1:6" x14ac:dyDescent="0.25">
      <c r="A8" s="2" t="s">
        <v>14</v>
      </c>
      <c r="B8" s="4">
        <v>38239</v>
      </c>
      <c r="C8" s="4">
        <v>28216</v>
      </c>
      <c r="D8" s="3">
        <v>28</v>
      </c>
      <c r="E8" s="5">
        <f t="shared" si="0"/>
        <v>27.460273972602739</v>
      </c>
      <c r="F8" s="3" t="s">
        <v>13</v>
      </c>
    </row>
    <row r="9" spans="1:6" x14ac:dyDescent="0.25">
      <c r="A9" s="2" t="s">
        <v>15</v>
      </c>
      <c r="B9" s="4">
        <v>38274</v>
      </c>
      <c r="C9" s="4">
        <v>23321</v>
      </c>
      <c r="D9" s="3">
        <v>168</v>
      </c>
      <c r="E9" s="5">
        <f t="shared" si="0"/>
        <v>40.967123287671235</v>
      </c>
      <c r="F9" s="3" t="s">
        <v>9</v>
      </c>
    </row>
    <row r="10" spans="1:6" x14ac:dyDescent="0.25">
      <c r="A10" s="2" t="s">
        <v>16</v>
      </c>
      <c r="B10" s="4">
        <v>38412</v>
      </c>
      <c r="C10" s="4">
        <v>29221</v>
      </c>
      <c r="D10" s="3">
        <v>28</v>
      </c>
      <c r="E10" s="5">
        <f t="shared" si="0"/>
        <v>25.18082191780822</v>
      </c>
      <c r="F10" s="3" t="s">
        <v>17</v>
      </c>
    </row>
    <row r="11" spans="1:6" x14ac:dyDescent="0.25">
      <c r="A11" s="2" t="s">
        <v>18</v>
      </c>
      <c r="B11" s="4">
        <v>38721</v>
      </c>
      <c r="C11" s="4">
        <v>25569</v>
      </c>
      <c r="D11" s="3">
        <v>28</v>
      </c>
      <c r="E11" s="5">
        <f t="shared" si="0"/>
        <v>36.032876712328765</v>
      </c>
      <c r="F11" s="3" t="s">
        <v>7</v>
      </c>
    </row>
    <row r="12" spans="1:6" x14ac:dyDescent="0.25">
      <c r="A12" s="2" t="s">
        <v>19</v>
      </c>
      <c r="B12" s="4">
        <v>38854</v>
      </c>
      <c r="C12" s="4">
        <v>29587</v>
      </c>
      <c r="D12" s="3">
        <v>28</v>
      </c>
      <c r="E12" s="5">
        <f t="shared" si="0"/>
        <v>25.389041095890413</v>
      </c>
      <c r="F12" s="3" t="s">
        <v>17</v>
      </c>
    </row>
    <row r="13" spans="1:6" x14ac:dyDescent="0.25">
      <c r="A13" s="2" t="s">
        <v>20</v>
      </c>
      <c r="B13" s="4">
        <v>38944</v>
      </c>
      <c r="C13" s="4">
        <v>25569</v>
      </c>
      <c r="D13" s="3">
        <v>28</v>
      </c>
      <c r="E13" s="5">
        <f t="shared" si="0"/>
        <v>36.643835616438359</v>
      </c>
      <c r="F13" s="3" t="s">
        <v>9</v>
      </c>
    </row>
    <row r="14" spans="1:6" x14ac:dyDescent="0.25">
      <c r="A14" s="2" t="s">
        <v>21</v>
      </c>
      <c r="B14" s="4">
        <v>39063</v>
      </c>
      <c r="C14" s="4">
        <v>26299</v>
      </c>
      <c r="D14" s="3">
        <v>28</v>
      </c>
      <c r="E14" s="5">
        <f t="shared" si="0"/>
        <v>34.969863013698628</v>
      </c>
      <c r="F14" s="3" t="s">
        <v>9</v>
      </c>
    </row>
    <row r="15" spans="1:6" x14ac:dyDescent="0.25">
      <c r="A15" s="2" t="s">
        <v>22</v>
      </c>
      <c r="B15" s="4">
        <v>39279</v>
      </c>
      <c r="C15" s="4">
        <v>26112</v>
      </c>
      <c r="D15" s="3">
        <v>168</v>
      </c>
      <c r="E15" s="5">
        <f t="shared" si="0"/>
        <v>36.073972602739723</v>
      </c>
      <c r="F15" s="3" t="s">
        <v>7</v>
      </c>
    </row>
    <row r="16" spans="1:6" x14ac:dyDescent="0.25">
      <c r="A16" s="2" t="s">
        <v>23</v>
      </c>
      <c r="B16" s="4">
        <v>39883</v>
      </c>
      <c r="C16" s="4">
        <v>21359</v>
      </c>
      <c r="D16" s="3">
        <v>20</v>
      </c>
      <c r="E16" s="5">
        <f t="shared" si="0"/>
        <v>50.750684931506846</v>
      </c>
      <c r="F16" s="3" t="s">
        <v>24</v>
      </c>
    </row>
    <row r="17" spans="1:6" x14ac:dyDescent="0.25">
      <c r="A17" s="2" t="s">
        <v>25</v>
      </c>
      <c r="B17" s="4">
        <v>39890</v>
      </c>
      <c r="C17" s="4">
        <v>27395</v>
      </c>
      <c r="D17" s="3">
        <v>168</v>
      </c>
      <c r="E17" s="5">
        <f t="shared" si="0"/>
        <v>34.232876712328768</v>
      </c>
      <c r="F17" s="3" t="s">
        <v>7</v>
      </c>
    </row>
    <row r="18" spans="1:6" x14ac:dyDescent="0.25">
      <c r="A18" s="2" t="s">
        <v>26</v>
      </c>
      <c r="B18" s="4">
        <v>39989</v>
      </c>
      <c r="C18" s="4">
        <v>28564</v>
      </c>
      <c r="D18" s="3">
        <v>22.4</v>
      </c>
      <c r="E18" s="5">
        <f t="shared" si="0"/>
        <v>31.301369863013697</v>
      </c>
      <c r="F18" s="3" t="s">
        <v>9</v>
      </c>
    </row>
    <row r="19" spans="1:6" x14ac:dyDescent="0.25">
      <c r="A19" s="2" t="s">
        <v>27</v>
      </c>
      <c r="B19" s="4">
        <v>40396</v>
      </c>
      <c r="C19" s="4">
        <v>25238</v>
      </c>
      <c r="D19" s="3">
        <v>33.6</v>
      </c>
      <c r="E19" s="5">
        <f t="shared" si="0"/>
        <v>41.528767123287672</v>
      </c>
      <c r="F19" s="3" t="s">
        <v>9</v>
      </c>
    </row>
    <row r="20" spans="1:6" x14ac:dyDescent="0.25">
      <c r="A20" s="2" t="s">
        <v>28</v>
      </c>
      <c r="B20" s="4" t="s">
        <v>97</v>
      </c>
      <c r="C20" s="4">
        <v>24473</v>
      </c>
      <c r="D20" s="3">
        <v>28</v>
      </c>
      <c r="E20" s="5" t="e">
        <f t="shared" si="0"/>
        <v>#VALUE!</v>
      </c>
      <c r="F20" s="3" t="s">
        <v>7</v>
      </c>
    </row>
    <row r="21" spans="1:6" x14ac:dyDescent="0.25">
      <c r="A21" s="2" t="s">
        <v>29</v>
      </c>
      <c r="B21" s="4">
        <v>40715</v>
      </c>
      <c r="C21" s="4">
        <v>23862</v>
      </c>
      <c r="D21" s="3">
        <v>9.3800000000000008</v>
      </c>
      <c r="E21" s="5">
        <f t="shared" si="0"/>
        <v>46.172602739726024</v>
      </c>
      <c r="F21" s="3" t="s">
        <v>24</v>
      </c>
    </row>
    <row r="22" spans="1:6" x14ac:dyDescent="0.25">
      <c r="A22" s="2" t="s">
        <v>30</v>
      </c>
      <c r="B22" s="4">
        <v>40715</v>
      </c>
      <c r="C22" s="4">
        <v>24016</v>
      </c>
      <c r="D22" s="3">
        <v>9.75</v>
      </c>
      <c r="E22" s="5">
        <f t="shared" si="0"/>
        <v>45.750684931506846</v>
      </c>
      <c r="F22" s="3" t="s">
        <v>24</v>
      </c>
    </row>
    <row r="23" spans="1:6" x14ac:dyDescent="0.25">
      <c r="A23" s="2" t="s">
        <v>31</v>
      </c>
      <c r="B23" s="4">
        <v>40775</v>
      </c>
      <c r="C23" s="4">
        <v>23760</v>
      </c>
      <c r="D23" s="3">
        <v>33.33</v>
      </c>
      <c r="E23" s="5">
        <f t="shared" si="0"/>
        <v>46.61643835616438</v>
      </c>
      <c r="F23" s="3" t="s">
        <v>9</v>
      </c>
    </row>
    <row r="24" spans="1:6" x14ac:dyDescent="0.25">
      <c r="A24" s="2" t="s">
        <v>32</v>
      </c>
      <c r="B24" s="4">
        <v>40805</v>
      </c>
      <c r="C24" s="4">
        <v>23743</v>
      </c>
      <c r="D24" s="3">
        <v>14</v>
      </c>
      <c r="E24" s="5">
        <f t="shared" si="0"/>
        <v>46.745205479452054</v>
      </c>
      <c r="F24" s="3" t="s">
        <v>7</v>
      </c>
    </row>
    <row r="25" spans="1:6" x14ac:dyDescent="0.25">
      <c r="A25" s="2" t="s">
        <v>33</v>
      </c>
      <c r="B25" s="4">
        <v>40813</v>
      </c>
      <c r="C25" s="4">
        <v>22300</v>
      </c>
      <c r="D25" s="3">
        <v>9.3800000000000008</v>
      </c>
      <c r="E25" s="5">
        <f t="shared" si="0"/>
        <v>50.720547945205482</v>
      </c>
      <c r="F25" s="3" t="s">
        <v>34</v>
      </c>
    </row>
    <row r="26" spans="1:6" x14ac:dyDescent="0.25">
      <c r="A26" s="2" t="s">
        <v>35</v>
      </c>
      <c r="B26" s="4">
        <v>40927</v>
      </c>
      <c r="C26" s="4">
        <v>21315</v>
      </c>
      <c r="D26" s="3">
        <v>12.5</v>
      </c>
      <c r="E26" s="5">
        <f t="shared" si="0"/>
        <v>53.731506849315068</v>
      </c>
      <c r="F26" s="3" t="s">
        <v>9</v>
      </c>
    </row>
    <row r="27" spans="1:6" x14ac:dyDescent="0.25">
      <c r="A27" s="2" t="s">
        <v>36</v>
      </c>
      <c r="B27" s="4">
        <v>41129</v>
      </c>
      <c r="C27" s="4">
        <v>30682</v>
      </c>
      <c r="D27" s="3">
        <v>28</v>
      </c>
      <c r="E27" s="5">
        <f t="shared" si="0"/>
        <v>28.621917808219177</v>
      </c>
      <c r="F27" s="3" t="s">
        <v>17</v>
      </c>
    </row>
    <row r="28" spans="1:6" x14ac:dyDescent="0.25">
      <c r="A28" s="2" t="s">
        <v>37</v>
      </c>
      <c r="B28" s="4">
        <v>41194</v>
      </c>
      <c r="C28" s="4">
        <v>28126</v>
      </c>
      <c r="D28" s="3">
        <v>28</v>
      </c>
      <c r="E28" s="5">
        <f t="shared" si="0"/>
        <v>35.802739726027397</v>
      </c>
      <c r="F28" s="3" t="s">
        <v>13</v>
      </c>
    </row>
    <row r="29" spans="1:6" x14ac:dyDescent="0.25">
      <c r="A29" s="2" t="s">
        <v>38</v>
      </c>
      <c r="B29" s="4">
        <v>41243</v>
      </c>
      <c r="C29" s="4">
        <v>24473</v>
      </c>
      <c r="D29" s="3">
        <v>22.4</v>
      </c>
      <c r="E29" s="5">
        <f t="shared" si="0"/>
        <v>45.945205479452056</v>
      </c>
      <c r="F29" s="3" t="s">
        <v>24</v>
      </c>
    </row>
    <row r="30" spans="1:6" x14ac:dyDescent="0.25">
      <c r="A30" s="2" t="s">
        <v>39</v>
      </c>
      <c r="B30" s="4">
        <v>41339</v>
      </c>
      <c r="C30" s="4">
        <v>22692</v>
      </c>
      <c r="D30" s="3">
        <v>9.3800000000000008</v>
      </c>
      <c r="E30" s="5">
        <f t="shared" si="0"/>
        <v>51.087671232876716</v>
      </c>
      <c r="F30" s="3" t="s">
        <v>24</v>
      </c>
    </row>
    <row r="31" spans="1:6" x14ac:dyDescent="0.25">
      <c r="A31" s="2" t="s">
        <v>40</v>
      </c>
      <c r="B31" s="4">
        <v>41486</v>
      </c>
      <c r="C31" s="4">
        <v>31837</v>
      </c>
      <c r="D31" s="3">
        <v>28</v>
      </c>
      <c r="E31" s="5">
        <f t="shared" si="0"/>
        <v>26.435616438356163</v>
      </c>
      <c r="F31" s="3" t="s">
        <v>9</v>
      </c>
    </row>
    <row r="32" spans="1:6" x14ac:dyDescent="0.25">
      <c r="A32" s="2" t="s">
        <v>41</v>
      </c>
      <c r="B32" s="4">
        <v>41508</v>
      </c>
      <c r="C32" s="4">
        <v>26299</v>
      </c>
      <c r="D32" s="3">
        <v>28</v>
      </c>
      <c r="E32" s="5">
        <f t="shared" si="0"/>
        <v>41.668493150684931</v>
      </c>
      <c r="F32" s="3" t="s">
        <v>7</v>
      </c>
    </row>
    <row r="33" spans="1:6" x14ac:dyDescent="0.25">
      <c r="A33" s="2" t="s">
        <v>42</v>
      </c>
      <c r="B33" s="4">
        <v>41640</v>
      </c>
      <c r="C33" s="4">
        <v>26299</v>
      </c>
      <c r="D33" s="3">
        <v>28</v>
      </c>
      <c r="E33" s="5">
        <f t="shared" si="0"/>
        <v>42.030136986301372</v>
      </c>
      <c r="F33" s="3" t="s">
        <v>43</v>
      </c>
    </row>
    <row r="34" spans="1:6" x14ac:dyDescent="0.25">
      <c r="A34" s="2" t="s">
        <v>44</v>
      </c>
      <c r="B34" s="4">
        <v>41800</v>
      </c>
      <c r="C34" s="4">
        <v>27030</v>
      </c>
      <c r="D34" s="3">
        <v>28</v>
      </c>
      <c r="E34" s="5">
        <f t="shared" si="0"/>
        <v>40.465753424657535</v>
      </c>
      <c r="F34" s="3" t="s">
        <v>43</v>
      </c>
    </row>
    <row r="35" spans="1:6" x14ac:dyDescent="0.25">
      <c r="A35" s="2" t="s">
        <v>45</v>
      </c>
      <c r="B35" s="4">
        <v>41858</v>
      </c>
      <c r="C35" s="4">
        <v>32143</v>
      </c>
      <c r="D35" s="3">
        <v>28</v>
      </c>
      <c r="E35" s="5">
        <f t="shared" ref="E35:E66" si="1">(B35-C35)/365</f>
        <v>26.616438356164384</v>
      </c>
      <c r="F35" s="3" t="s">
        <v>46</v>
      </c>
    </row>
    <row r="36" spans="1:6" x14ac:dyDescent="0.25">
      <c r="A36" s="2" t="s">
        <v>47</v>
      </c>
      <c r="B36" s="4">
        <v>41899</v>
      </c>
      <c r="C36" s="4">
        <v>27400</v>
      </c>
      <c r="D36" s="3">
        <v>28</v>
      </c>
      <c r="E36" s="5">
        <f t="shared" si="1"/>
        <v>39.723287671232875</v>
      </c>
      <c r="F36" s="3" t="s">
        <v>48</v>
      </c>
    </row>
    <row r="37" spans="1:6" x14ac:dyDescent="0.25">
      <c r="A37" s="2" t="s">
        <v>49</v>
      </c>
      <c r="B37" s="4">
        <v>41899</v>
      </c>
      <c r="C37" s="4">
        <v>28126</v>
      </c>
      <c r="D37" s="3">
        <v>28</v>
      </c>
      <c r="E37" s="5">
        <f t="shared" si="1"/>
        <v>37.734246575342468</v>
      </c>
      <c r="F37" s="3" t="s">
        <v>48</v>
      </c>
    </row>
    <row r="38" spans="1:6" x14ac:dyDescent="0.25">
      <c r="A38" s="2" t="s">
        <v>50</v>
      </c>
      <c r="B38" s="4">
        <v>41995</v>
      </c>
      <c r="C38" s="4">
        <v>29221</v>
      </c>
      <c r="D38" s="3">
        <v>28</v>
      </c>
      <c r="E38" s="5">
        <f t="shared" si="1"/>
        <v>34.9972602739726</v>
      </c>
      <c r="F38" s="3" t="s">
        <v>46</v>
      </c>
    </row>
    <row r="39" spans="1:6" x14ac:dyDescent="0.25">
      <c r="A39" s="2" t="s">
        <v>51</v>
      </c>
      <c r="B39" s="4">
        <v>41997</v>
      </c>
      <c r="C39" s="4">
        <v>31413</v>
      </c>
      <c r="D39" s="3">
        <v>28</v>
      </c>
      <c r="E39" s="5">
        <f t="shared" si="1"/>
        <v>28.997260273972604</v>
      </c>
      <c r="F39" s="3" t="s">
        <v>17</v>
      </c>
    </row>
    <row r="40" spans="1:6" x14ac:dyDescent="0.25">
      <c r="A40" s="2" t="s">
        <v>52</v>
      </c>
      <c r="B40" s="4">
        <v>42053</v>
      </c>
      <c r="C40" s="4">
        <v>29587</v>
      </c>
      <c r="D40" s="3">
        <v>28</v>
      </c>
      <c r="E40" s="5">
        <f t="shared" si="1"/>
        <v>34.153424657534245</v>
      </c>
      <c r="F40" s="3" t="s">
        <v>46</v>
      </c>
    </row>
    <row r="41" spans="1:6" x14ac:dyDescent="0.25">
      <c r="A41" s="2" t="s">
        <v>53</v>
      </c>
      <c r="B41" s="4">
        <v>42167</v>
      </c>
      <c r="C41" s="4">
        <v>25569</v>
      </c>
      <c r="D41" s="3">
        <v>28</v>
      </c>
      <c r="E41" s="5">
        <f t="shared" si="1"/>
        <v>45.473972602739728</v>
      </c>
      <c r="F41" s="3" t="s">
        <v>54</v>
      </c>
    </row>
    <row r="42" spans="1:6" x14ac:dyDescent="0.25">
      <c r="A42" s="2" t="s">
        <v>55</v>
      </c>
      <c r="B42" s="4">
        <v>42310</v>
      </c>
      <c r="C42" s="4">
        <v>23615</v>
      </c>
      <c r="D42" s="3">
        <v>20</v>
      </c>
      <c r="E42" s="5">
        <f t="shared" si="1"/>
        <v>51.219178082191782</v>
      </c>
      <c r="F42" s="3" t="s">
        <v>56</v>
      </c>
    </row>
    <row r="43" spans="1:6" x14ac:dyDescent="0.25">
      <c r="A43" s="2" t="s">
        <v>57</v>
      </c>
      <c r="B43" s="4">
        <v>42514</v>
      </c>
      <c r="C43" s="4">
        <v>26665</v>
      </c>
      <c r="D43" s="3">
        <v>28</v>
      </c>
      <c r="E43" s="5">
        <f t="shared" si="1"/>
        <v>43.421917808219177</v>
      </c>
      <c r="F43" s="3" t="s">
        <v>54</v>
      </c>
    </row>
    <row r="44" spans="1:6" x14ac:dyDescent="0.25">
      <c r="A44" s="2" t="s">
        <v>58</v>
      </c>
      <c r="B44" s="4">
        <v>42639</v>
      </c>
      <c r="C44" s="4">
        <v>27030</v>
      </c>
      <c r="D44" s="3">
        <v>28</v>
      </c>
      <c r="E44" s="5">
        <f t="shared" si="1"/>
        <v>42.764383561643832</v>
      </c>
      <c r="F44" s="3" t="s">
        <v>48</v>
      </c>
    </row>
    <row r="45" spans="1:6" x14ac:dyDescent="0.25">
      <c r="A45" s="2" t="s">
        <v>59</v>
      </c>
      <c r="B45" s="4">
        <v>42797</v>
      </c>
      <c r="C45" s="4">
        <v>25934</v>
      </c>
      <c r="D45" s="3">
        <v>28</v>
      </c>
      <c r="E45" s="5">
        <f t="shared" si="1"/>
        <v>46.2</v>
      </c>
      <c r="F45" s="3" t="s">
        <v>54</v>
      </c>
    </row>
    <row r="46" spans="1:6" x14ac:dyDescent="0.25">
      <c r="A46" s="2" t="s">
        <v>60</v>
      </c>
      <c r="B46" s="4">
        <v>42859</v>
      </c>
      <c r="C46" s="4">
        <v>20025</v>
      </c>
      <c r="D46" s="3">
        <v>12</v>
      </c>
      <c r="E46" s="5">
        <f t="shared" si="1"/>
        <v>62.558904109589044</v>
      </c>
      <c r="F46" s="3" t="s">
        <v>56</v>
      </c>
    </row>
    <row r="47" spans="1:6" x14ac:dyDescent="0.25">
      <c r="A47" s="2" t="s">
        <v>61</v>
      </c>
      <c r="B47" s="4">
        <v>42916</v>
      </c>
      <c r="C47" s="4">
        <v>27760</v>
      </c>
      <c r="D47" s="3">
        <v>28</v>
      </c>
      <c r="E47" s="5">
        <f t="shared" si="1"/>
        <v>41.523287671232879</v>
      </c>
      <c r="F47" s="3" t="s">
        <v>56</v>
      </c>
    </row>
    <row r="48" spans="1:6" x14ac:dyDescent="0.25">
      <c r="A48" s="2" t="s">
        <v>62</v>
      </c>
      <c r="B48" s="4">
        <v>42975</v>
      </c>
      <c r="C48" s="4">
        <v>31778</v>
      </c>
      <c r="D48" s="3">
        <v>28</v>
      </c>
      <c r="E48" s="5">
        <f t="shared" si="1"/>
        <v>30.676712328767124</v>
      </c>
      <c r="F48" s="3" t="s">
        <v>46</v>
      </c>
    </row>
    <row r="49" spans="1:6" x14ac:dyDescent="0.25">
      <c r="A49" s="2" t="s">
        <v>63</v>
      </c>
      <c r="B49" s="4">
        <v>42989</v>
      </c>
      <c r="C49" s="4">
        <v>21893</v>
      </c>
      <c r="D49" s="3">
        <v>20</v>
      </c>
      <c r="E49" s="5">
        <f t="shared" si="1"/>
        <v>57.797260273972604</v>
      </c>
      <c r="F49" s="3" t="s">
        <v>56</v>
      </c>
    </row>
    <row r="50" spans="1:6" x14ac:dyDescent="0.25">
      <c r="A50" s="2" t="s">
        <v>64</v>
      </c>
      <c r="B50" s="4">
        <v>42991</v>
      </c>
      <c r="C50" s="4">
        <v>23230</v>
      </c>
      <c r="D50" s="3">
        <v>22</v>
      </c>
      <c r="E50" s="5">
        <f t="shared" si="1"/>
        <v>54.139726027397259</v>
      </c>
      <c r="F50" s="3" t="s">
        <v>43</v>
      </c>
    </row>
    <row r="51" spans="1:6" x14ac:dyDescent="0.25">
      <c r="A51" s="2" t="s">
        <v>65</v>
      </c>
      <c r="B51" s="4">
        <v>43025</v>
      </c>
      <c r="C51" s="4">
        <v>29587</v>
      </c>
      <c r="D51" s="3">
        <v>22</v>
      </c>
      <c r="E51" s="5">
        <f t="shared" si="1"/>
        <v>36.816438356164383</v>
      </c>
      <c r="F51" s="3" t="s">
        <v>46</v>
      </c>
    </row>
    <row r="52" spans="1:6" x14ac:dyDescent="0.25">
      <c r="A52" s="2" t="s">
        <v>66</v>
      </c>
      <c r="B52" s="4">
        <v>43111</v>
      </c>
      <c r="C52" s="4">
        <v>26299</v>
      </c>
      <c r="D52" s="3">
        <v>28</v>
      </c>
      <c r="E52" s="5">
        <f t="shared" si="1"/>
        <v>46.060273972602737</v>
      </c>
      <c r="F52" s="3" t="s">
        <v>48</v>
      </c>
    </row>
    <row r="53" spans="1:6" x14ac:dyDescent="0.25">
      <c r="A53" s="2" t="s">
        <v>67</v>
      </c>
      <c r="B53" s="4">
        <v>43188</v>
      </c>
      <c r="C53" s="4">
        <v>25569</v>
      </c>
      <c r="D53" s="3">
        <v>28</v>
      </c>
      <c r="E53" s="5">
        <f t="shared" si="1"/>
        <v>48.271232876712325</v>
      </c>
      <c r="F53" s="3" t="s">
        <v>56</v>
      </c>
    </row>
    <row r="54" spans="1:6" x14ac:dyDescent="0.25">
      <c r="A54" s="2" t="s">
        <v>68</v>
      </c>
      <c r="B54" s="4">
        <v>43235</v>
      </c>
      <c r="C54" s="4">
        <v>29221</v>
      </c>
      <c r="D54" s="3">
        <v>28</v>
      </c>
      <c r="E54" s="5">
        <f t="shared" si="1"/>
        <v>38.394520547945206</v>
      </c>
      <c r="F54" s="3" t="s">
        <v>46</v>
      </c>
    </row>
    <row r="55" spans="1:6" x14ac:dyDescent="0.25">
      <c r="A55" s="2" t="s">
        <v>69</v>
      </c>
      <c r="B55" s="4">
        <v>43308</v>
      </c>
      <c r="C55" s="4">
        <v>38698</v>
      </c>
      <c r="D55" s="3">
        <v>28</v>
      </c>
      <c r="E55" s="5">
        <f t="shared" si="1"/>
        <v>12.63013698630137</v>
      </c>
      <c r="F55" s="3" t="s">
        <v>70</v>
      </c>
    </row>
    <row r="56" spans="1:6" x14ac:dyDescent="0.25">
      <c r="A56" s="2" t="s">
        <v>71</v>
      </c>
      <c r="B56" s="4">
        <v>43399</v>
      </c>
      <c r="C56" s="4">
        <v>27395</v>
      </c>
      <c r="D56" s="3">
        <v>28</v>
      </c>
      <c r="E56" s="5">
        <f t="shared" si="1"/>
        <v>43.846575342465755</v>
      </c>
      <c r="F56" s="3" t="s">
        <v>48</v>
      </c>
    </row>
    <row r="57" spans="1:6" x14ac:dyDescent="0.25">
      <c r="A57" s="2" t="s">
        <v>72</v>
      </c>
      <c r="B57" s="4">
        <v>43444</v>
      </c>
      <c r="C57" s="4">
        <v>25569</v>
      </c>
      <c r="D57" s="3">
        <v>28</v>
      </c>
      <c r="E57" s="5">
        <f t="shared" si="1"/>
        <v>48.972602739726028</v>
      </c>
      <c r="F57" s="3" t="s">
        <v>56</v>
      </c>
    </row>
    <row r="58" spans="1:6" x14ac:dyDescent="0.25">
      <c r="A58" s="2" t="s">
        <v>73</v>
      </c>
      <c r="B58" s="4">
        <v>43917</v>
      </c>
      <c r="C58" s="4">
        <v>27030</v>
      </c>
      <c r="D58" s="3">
        <v>28</v>
      </c>
      <c r="E58" s="5">
        <f t="shared" si="1"/>
        <v>46.265753424657532</v>
      </c>
      <c r="F58" s="3" t="s">
        <v>17</v>
      </c>
    </row>
    <row r="59" spans="1:6" x14ac:dyDescent="0.25">
      <c r="A59" s="2" t="s">
        <v>74</v>
      </c>
      <c r="B59" s="4">
        <v>44053</v>
      </c>
      <c r="C59" s="4">
        <v>25569</v>
      </c>
      <c r="D59" s="3">
        <v>28</v>
      </c>
      <c r="E59" s="5">
        <f t="shared" si="1"/>
        <v>50.641095890410959</v>
      </c>
      <c r="F59" s="3" t="s">
        <v>56</v>
      </c>
    </row>
    <row r="60" spans="1:6" x14ac:dyDescent="0.25">
      <c r="A60" s="2" t="s">
        <v>75</v>
      </c>
      <c r="B60" s="4">
        <v>44291</v>
      </c>
      <c r="C60" s="4">
        <v>27740</v>
      </c>
      <c r="D60" s="3">
        <v>28</v>
      </c>
      <c r="E60" s="5">
        <f t="shared" si="1"/>
        <v>45.345205479452055</v>
      </c>
      <c r="F60" s="3" t="s">
        <v>76</v>
      </c>
    </row>
    <row r="61" spans="1:6" x14ac:dyDescent="0.25">
      <c r="A61" s="2" t="s">
        <v>77</v>
      </c>
      <c r="B61" s="4">
        <v>44307</v>
      </c>
      <c r="C61" s="4">
        <v>29587</v>
      </c>
      <c r="D61" s="3">
        <v>22</v>
      </c>
      <c r="E61" s="5">
        <f t="shared" si="1"/>
        <v>40.328767123287669</v>
      </c>
      <c r="F61" s="3" t="s">
        <v>78</v>
      </c>
    </row>
    <row r="62" spans="1:6" x14ac:dyDescent="0.25">
      <c r="A62" s="2" t="s">
        <v>79</v>
      </c>
      <c r="B62" s="4">
        <v>44361</v>
      </c>
      <c r="C62" s="4">
        <v>29221</v>
      </c>
      <c r="D62" s="3">
        <v>28</v>
      </c>
      <c r="E62" s="5">
        <f t="shared" si="1"/>
        <v>41.479452054794521</v>
      </c>
      <c r="F62" s="3" t="s">
        <v>17</v>
      </c>
    </row>
    <row r="63" spans="1:6" x14ac:dyDescent="0.25">
      <c r="A63" s="2" t="s">
        <v>80</v>
      </c>
      <c r="B63" s="4">
        <v>44370</v>
      </c>
      <c r="C63" s="4">
        <v>30516</v>
      </c>
      <c r="D63" s="3">
        <v>22</v>
      </c>
      <c r="E63" s="5">
        <f t="shared" si="1"/>
        <v>37.956164383561642</v>
      </c>
      <c r="F63" s="3" t="s">
        <v>76</v>
      </c>
    </row>
    <row r="64" spans="1:6" x14ac:dyDescent="0.25">
      <c r="A64" s="2" t="s">
        <v>81</v>
      </c>
      <c r="B64" s="4">
        <v>44372</v>
      </c>
      <c r="C64" s="4">
        <v>30682</v>
      </c>
      <c r="D64" s="3">
        <v>28</v>
      </c>
      <c r="E64" s="5">
        <f t="shared" si="1"/>
        <v>37.506849315068493</v>
      </c>
      <c r="F64" s="3" t="s">
        <v>56</v>
      </c>
    </row>
    <row r="65" spans="1:6" x14ac:dyDescent="0.25">
      <c r="A65" s="2" t="s">
        <v>82</v>
      </c>
      <c r="B65" s="4">
        <v>44579</v>
      </c>
      <c r="C65" s="4">
        <v>27047</v>
      </c>
      <c r="D65" s="3">
        <v>28</v>
      </c>
      <c r="E65" s="5">
        <f t="shared" si="1"/>
        <v>48.032876712328765</v>
      </c>
      <c r="F65" s="3" t="s">
        <v>83</v>
      </c>
    </row>
    <row r="66" spans="1:6" x14ac:dyDescent="0.25">
      <c r="A66" s="2" t="s">
        <v>84</v>
      </c>
      <c r="B66" s="4">
        <v>44629</v>
      </c>
      <c r="C66" s="4">
        <v>27030</v>
      </c>
      <c r="D66" s="3">
        <v>28</v>
      </c>
      <c r="E66" s="5">
        <f t="shared" si="1"/>
        <v>48.216438356164382</v>
      </c>
      <c r="F66" s="3" t="s">
        <v>56</v>
      </c>
    </row>
    <row r="67" spans="1:6" x14ac:dyDescent="0.25">
      <c r="A67" s="2" t="s">
        <v>85</v>
      </c>
      <c r="B67" s="4">
        <v>44649</v>
      </c>
      <c r="C67" s="4">
        <v>27395</v>
      </c>
      <c r="D67" s="3">
        <v>28</v>
      </c>
      <c r="E67" s="5">
        <f t="shared" ref="E67:E73" si="2">(B67-C67)/365</f>
        <v>47.271232876712325</v>
      </c>
      <c r="F67" s="3" t="s">
        <v>43</v>
      </c>
    </row>
    <row r="68" spans="1:6" x14ac:dyDescent="0.25">
      <c r="A68" s="2" t="s">
        <v>86</v>
      </c>
      <c r="B68" s="4">
        <v>44652</v>
      </c>
      <c r="C68" s="4">
        <v>32143</v>
      </c>
      <c r="D68" s="3">
        <v>28</v>
      </c>
      <c r="E68" s="5">
        <f t="shared" si="2"/>
        <v>34.271232876712325</v>
      </c>
      <c r="F68" s="3" t="s">
        <v>17</v>
      </c>
    </row>
    <row r="69" spans="1:6" x14ac:dyDescent="0.25">
      <c r="A69" s="2" t="s">
        <v>87</v>
      </c>
      <c r="B69" s="4">
        <v>44792</v>
      </c>
      <c r="C69" s="4">
        <v>31017</v>
      </c>
      <c r="D69" s="3">
        <v>28</v>
      </c>
      <c r="E69" s="5">
        <f t="shared" si="2"/>
        <v>37.739726027397261</v>
      </c>
      <c r="F69" s="3" t="s">
        <v>54</v>
      </c>
    </row>
    <row r="70" spans="1:6" x14ac:dyDescent="0.25">
      <c r="A70" s="2" t="s">
        <v>88</v>
      </c>
      <c r="B70" s="4">
        <v>44834</v>
      </c>
      <c r="C70" s="4">
        <v>29587</v>
      </c>
      <c r="D70" s="3">
        <v>22</v>
      </c>
      <c r="E70" s="5">
        <f t="shared" si="2"/>
        <v>41.772602739726025</v>
      </c>
      <c r="F70" s="3" t="s">
        <v>17</v>
      </c>
    </row>
    <row r="71" spans="1:6" x14ac:dyDescent="0.25">
      <c r="A71" s="2" t="s">
        <v>89</v>
      </c>
      <c r="B71" s="4">
        <v>44864</v>
      </c>
      <c r="C71" s="4">
        <v>27760</v>
      </c>
      <c r="D71" s="3">
        <v>28</v>
      </c>
      <c r="E71" s="5">
        <f t="shared" si="2"/>
        <v>46.860273972602741</v>
      </c>
      <c r="F71" s="3" t="s">
        <v>56</v>
      </c>
    </row>
    <row r="72" spans="1:6" x14ac:dyDescent="0.25">
      <c r="A72" s="2" t="s">
        <v>90</v>
      </c>
      <c r="B72" s="4">
        <v>44958</v>
      </c>
      <c r="C72" s="4">
        <v>31382</v>
      </c>
      <c r="D72" s="3">
        <v>28</v>
      </c>
      <c r="E72" s="5">
        <f t="shared" si="2"/>
        <v>37.194520547945203</v>
      </c>
      <c r="F72" s="3" t="s">
        <v>54</v>
      </c>
    </row>
    <row r="73" spans="1:6" x14ac:dyDescent="0.25">
      <c r="A73" s="2" t="s">
        <v>91</v>
      </c>
      <c r="B73" s="4">
        <v>44986</v>
      </c>
      <c r="C73" s="4">
        <v>30376</v>
      </c>
      <c r="D73" s="3">
        <v>22</v>
      </c>
      <c r="E73" s="5">
        <f t="shared" si="2"/>
        <v>40.027397260273972</v>
      </c>
      <c r="F73" s="3" t="s">
        <v>7</v>
      </c>
    </row>
    <row r="74" spans="1:6" x14ac:dyDescent="0.25">
      <c r="A74" s="2" t="s">
        <v>92</v>
      </c>
      <c r="B74" s="4">
        <v>44986</v>
      </c>
      <c r="C74" s="4"/>
      <c r="D74" s="3"/>
      <c r="E74" s="5"/>
      <c r="F74" s="3"/>
    </row>
    <row r="75" spans="1:6" x14ac:dyDescent="0.25">
      <c r="A75" s="2" t="s">
        <v>93</v>
      </c>
      <c r="B75" s="4">
        <v>45162</v>
      </c>
      <c r="C75" s="4">
        <v>30509</v>
      </c>
      <c r="D75" s="3">
        <v>22</v>
      </c>
      <c r="E75" s="5">
        <f>(B75-C75)/365</f>
        <v>40.145205479452052</v>
      </c>
      <c r="F75" s="3" t="s">
        <v>76</v>
      </c>
    </row>
    <row r="76" spans="1:6" x14ac:dyDescent="0.25">
      <c r="A76" s="2" t="s">
        <v>94</v>
      </c>
      <c r="B76" s="4">
        <v>45239</v>
      </c>
      <c r="C76" s="4">
        <v>25569</v>
      </c>
      <c r="D76" s="3">
        <v>28</v>
      </c>
      <c r="E76" s="5">
        <f>(B76-C76)/365</f>
        <v>53.890410958904113</v>
      </c>
      <c r="F76" s="3" t="s">
        <v>76</v>
      </c>
    </row>
    <row r="77" spans="1:6" x14ac:dyDescent="0.25">
      <c r="A77" s="2" t="s">
        <v>95</v>
      </c>
      <c r="B77" s="4">
        <v>45383</v>
      </c>
      <c r="C77" s="4">
        <v>27395</v>
      </c>
      <c r="D77" s="3">
        <v>28</v>
      </c>
      <c r="E77" s="5">
        <f>(B77-C77)/365</f>
        <v>49.282191780821918</v>
      </c>
      <c r="F77" s="3" t="s">
        <v>56</v>
      </c>
    </row>
    <row r="78" spans="1:6" x14ac:dyDescent="0.25">
      <c r="A78" s="2" t="s">
        <v>96</v>
      </c>
      <c r="B78" s="4">
        <v>45443</v>
      </c>
      <c r="C78" s="4">
        <v>24473</v>
      </c>
      <c r="D78" s="3">
        <v>22</v>
      </c>
      <c r="E78" s="5">
        <f>(B78-C78)/365</f>
        <v>57.452054794520549</v>
      </c>
      <c r="F78" s="3" t="s">
        <v>56</v>
      </c>
    </row>
  </sheetData>
  <sortState xmlns:xlrd2="http://schemas.microsoft.com/office/spreadsheetml/2017/richdata2" ref="A3:F78">
    <sortCondition ref="B3:B7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6" ma:contentTypeDescription="Create a new document." ma:contentTypeScope="" ma:versionID="1f64fc7651a58d0d3dd1c1c3942cb9ee">
  <xsd:schema xmlns:xsd="http://www.w3.org/2001/XMLSchema" xmlns:xs="http://www.w3.org/2001/XMLSchema" xmlns:p="http://schemas.microsoft.com/office/2006/metadata/properties" xmlns:ns2="6c16c6fc-c4e8-4518-9db1-1a3dadac20d5" xmlns:ns3="f5f9a743-18e3-40ef-b0a4-47096f190587" targetNamespace="http://schemas.microsoft.com/office/2006/metadata/properties" ma:root="true" ma:fieldsID="7adb9e511321a7b0e7d89229c647733f" ns2:_="" ns3:_="">
    <xsd:import namespace="6c16c6fc-c4e8-4518-9db1-1a3dadac20d5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F89951-24EB-4492-94AB-B36A4A3BF767}"/>
</file>

<file path=customXml/itemProps2.xml><?xml version="1.0" encoding="utf-8"?>
<ds:datastoreItem xmlns:ds="http://schemas.openxmlformats.org/officeDocument/2006/customXml" ds:itemID="{43F497F1-A7D7-465C-87E9-578B909508D7}"/>
</file>

<file path=customXml/itemProps3.xml><?xml version="1.0" encoding="utf-8"?>
<ds:datastoreItem xmlns:ds="http://schemas.openxmlformats.org/officeDocument/2006/customXml" ds:itemID="{A48FA27C-71C3-4467-9A16-D92DDDA883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2024-07-08T16:22:23Z</dcterms:created>
  <dcterms:modified xsi:type="dcterms:W3CDTF">2024-07-08T16:22:25Z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2024-07-08T16:22:25Z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79f26f96-d22c-4c88-ab82-ab33f9d0f276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0x0101000C25C4885EF66B48AAFD9E4A9CC8BF5E</vt:lpwstr>
  </property>
</Properties>
</file>