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34" documentId="8_{77B85102-45F7-4A62-8B54-FD9853EA6789}" xr6:coauthVersionLast="47" xr6:coauthVersionMax="47" xr10:uidLastSave="{3D7B2684-0358-44BC-8F9B-5C3F732761BC}"/>
  <bookViews>
    <workbookView xWindow="-120" yWindow="-120" windowWidth="29040" windowHeight="15840" xr2:uid="{00000000-000D-0000-FFFF-FFFF00000000}"/>
  </bookViews>
  <sheets>
    <sheet name="Reliability Improv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l="1"/>
</calcChain>
</file>

<file path=xl/sharedStrings.xml><?xml version="1.0" encoding="utf-8"?>
<sst xmlns="http://schemas.openxmlformats.org/spreadsheetml/2006/main" count="28" uniqueCount="16">
  <si>
    <t>Total</t>
  </si>
  <si>
    <t>Residential</t>
  </si>
  <si>
    <t>Small &amp; Medium C&amp;I</t>
  </si>
  <si>
    <t>Large C&amp;I (&gt;50,000 kWh Annually)</t>
  </si>
  <si>
    <t>Sector</t>
  </si>
  <si>
    <t>Total Benefit (%)</t>
  </si>
  <si>
    <t>Year</t>
  </si>
  <si>
    <t>Without Improvement (Baseline)</t>
  </si>
  <si>
    <t>With Improvement</t>
  </si>
  <si>
    <t>Total Benefit</t>
  </si>
  <si>
    <t>Benefit</t>
  </si>
  <si>
    <t>Small C&amp;I</t>
  </si>
  <si>
    <t>Medium and Large C&amp;I</t>
  </si>
  <si>
    <t>2030 Total Customer Savings</t>
  </si>
  <si>
    <t>2040 Total Customer Savings</t>
  </si>
  <si>
    <t>Benefits to Medium &amp; Large C&amp;I is cut in 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</si>
</sst>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2"/>
      <color rgb="FF000000"/>
      <name val="Calibri"/>
      <family val="1"/>
    </font>
    <font>
      <sz val="12"/>
      <color rgb="FF000000"/>
      <name val="Calibri"/>
      <family val="1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/>
    <xf numFmtId="9" fontId="0" fillId="0" borderId="0" xfId="1" applyFo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zoomScaleNormal="100" workbookViewId="0">
      <selection activeCell="A17" sqref="A17"/>
    </sheetView>
  </sheetViews>
  <sheetFormatPr defaultColWidth="11" defaultRowHeight="15.75" x14ac:dyDescent="0.25"/>
  <cols>
    <col min="1" max="1" width="25.375" bestFit="1" customWidth="1"/>
    <col min="2" max="2" width="15.25" bestFit="1" customWidth="1"/>
    <col min="3" max="3" width="15" bestFit="1" customWidth="1"/>
    <col min="4" max="4" width="4.875" bestFit="1" customWidth="1"/>
    <col min="5" max="5" width="29.625" bestFit="1" customWidth="1"/>
    <col min="6" max="6" width="17.5" bestFit="1" customWidth="1"/>
    <col min="7" max="7" width="13.5" bestFit="1" customWidth="1"/>
    <col min="9" max="9" width="4.875" bestFit="1" customWidth="1"/>
    <col min="10" max="10" width="29.625" bestFit="1" customWidth="1"/>
    <col min="11" max="11" width="17.5" bestFit="1" customWidth="1"/>
    <col min="12" max="12" width="12.375" bestFit="1" customWidth="1"/>
    <col min="15" max="15" width="29.625" bestFit="1" customWidth="1"/>
    <col min="16" max="16" width="17.5" bestFit="1" customWidth="1"/>
    <col min="17" max="17" width="13.5" bestFit="1" customWidth="1"/>
    <col min="20" max="20" width="29.625" bestFit="1" customWidth="1"/>
    <col min="21" max="21" width="17.5" bestFit="1" customWidth="1"/>
    <col min="22" max="22" width="13.5" bestFit="1" customWidth="1"/>
  </cols>
  <sheetData>
    <row r="1" spans="1:22" x14ac:dyDescent="0.25">
      <c r="D1" s="5" t="s">
        <v>0</v>
      </c>
      <c r="E1" s="5"/>
      <c r="F1" s="5"/>
      <c r="G1" s="5"/>
      <c r="I1" s="5" t="s">
        <v>1</v>
      </c>
      <c r="J1" s="5"/>
      <c r="K1" s="5"/>
      <c r="L1" s="5"/>
      <c r="N1" s="5" t="s">
        <v>2</v>
      </c>
      <c r="O1" s="5"/>
      <c r="P1" s="5"/>
      <c r="Q1" s="5"/>
      <c r="S1" s="5" t="s">
        <v>3</v>
      </c>
      <c r="T1" s="5"/>
      <c r="U1" s="5"/>
      <c r="V1" s="5"/>
    </row>
    <row r="2" spans="1:22" x14ac:dyDescent="0.25">
      <c r="A2" s="3" t="s">
        <v>4</v>
      </c>
      <c r="B2" s="3" t="s">
        <v>5</v>
      </c>
      <c r="D2" s="1" t="s">
        <v>6</v>
      </c>
      <c r="E2" s="1" t="s">
        <v>7</v>
      </c>
      <c r="F2" s="1" t="s">
        <v>8</v>
      </c>
      <c r="G2" s="1" t="s">
        <v>9</v>
      </c>
      <c r="I2" s="1" t="s">
        <v>6</v>
      </c>
      <c r="J2" s="1" t="s">
        <v>7</v>
      </c>
      <c r="K2" s="1" t="s">
        <v>8</v>
      </c>
      <c r="L2" s="1" t="s">
        <v>10</v>
      </c>
      <c r="N2" s="1" t="s">
        <v>6</v>
      </c>
      <c r="O2" s="1" t="s">
        <v>7</v>
      </c>
      <c r="P2" s="1" t="s">
        <v>8</v>
      </c>
      <c r="Q2" s="1" t="s">
        <v>10</v>
      </c>
      <c r="S2" s="1" t="s">
        <v>6</v>
      </c>
      <c r="T2" s="1" t="s">
        <v>7</v>
      </c>
      <c r="U2" s="1" t="s">
        <v>8</v>
      </c>
      <c r="V2" s="1" t="s">
        <v>10</v>
      </c>
    </row>
    <row r="3" spans="1:22" x14ac:dyDescent="0.25">
      <c r="A3" t="s">
        <v>1</v>
      </c>
      <c r="B3" s="4">
        <v>5.5252698604889849E-2</v>
      </c>
      <c r="D3">
        <v>2023</v>
      </c>
      <c r="E3" s="2">
        <v>495633948.0875929</v>
      </c>
      <c r="F3" s="2">
        <v>495633948.0875929</v>
      </c>
      <c r="G3" s="2">
        <v>0</v>
      </c>
      <c r="I3">
        <v>2023</v>
      </c>
      <c r="J3" s="2">
        <v>37331651.856698617</v>
      </c>
      <c r="K3" s="2">
        <v>37331651.856698617</v>
      </c>
      <c r="L3" s="2">
        <v>0</v>
      </c>
      <c r="N3">
        <v>2023</v>
      </c>
      <c r="O3" s="2">
        <v>278283239.1384871</v>
      </c>
      <c r="P3" s="2">
        <v>278283239.1384871</v>
      </c>
      <c r="Q3" s="2">
        <v>0</v>
      </c>
      <c r="S3">
        <v>2023</v>
      </c>
      <c r="T3" s="2">
        <v>180019057.09240717</v>
      </c>
      <c r="U3" s="2">
        <v>180019057.09240717</v>
      </c>
      <c r="V3" s="2">
        <v>0</v>
      </c>
    </row>
    <row r="4" spans="1:22" x14ac:dyDescent="0.25">
      <c r="A4" t="s">
        <v>11</v>
      </c>
      <c r="B4" s="4">
        <v>0.41187301322570152</v>
      </c>
      <c r="D4">
        <v>2024</v>
      </c>
      <c r="E4" s="2">
        <v>505546627.04670393</v>
      </c>
      <c r="F4" s="2">
        <v>499227294.20568591</v>
      </c>
      <c r="G4" s="2">
        <v>6319332.8410180509</v>
      </c>
      <c r="I4">
        <v>2024</v>
      </c>
      <c r="J4" s="2">
        <v>38078284.893633679</v>
      </c>
      <c r="K4" s="2">
        <v>37602306.33224225</v>
      </c>
      <c r="L4" s="2">
        <v>475978.56139143184</v>
      </c>
      <c r="N4">
        <v>2024</v>
      </c>
      <c r="O4" s="2">
        <v>283848903.91977412</v>
      </c>
      <c r="P4" s="2">
        <v>280300792.61912948</v>
      </c>
      <c r="Q4" s="2">
        <v>3548111.3006446688</v>
      </c>
      <c r="S4">
        <v>2024</v>
      </c>
      <c r="T4" s="2">
        <v>183619438.23329613</v>
      </c>
      <c r="U4" s="2">
        <v>181324195.25431418</v>
      </c>
      <c r="V4" s="2">
        <v>2295242.9789819503</v>
      </c>
    </row>
    <row r="5" spans="1:22" x14ac:dyDescent="0.25">
      <c r="A5" t="s">
        <v>12</v>
      </c>
      <c r="B5" s="4">
        <v>0.53287428816940874</v>
      </c>
      <c r="D5">
        <v>2025</v>
      </c>
      <c r="E5" s="2">
        <v>515657559.59086573</v>
      </c>
      <c r="F5" s="2">
        <v>490519253.55806935</v>
      </c>
      <c r="G5" s="2">
        <v>25138306.032796398</v>
      </c>
      <c r="I5">
        <v>2025</v>
      </c>
      <c r="J5" s="2">
        <v>38839850.591749467</v>
      </c>
      <c r="K5" s="2">
        <v>36946407.875195175</v>
      </c>
      <c r="L5" s="2">
        <v>1893442.7165542936</v>
      </c>
      <c r="N5">
        <v>2025</v>
      </c>
      <c r="O5" s="2">
        <v>289525881.99998188</v>
      </c>
      <c r="P5" s="2">
        <v>275411495.25094336</v>
      </c>
      <c r="Q5" s="2">
        <v>14114386.749038491</v>
      </c>
      <c r="S5">
        <v>2025</v>
      </c>
      <c r="T5" s="2">
        <v>187291826.99913439</v>
      </c>
      <c r="U5" s="2">
        <v>178161350.43193078</v>
      </c>
      <c r="V5" s="2">
        <v>9130476.5672036111</v>
      </c>
    </row>
    <row r="6" spans="1:22" x14ac:dyDescent="0.25">
      <c r="A6" s="1"/>
      <c r="B6" s="1"/>
      <c r="D6">
        <v>2026</v>
      </c>
      <c r="E6" s="2">
        <v>525970710.78136265</v>
      </c>
      <c r="F6" s="2">
        <v>475346029.86740935</v>
      </c>
      <c r="G6" s="2">
        <v>50624680.913953207</v>
      </c>
      <c r="I6">
        <v>2026</v>
      </c>
      <c r="J6" s="2">
        <v>39616647.603485003</v>
      </c>
      <c r="K6" s="2">
        <v>35803545.27155564</v>
      </c>
      <c r="L6" s="2">
        <v>3813102.331929361</v>
      </c>
      <c r="N6">
        <v>2026</v>
      </c>
      <c r="O6" s="2">
        <v>295316399.63924015</v>
      </c>
      <c r="P6" s="2">
        <v>266892196.17326304</v>
      </c>
      <c r="Q6" s="2">
        <v>28424203.465977047</v>
      </c>
      <c r="S6">
        <v>2026</v>
      </c>
      <c r="T6" s="2">
        <v>191037663.53863749</v>
      </c>
      <c r="U6" s="2">
        <v>172650288.42259067</v>
      </c>
      <c r="V6" s="2">
        <v>18387375.116046801</v>
      </c>
    </row>
    <row r="7" spans="1:22" x14ac:dyDescent="0.25">
      <c r="D7">
        <v>2027</v>
      </c>
      <c r="E7" s="2">
        <v>536490124.99229503</v>
      </c>
      <c r="F7" s="2">
        <v>453334155.61775577</v>
      </c>
      <c r="G7" s="2">
        <v>83155969.374539301</v>
      </c>
      <c r="I7">
        <v>2027</v>
      </c>
      <c r="J7" s="2">
        <v>40408980.555201083</v>
      </c>
      <c r="K7" s="2">
        <v>34145588.569089666</v>
      </c>
      <c r="L7" s="2">
        <v>6263391.9861114211</v>
      </c>
      <c r="N7">
        <v>2027</v>
      </c>
      <c r="O7" s="2">
        <v>301222727.62938893</v>
      </c>
      <c r="P7" s="2">
        <v>254533204.84642178</v>
      </c>
      <c r="Q7" s="2">
        <v>46689522.782967158</v>
      </c>
      <c r="S7">
        <v>2027</v>
      </c>
      <c r="T7" s="2">
        <v>194858416.80770501</v>
      </c>
      <c r="U7" s="2">
        <v>164655362.20224434</v>
      </c>
      <c r="V7" s="2">
        <v>30203054.605460718</v>
      </c>
    </row>
    <row r="8" spans="1:22" x14ac:dyDescent="0.25">
      <c r="D8">
        <v>2028</v>
      </c>
      <c r="E8" s="2">
        <v>547219927.49507523</v>
      </c>
      <c r="F8" s="2">
        <v>409046895.80374241</v>
      </c>
      <c r="G8" s="2">
        <v>138173031.69133279</v>
      </c>
      <c r="I8">
        <v>2028</v>
      </c>
      <c r="J8" s="2">
        <v>41217160.166526116</v>
      </c>
      <c r="K8" s="2">
        <v>30809827.224566679</v>
      </c>
      <c r="L8" s="2">
        <v>10407332.941959441</v>
      </c>
      <c r="N8">
        <v>2028</v>
      </c>
      <c r="O8" s="2">
        <v>307247182.18362421</v>
      </c>
      <c r="P8" s="2">
        <v>229667268.6829181</v>
      </c>
      <c r="Q8" s="2">
        <v>77579913.500706106</v>
      </c>
      <c r="S8">
        <v>2028</v>
      </c>
      <c r="T8" s="2">
        <v>198755585.14492488</v>
      </c>
      <c r="U8" s="2">
        <v>148569799.89625767</v>
      </c>
      <c r="V8" s="2">
        <v>50185785.248667233</v>
      </c>
    </row>
    <row r="9" spans="1:22" x14ac:dyDescent="0.25">
      <c r="A9" t="s">
        <v>13</v>
      </c>
      <c r="B9" s="2">
        <f>SUM(G3:G10)</f>
        <v>791623702.73793948</v>
      </c>
      <c r="D9">
        <v>2029</v>
      </c>
      <c r="E9" s="2">
        <v>558164326.04292274</v>
      </c>
      <c r="F9" s="2">
        <v>345364176.7367202</v>
      </c>
      <c r="G9" s="2">
        <v>212800149.30620253</v>
      </c>
      <c r="I9">
        <v>2029</v>
      </c>
      <c r="J9" s="2">
        <v>42041503.369701929</v>
      </c>
      <c r="K9" s="2">
        <v>26013180.209826954</v>
      </c>
      <c r="L9" s="2">
        <v>16028323.159874981</v>
      </c>
      <c r="N9">
        <v>2029</v>
      </c>
      <c r="O9" s="2">
        <v>313392125.82614344</v>
      </c>
      <c r="P9" s="2">
        <v>193911377.85361341</v>
      </c>
      <c r="Q9" s="2">
        <v>119480747.97253004</v>
      </c>
      <c r="S9">
        <v>2029</v>
      </c>
      <c r="T9" s="2">
        <v>202730696.84707737</v>
      </c>
      <c r="U9" s="2">
        <v>125439618.67327985</v>
      </c>
      <c r="V9" s="2">
        <v>77291078.173797518</v>
      </c>
    </row>
    <row r="10" spans="1:22" x14ac:dyDescent="0.25">
      <c r="A10" t="s">
        <v>14</v>
      </c>
      <c r="B10" s="2">
        <f>SUM(G3:G20)</f>
        <v>4296833972.282218</v>
      </c>
      <c r="D10">
        <v>2030</v>
      </c>
      <c r="E10" s="2">
        <v>569327612.56539512</v>
      </c>
      <c r="F10" s="2">
        <v>293915379.98729777</v>
      </c>
      <c r="G10" s="2">
        <v>275412232.57809722</v>
      </c>
      <c r="I10">
        <v>2030</v>
      </c>
      <c r="J10" s="2">
        <v>42882333.437217526</v>
      </c>
      <c r="K10" s="2">
        <v>22138004.63699463</v>
      </c>
      <c r="L10" s="2">
        <v>20744328.8002229</v>
      </c>
      <c r="N10">
        <v>2030</v>
      </c>
      <c r="O10" s="2">
        <v>319659968.34357244</v>
      </c>
      <c r="P10" s="2">
        <v>165024458.65760094</v>
      </c>
      <c r="Q10" s="2">
        <v>154635509.6859715</v>
      </c>
      <c r="S10">
        <v>2030</v>
      </c>
      <c r="T10" s="2">
        <v>206785310.78460509</v>
      </c>
      <c r="U10" s="2">
        <v>106752916.69270223</v>
      </c>
      <c r="V10" s="2">
        <v>100032394.09190284</v>
      </c>
    </row>
    <row r="11" spans="1:22" x14ac:dyDescent="0.25">
      <c r="D11">
        <v>2031</v>
      </c>
      <c r="E11" s="2">
        <v>580714164.81890368</v>
      </c>
      <c r="F11" s="2">
        <v>260595481.46121758</v>
      </c>
      <c r="G11" s="2">
        <v>320118683.35768604</v>
      </c>
      <c r="I11">
        <v>2031</v>
      </c>
      <c r="J11" s="2">
        <v>43739980.106127642</v>
      </c>
      <c r="K11" s="2">
        <v>19628316.072529465</v>
      </c>
      <c r="L11" s="2">
        <v>24111664.03359817</v>
      </c>
      <c r="N11">
        <v>2031</v>
      </c>
      <c r="O11" s="2">
        <v>326053167.71167952</v>
      </c>
      <c r="P11" s="2">
        <v>146316359.00990567</v>
      </c>
      <c r="Q11" s="2">
        <v>179736808.70177382</v>
      </c>
      <c r="S11">
        <v>2031</v>
      </c>
      <c r="T11" s="2">
        <v>210921017.00109649</v>
      </c>
      <c r="U11" s="2">
        <v>94650806.378782436</v>
      </c>
      <c r="V11" s="2">
        <v>116270210.62231405</v>
      </c>
    </row>
    <row r="12" spans="1:22" x14ac:dyDescent="0.25">
      <c r="B12" s="1"/>
      <c r="D12">
        <v>2032</v>
      </c>
      <c r="E12" s="2">
        <v>592328448.11058688</v>
      </c>
      <c r="F12" s="2">
        <v>265807391.09278938</v>
      </c>
      <c r="G12" s="2">
        <v>326521057.02513313</v>
      </c>
      <c r="I12">
        <v>2032</v>
      </c>
      <c r="J12" s="2">
        <v>44614779.707896575</v>
      </c>
      <c r="K12" s="2">
        <v>20020882.394156866</v>
      </c>
      <c r="L12" s="2">
        <v>24593897.314292237</v>
      </c>
      <c r="N12">
        <v>2032</v>
      </c>
      <c r="O12" s="2">
        <v>332574231.06327713</v>
      </c>
      <c r="P12" s="2">
        <v>149242686.19142181</v>
      </c>
      <c r="Q12" s="2">
        <v>183331544.87597403</v>
      </c>
      <c r="S12">
        <v>2032</v>
      </c>
      <c r="T12" s="2">
        <v>215139437.33941323</v>
      </c>
      <c r="U12" s="2">
        <v>96543822.507210702</v>
      </c>
      <c r="V12" s="2">
        <v>118595614.8348669</v>
      </c>
    </row>
    <row r="13" spans="1:22" x14ac:dyDescent="0.25">
      <c r="D13">
        <v>2033</v>
      </c>
      <c r="E13" s="2">
        <v>604175017.0735321</v>
      </c>
      <c r="F13" s="2">
        <v>271123538.91317797</v>
      </c>
      <c r="G13" s="2">
        <v>333051478.16035414</v>
      </c>
      <c r="I13">
        <v>2033</v>
      </c>
      <c r="J13" s="2">
        <v>45507075.302109756</v>
      </c>
      <c r="K13" s="2">
        <v>20421300.041929495</v>
      </c>
      <c r="L13" s="2">
        <v>25085775.260180261</v>
      </c>
      <c r="N13">
        <v>2033</v>
      </c>
      <c r="O13" s="2">
        <v>339225715.68495446</v>
      </c>
      <c r="P13" s="2">
        <v>152227539.91442648</v>
      </c>
      <c r="Q13" s="2">
        <v>186998175.77052802</v>
      </c>
      <c r="S13">
        <v>2033</v>
      </c>
      <c r="T13" s="2">
        <v>219442226.08646789</v>
      </c>
      <c r="U13" s="2">
        <v>98474698.956822023</v>
      </c>
      <c r="V13" s="2">
        <v>120967527.12964588</v>
      </c>
    </row>
    <row r="14" spans="1:22" x14ac:dyDescent="0.25">
      <c r="D14">
        <v>2034</v>
      </c>
      <c r="E14" s="2">
        <v>616258517.41999102</v>
      </c>
      <c r="F14" s="2">
        <v>276546009.69334882</v>
      </c>
      <c r="G14" s="2">
        <v>339712507.72664219</v>
      </c>
      <c r="I14">
        <v>2034</v>
      </c>
      <c r="J14" s="2">
        <v>46417216.808527671</v>
      </c>
      <c r="K14" s="2">
        <v>20829726.042911742</v>
      </c>
      <c r="L14" s="2">
        <v>25587490.765615925</v>
      </c>
      <c r="N14">
        <v>2034</v>
      </c>
      <c r="O14" s="2">
        <v>346010230.00145429</v>
      </c>
      <c r="P14" s="2">
        <v>155272090.71378589</v>
      </c>
      <c r="Q14" s="2">
        <v>190738139.28766844</v>
      </c>
      <c r="S14">
        <v>2034</v>
      </c>
      <c r="T14" s="2">
        <v>223831070.61000904</v>
      </c>
      <c r="U14" s="2">
        <v>100444192.9366512</v>
      </c>
      <c r="V14" s="2">
        <v>123386877.67335783</v>
      </c>
    </row>
    <row r="15" spans="1:22" x14ac:dyDescent="0.25">
      <c r="D15">
        <v>2035</v>
      </c>
      <c r="E15" s="2">
        <v>628583687.76795077</v>
      </c>
      <c r="F15" s="2">
        <v>282076929.88530856</v>
      </c>
      <c r="G15" s="2">
        <v>346506757.88264221</v>
      </c>
      <c r="I15">
        <v>2035</v>
      </c>
      <c r="J15" s="2">
        <v>47345561.14466507</v>
      </c>
      <c r="K15" s="2">
        <v>21246320.563626319</v>
      </c>
      <c r="L15" s="2">
        <v>26099240.581038751</v>
      </c>
      <c r="N15">
        <v>2035</v>
      </c>
      <c r="O15" s="2">
        <v>352930434.60123628</v>
      </c>
      <c r="P15" s="2">
        <v>158377532.52699074</v>
      </c>
      <c r="Q15" s="2">
        <v>194552902.07424557</v>
      </c>
      <c r="S15">
        <v>2035</v>
      </c>
      <c r="T15" s="2">
        <v>228307692.02204937</v>
      </c>
      <c r="U15" s="2">
        <v>102453076.79469149</v>
      </c>
      <c r="V15" s="2">
        <v>125854615.22735788</v>
      </c>
    </row>
    <row r="16" spans="1:22" x14ac:dyDescent="0.25">
      <c r="A16" t="s">
        <v>15</v>
      </c>
      <c r="D16">
        <v>2036</v>
      </c>
      <c r="E16" s="2">
        <v>641155361.51905513</v>
      </c>
      <c r="F16" s="2">
        <v>287718468.48037386</v>
      </c>
      <c r="G16" s="2">
        <v>353436893.03868121</v>
      </c>
      <c r="I16">
        <v>2036</v>
      </c>
      <c r="J16" s="2">
        <v>48292472.367237903</v>
      </c>
      <c r="K16" s="2">
        <v>21671246.974699937</v>
      </c>
      <c r="L16" s="2">
        <v>26621225.39253797</v>
      </c>
      <c r="N16">
        <v>2036</v>
      </c>
      <c r="O16" s="2">
        <v>359989043.29087216</v>
      </c>
      <c r="P16" s="2">
        <v>161545083.1760478</v>
      </c>
      <c r="Q16" s="2">
        <v>198443960.11482435</v>
      </c>
      <c r="S16">
        <v>2036</v>
      </c>
      <c r="T16" s="2">
        <v>232873845.86094502</v>
      </c>
      <c r="U16" s="2">
        <v>104502138.32962614</v>
      </c>
      <c r="V16" s="2">
        <v>128371707.53131886</v>
      </c>
    </row>
    <row r="17" spans="4:22" x14ac:dyDescent="0.25">
      <c r="D17">
        <v>2037</v>
      </c>
      <c r="E17" s="2">
        <v>653978468.75119662</v>
      </c>
      <c r="F17" s="2">
        <v>293472837.8527689</v>
      </c>
      <c r="G17" s="2">
        <v>360505630.89842784</v>
      </c>
      <c r="I17">
        <v>2037</v>
      </c>
      <c r="J17" s="2">
        <v>49258321.814715266</v>
      </c>
      <c r="K17" s="2">
        <v>22104671.914403897</v>
      </c>
      <c r="L17" s="2">
        <v>27153649.900311373</v>
      </c>
      <c r="N17">
        <v>2037</v>
      </c>
      <c r="O17" s="2">
        <v>367188824.15767807</v>
      </c>
      <c r="P17" s="2">
        <v>164775984.84113386</v>
      </c>
      <c r="Q17" s="2">
        <v>202412839.3165442</v>
      </c>
      <c r="S17">
        <v>2037</v>
      </c>
      <c r="T17" s="2">
        <v>237531322.77880335</v>
      </c>
      <c r="U17" s="2">
        <v>106592181.09723113</v>
      </c>
      <c r="V17" s="2">
        <v>130939141.68157223</v>
      </c>
    </row>
    <row r="18" spans="4:22" x14ac:dyDescent="0.25">
      <c r="D18">
        <v>2038</v>
      </c>
      <c r="E18" s="2">
        <v>667058038.12578058</v>
      </c>
      <c r="F18" s="2">
        <v>299342294.61055785</v>
      </c>
      <c r="G18" s="2">
        <v>367715743.51522267</v>
      </c>
      <c r="I18">
        <v>2038</v>
      </c>
      <c r="J18" s="2">
        <v>50243488.250976428</v>
      </c>
      <c r="K18" s="2">
        <v>22546765.352747224</v>
      </c>
      <c r="L18" s="2">
        <v>27696722.898229197</v>
      </c>
      <c r="N18">
        <v>2038</v>
      </c>
      <c r="O18" s="2">
        <v>374532600.64058453</v>
      </c>
      <c r="P18" s="2">
        <v>168071504.53836843</v>
      </c>
      <c r="Q18" s="2">
        <v>206461096.10221609</v>
      </c>
      <c r="S18">
        <v>2038</v>
      </c>
      <c r="T18" s="2">
        <v>242281949.23421958</v>
      </c>
      <c r="U18" s="2">
        <v>108724024.71944219</v>
      </c>
      <c r="V18" s="2">
        <v>133557924.51477736</v>
      </c>
    </row>
    <row r="19" spans="4:22" x14ac:dyDescent="0.25">
      <c r="D19">
        <v>2039</v>
      </c>
      <c r="E19" s="2">
        <v>680399198.8903501</v>
      </c>
      <c r="F19" s="2">
        <v>305329140.49792749</v>
      </c>
      <c r="G19" s="2">
        <v>375070058.38508701</v>
      </c>
      <c r="I19">
        <v>2039</v>
      </c>
      <c r="J19" s="2">
        <v>51248358.016150661</v>
      </c>
      <c r="K19" s="2">
        <v>22997700.659437504</v>
      </c>
      <c r="L19" s="2">
        <v>28250657.35616063</v>
      </c>
      <c r="N19">
        <v>2039</v>
      </c>
      <c r="O19" s="2">
        <v>382023252.65454948</v>
      </c>
      <c r="P19" s="2">
        <v>171432934.62641743</v>
      </c>
      <c r="Q19" s="2">
        <v>210590318.02401331</v>
      </c>
      <c r="S19">
        <v>2039</v>
      </c>
      <c r="T19" s="2">
        <v>247127588.21965</v>
      </c>
      <c r="U19" s="2">
        <v>110898505.21207255</v>
      </c>
      <c r="V19" s="2">
        <v>136229083.00491306</v>
      </c>
    </row>
    <row r="20" spans="4:22" x14ac:dyDescent="0.25">
      <c r="D20">
        <v>2040</v>
      </c>
      <c r="E20" s="2">
        <v>694007182.86654329</v>
      </c>
      <c r="F20" s="2">
        <v>311435723.3121407</v>
      </c>
      <c r="G20" s="2">
        <v>382571459.55440259</v>
      </c>
      <c r="I20">
        <v>2040</v>
      </c>
      <c r="J20" s="2">
        <v>52273325.176352121</v>
      </c>
      <c r="K20" s="2">
        <v>23457654.672946718</v>
      </c>
      <c r="L20" s="2">
        <v>28815670.5034054</v>
      </c>
      <c r="N20">
        <v>2040</v>
      </c>
      <c r="O20" s="2">
        <v>389663717.70673436</v>
      </c>
      <c r="P20" s="2">
        <v>174861593.32133466</v>
      </c>
      <c r="Q20" s="2">
        <v>214802124.3853997</v>
      </c>
      <c r="S20">
        <v>2040</v>
      </c>
      <c r="T20" s="2">
        <v>252070139.98345682</v>
      </c>
      <c r="U20" s="2">
        <v>113116475.31785934</v>
      </c>
      <c r="V20" s="2">
        <v>138953664.6655975</v>
      </c>
    </row>
    <row r="38" spans="3:3" x14ac:dyDescent="0.25">
      <c r="C38" s="2"/>
    </row>
  </sheetData>
  <mergeCells count="4">
    <mergeCell ref="D1:G1"/>
    <mergeCell ref="I1:L1"/>
    <mergeCell ref="N1:Q1"/>
    <mergeCell ref="S1:V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EBD2EF-9B1D-433F-8662-0A7E3A8F809A}"/>
</file>

<file path=customXml/itemProps2.xml><?xml version="1.0" encoding="utf-8"?>
<ds:datastoreItem xmlns:ds="http://schemas.openxmlformats.org/officeDocument/2006/customXml" ds:itemID="{E4B667AE-3CED-48CA-89E2-D35B93972EC6}"/>
</file>

<file path=customXml/itemProps3.xml><?xml version="1.0" encoding="utf-8"?>
<ds:datastoreItem xmlns:ds="http://schemas.openxmlformats.org/officeDocument/2006/customXml" ds:itemID="{607E84F6-5000-4F3C-BEE3-FD300DABB0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Reliability Improvement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2024-05-14T13:34:53Z</dcterms:created>
  <dcterms:modified xsi:type="dcterms:W3CDTF">2024-05-14T13:34:55Z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2024-05-14T13:34:54Z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0202d2dd-6509-4366-b980-108314a7415f</vt:lpwstr>
  </property>
  <property fmtid="{D5CDD505-2E9C-101B-9397-08002B2CF9AE}" pid="8" name="MSIP_Label_a83f872e-d8d7-43ac-9961-0f2ad31e50e5_ContentBits">
    <vt:lpwstr>0</vt:lpwstr>
  </property>
  <property fmtid="{D5CDD505-2E9C-101B-9397-08002B2CF9AE}" pid="9" name="Order">
    <vt:r8>22500</vt:r8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ntentTypeId">
    <vt:lpwstr>0x0101000C25C4885EF66B48AAFD9E4A9CC8BF5E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