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825" yWindow="210" windowWidth="11940" windowHeight="9420" activeTab="3"/>
  </bookViews>
  <sheets>
    <sheet name="Charts" sheetId="4" r:id="rId1"/>
    <sheet name="Data" sheetId="3" r:id="rId2"/>
    <sheet name="DStat" sheetId="2" r:id="rId3"/>
    <sheet name="Corr" sheetId="1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C52" i="3"/>
  <c r="D52"/>
  <c r="E52"/>
  <c r="F52"/>
  <c r="H52"/>
  <c r="I52"/>
  <c r="J52"/>
  <c r="K52"/>
  <c r="R52"/>
  <c r="L52"/>
  <c r="M52"/>
  <c r="N52"/>
  <c r="O52"/>
  <c r="G52"/>
  <c r="P52"/>
  <c r="Q52"/>
  <c r="S52"/>
  <c r="C53"/>
  <c r="D53"/>
  <c r="E53"/>
  <c r="F53"/>
  <c r="H53"/>
  <c r="I53"/>
  <c r="J53"/>
  <c r="K53"/>
  <c r="R53"/>
  <c r="L53"/>
  <c r="M53"/>
  <c r="N53"/>
  <c r="O53"/>
  <c r="G53"/>
  <c r="P53"/>
  <c r="Q53"/>
  <c r="S53"/>
  <c r="C54"/>
  <c r="D54"/>
  <c r="E54"/>
  <c r="F54"/>
  <c r="H54"/>
  <c r="I54"/>
  <c r="J54"/>
  <c r="K54"/>
  <c r="R54"/>
  <c r="L54"/>
  <c r="M54"/>
  <c r="N54"/>
  <c r="O54"/>
  <c r="G54"/>
  <c r="P54"/>
  <c r="Q54"/>
  <c r="S54"/>
  <c r="C55"/>
  <c r="D55"/>
  <c r="E55"/>
  <c r="F55"/>
  <c r="H55"/>
  <c r="I55"/>
  <c r="J55"/>
  <c r="K55"/>
  <c r="R55"/>
  <c r="L55"/>
  <c r="M55"/>
  <c r="N55"/>
  <c r="O55"/>
  <c r="G55"/>
  <c r="P55"/>
  <c r="Q55"/>
  <c r="S55"/>
  <c r="C56"/>
  <c r="D56"/>
  <c r="E56"/>
  <c r="F56"/>
  <c r="H56"/>
  <c r="I56"/>
  <c r="J56"/>
  <c r="K56"/>
  <c r="R56"/>
  <c r="L56"/>
  <c r="M56"/>
  <c r="N56"/>
  <c r="O56"/>
  <c r="G56"/>
  <c r="P56"/>
  <c r="Q56"/>
  <c r="S56"/>
  <c r="C57"/>
  <c r="D57"/>
  <c r="E57"/>
  <c r="F57"/>
  <c r="H57"/>
  <c r="I57"/>
  <c r="J57"/>
  <c r="K57"/>
  <c r="R57"/>
  <c r="L57"/>
  <c r="M57"/>
  <c r="N57"/>
  <c r="O57"/>
  <c r="G57"/>
  <c r="P57"/>
  <c r="Q57"/>
  <c r="S57"/>
  <c r="C58"/>
  <c r="D58"/>
  <c r="E58"/>
  <c r="F58"/>
  <c r="H58"/>
  <c r="I58"/>
  <c r="J58"/>
  <c r="K58"/>
  <c r="R58"/>
  <c r="L58"/>
  <c r="M58"/>
  <c r="N58"/>
  <c r="O58"/>
  <c r="G58"/>
  <c r="P58"/>
  <c r="Q58"/>
  <c r="S58"/>
  <c r="C59"/>
  <c r="D59"/>
  <c r="E59"/>
  <c r="F59"/>
  <c r="H59"/>
  <c r="I59"/>
  <c r="J59"/>
  <c r="K59"/>
  <c r="R59"/>
  <c r="L59"/>
  <c r="M59"/>
  <c r="N59"/>
  <c r="O59"/>
  <c r="G59"/>
  <c r="P59"/>
  <c r="Q59"/>
  <c r="S59"/>
  <c r="C60"/>
  <c r="D60"/>
  <c r="E60"/>
  <c r="F60"/>
  <c r="H60"/>
  <c r="I60"/>
  <c r="J60"/>
  <c r="K60"/>
  <c r="R60"/>
  <c r="L60"/>
  <c r="M60"/>
  <c r="N60"/>
  <c r="O60"/>
  <c r="G60"/>
  <c r="P60"/>
  <c r="Q60"/>
  <c r="S60"/>
  <c r="C61"/>
  <c r="D61"/>
  <c r="E61"/>
  <c r="F61"/>
  <c r="H61"/>
  <c r="I61"/>
  <c r="J61"/>
  <c r="K61"/>
  <c r="R61"/>
  <c r="L61"/>
  <c r="M61"/>
  <c r="N61"/>
  <c r="O61"/>
  <c r="G61"/>
  <c r="P61"/>
  <c r="Q61"/>
  <c r="S61"/>
  <c r="C62"/>
  <c r="D62"/>
  <c r="E62"/>
  <c r="F62"/>
  <c r="H62"/>
  <c r="I62"/>
  <c r="J62"/>
  <c r="K62"/>
  <c r="R62"/>
  <c r="L62"/>
  <c r="M62"/>
  <c r="N62"/>
  <c r="O62"/>
  <c r="G62"/>
  <c r="P62"/>
  <c r="Q62"/>
  <c r="S62"/>
  <c r="C63"/>
  <c r="D63"/>
  <c r="E63"/>
  <c r="F63"/>
  <c r="H63"/>
  <c r="I63"/>
  <c r="J63"/>
  <c r="K63"/>
  <c r="R63"/>
  <c r="L63"/>
  <c r="M63"/>
  <c r="N63"/>
  <c r="O63"/>
  <c r="G63"/>
  <c r="P63"/>
  <c r="Q63"/>
  <c r="S63"/>
  <c r="C64"/>
  <c r="D64"/>
  <c r="E64"/>
  <c r="F64"/>
  <c r="H64"/>
  <c r="I64"/>
  <c r="J64"/>
  <c r="K64"/>
  <c r="R64"/>
  <c r="L64"/>
  <c r="M64"/>
  <c r="N64"/>
  <c r="O64"/>
  <c r="G64"/>
  <c r="P64"/>
  <c r="Q64"/>
  <c r="S64"/>
  <c r="C65"/>
  <c r="D65"/>
  <c r="E65"/>
  <c r="F65"/>
  <c r="H65"/>
  <c r="I65"/>
  <c r="J65"/>
  <c r="K65"/>
  <c r="R65"/>
  <c r="L65"/>
  <c r="M65"/>
  <c r="N65"/>
  <c r="O65"/>
  <c r="G65"/>
  <c r="P65"/>
  <c r="Q65"/>
  <c r="S65"/>
  <c r="C66"/>
  <c r="D66"/>
  <c r="E66"/>
  <c r="F66"/>
  <c r="H66"/>
  <c r="I66"/>
  <c r="J66"/>
  <c r="K66"/>
  <c r="R66"/>
  <c r="L66"/>
  <c r="M66"/>
  <c r="N66"/>
  <c r="O66"/>
  <c r="G66"/>
  <c r="P66"/>
  <c r="Q66"/>
  <c r="S66"/>
  <c r="C67"/>
  <c r="D67"/>
  <c r="E67"/>
  <c r="F67"/>
  <c r="H67"/>
  <c r="I67"/>
  <c r="J67"/>
  <c r="K67"/>
  <c r="R67"/>
  <c r="L67"/>
  <c r="M67"/>
  <c r="N67"/>
  <c r="O67"/>
  <c r="G67"/>
  <c r="P67"/>
  <c r="Q67"/>
  <c r="S67"/>
  <c r="C68"/>
  <c r="D68"/>
  <c r="E68"/>
  <c r="F68"/>
  <c r="H68"/>
  <c r="I68"/>
  <c r="J68"/>
  <c r="K68"/>
  <c r="R68"/>
  <c r="L68"/>
  <c r="M68"/>
  <c r="N68"/>
  <c r="O68"/>
  <c r="G68"/>
  <c r="P68"/>
  <c r="Q68"/>
  <c r="S68"/>
  <c r="C69"/>
  <c r="D69"/>
  <c r="E69"/>
  <c r="F69"/>
  <c r="H69"/>
  <c r="I69"/>
  <c r="J69"/>
  <c r="K69"/>
  <c r="R69"/>
  <c r="L69"/>
  <c r="M69"/>
  <c r="N69"/>
  <c r="O69"/>
  <c r="G69"/>
  <c r="P69"/>
  <c r="Q69"/>
  <c r="S69"/>
  <c r="C70"/>
  <c r="D70"/>
  <c r="E70"/>
  <c r="F70"/>
  <c r="H70"/>
  <c r="I70"/>
  <c r="J70"/>
  <c r="K70"/>
  <c r="R70"/>
  <c r="L70"/>
  <c r="M70"/>
  <c r="N70"/>
  <c r="O70"/>
  <c r="G70"/>
  <c r="P70"/>
  <c r="Q70"/>
  <c r="S70"/>
  <c r="C71"/>
  <c r="D71"/>
  <c r="E71"/>
  <c r="F71"/>
  <c r="H71"/>
  <c r="I71"/>
  <c r="J71"/>
  <c r="K71"/>
  <c r="R71"/>
  <c r="L71"/>
  <c r="M71"/>
  <c r="N71"/>
  <c r="O71"/>
  <c r="G71"/>
  <c r="P71"/>
  <c r="Q71"/>
  <c r="S71"/>
  <c r="C72"/>
  <c r="D72"/>
  <c r="E72"/>
  <c r="F72"/>
  <c r="H72"/>
  <c r="I72"/>
  <c r="J72"/>
  <c r="K72"/>
  <c r="R72"/>
  <c r="L72"/>
  <c r="M72"/>
  <c r="N72"/>
  <c r="O72"/>
  <c r="G72"/>
  <c r="P72"/>
  <c r="Q72"/>
  <c r="S72"/>
  <c r="C73"/>
  <c r="D73"/>
  <c r="E73"/>
  <c r="F73"/>
  <c r="H73"/>
  <c r="I73"/>
  <c r="J73"/>
  <c r="K73"/>
  <c r="R73"/>
  <c r="L73"/>
  <c r="M73"/>
  <c r="N73"/>
  <c r="O73"/>
  <c r="G73"/>
  <c r="P73"/>
  <c r="Q73"/>
  <c r="S73"/>
  <c r="C74"/>
  <c r="D74"/>
  <c r="E74"/>
  <c r="F74"/>
  <c r="H74"/>
  <c r="I74"/>
  <c r="J74"/>
  <c r="K74"/>
  <c r="R74"/>
  <c r="L74"/>
  <c r="M74"/>
  <c r="N74"/>
  <c r="O74"/>
  <c r="G74"/>
  <c r="P74"/>
  <c r="Q74"/>
  <c r="S74"/>
  <c r="C75"/>
  <c r="D75"/>
  <c r="E75"/>
  <c r="F75"/>
  <c r="H75"/>
  <c r="I75"/>
  <c r="J75"/>
  <c r="K75"/>
  <c r="R75"/>
  <c r="L75"/>
  <c r="M75"/>
  <c r="N75"/>
  <c r="O75"/>
  <c r="G75"/>
  <c r="P75"/>
  <c r="Q75"/>
  <c r="S75"/>
  <c r="C76"/>
  <c r="D76"/>
  <c r="E76"/>
  <c r="F76"/>
  <c r="H76"/>
  <c r="I76"/>
  <c r="J76"/>
  <c r="K76"/>
  <c r="R76"/>
  <c r="L76"/>
  <c r="M76"/>
  <c r="N76"/>
  <c r="O76"/>
  <c r="G76"/>
  <c r="P76"/>
  <c r="Q76"/>
  <c r="S76"/>
  <c r="C77"/>
  <c r="D77"/>
  <c r="E77"/>
  <c r="F77"/>
  <c r="H77"/>
  <c r="I77"/>
  <c r="J77"/>
  <c r="K77"/>
  <c r="R77"/>
  <c r="L77"/>
  <c r="M77"/>
  <c r="N77"/>
  <c r="O77"/>
  <c r="G77"/>
  <c r="P77"/>
  <c r="Q77"/>
  <c r="S77"/>
  <c r="C78"/>
  <c r="D78"/>
  <c r="E78"/>
  <c r="F78"/>
  <c r="H78"/>
  <c r="I78"/>
  <c r="J78"/>
  <c r="K78"/>
  <c r="R78"/>
  <c r="L78"/>
  <c r="M78"/>
  <c r="N78"/>
  <c r="O78"/>
  <c r="G78"/>
  <c r="P78"/>
  <c r="Q78"/>
  <c r="S78"/>
  <c r="C79"/>
  <c r="D79"/>
  <c r="E79"/>
  <c r="F79"/>
  <c r="H79"/>
  <c r="I79"/>
  <c r="J79"/>
  <c r="K79"/>
  <c r="R79"/>
  <c r="L79"/>
  <c r="M79"/>
  <c r="N79"/>
  <c r="O79"/>
  <c r="G79"/>
  <c r="P79"/>
  <c r="Q79"/>
  <c r="S79"/>
  <c r="C80"/>
  <c r="D80"/>
  <c r="E80"/>
  <c r="F80"/>
  <c r="H80"/>
  <c r="I80"/>
  <c r="J80"/>
  <c r="K80"/>
  <c r="R80"/>
  <c r="L80"/>
  <c r="M80"/>
  <c r="N80"/>
  <c r="O80"/>
  <c r="G80"/>
  <c r="P80"/>
  <c r="Q80"/>
  <c r="S80"/>
  <c r="C81"/>
  <c r="D81"/>
  <c r="E81"/>
  <c r="F81"/>
  <c r="H81"/>
  <c r="I81"/>
  <c r="J81"/>
  <c r="K81"/>
  <c r="R81"/>
  <c r="L81"/>
  <c r="M81"/>
  <c r="N81"/>
  <c r="O81"/>
  <c r="G81"/>
  <c r="P81"/>
  <c r="Q81"/>
  <c r="S81"/>
  <c r="C82"/>
  <c r="D82"/>
  <c r="E82"/>
  <c r="F82"/>
  <c r="H82"/>
  <c r="I82"/>
  <c r="J82"/>
  <c r="K82"/>
  <c r="R82"/>
  <c r="L82"/>
  <c r="M82"/>
  <c r="N82"/>
  <c r="O82"/>
  <c r="G82"/>
  <c r="P82"/>
  <c r="Q82"/>
  <c r="S82"/>
  <c r="C83"/>
  <c r="D83"/>
  <c r="E83"/>
  <c r="F83"/>
  <c r="H83"/>
  <c r="I83"/>
  <c r="J83"/>
  <c r="K83"/>
  <c r="R83"/>
  <c r="L83"/>
  <c r="M83"/>
  <c r="N83"/>
  <c r="O83"/>
  <c r="G83"/>
  <c r="P83"/>
  <c r="Q83"/>
  <c r="S83"/>
  <c r="C84"/>
  <c r="D84"/>
  <c r="E84"/>
  <c r="F84"/>
  <c r="H84"/>
  <c r="I84"/>
  <c r="J84"/>
  <c r="K84"/>
  <c r="R84"/>
  <c r="L84"/>
  <c r="M84"/>
  <c r="N84"/>
  <c r="O84"/>
  <c r="G84"/>
  <c r="P84"/>
  <c r="Q84"/>
  <c r="S84"/>
  <c r="C85"/>
  <c r="D85"/>
  <c r="E85"/>
  <c r="F85"/>
  <c r="H85"/>
  <c r="I85"/>
  <c r="J85"/>
  <c r="K85"/>
  <c r="R85"/>
  <c r="L85"/>
  <c r="M85"/>
  <c r="N85"/>
  <c r="O85"/>
  <c r="G85"/>
  <c r="P85"/>
  <c r="Q85"/>
  <c r="S85"/>
  <c r="C86"/>
  <c r="D86"/>
  <c r="E86"/>
  <c r="F86"/>
  <c r="H86"/>
  <c r="I86"/>
  <c r="J86"/>
  <c r="K86"/>
  <c r="R86"/>
  <c r="L86"/>
  <c r="M86"/>
  <c r="N86"/>
  <c r="O86"/>
  <c r="G86"/>
  <c r="P86"/>
  <c r="Q86"/>
  <c r="S86"/>
  <c r="C87"/>
  <c r="D87"/>
  <c r="E87"/>
  <c r="F87"/>
  <c r="H87"/>
  <c r="I87"/>
  <c r="J87"/>
  <c r="K87"/>
  <c r="R87"/>
  <c r="L87"/>
  <c r="M87"/>
  <c r="N87"/>
  <c r="O87"/>
  <c r="G87"/>
  <c r="P87"/>
  <c r="Q87"/>
  <c r="S87"/>
  <c r="C88"/>
  <c r="D88"/>
  <c r="E88"/>
  <c r="F88"/>
  <c r="H88"/>
  <c r="I88"/>
  <c r="J88"/>
  <c r="K88"/>
  <c r="R88"/>
  <c r="L88"/>
  <c r="M88"/>
  <c r="N88"/>
  <c r="O88"/>
  <c r="G88"/>
  <c r="P88"/>
  <c r="Q88"/>
  <c r="S88"/>
  <c r="C89"/>
  <c r="D89"/>
  <c r="E89"/>
  <c r="F89"/>
  <c r="H89"/>
  <c r="I89"/>
  <c r="J89"/>
  <c r="K89"/>
  <c r="R89"/>
  <c r="L89"/>
  <c r="M89"/>
  <c r="N89"/>
  <c r="O89"/>
  <c r="G89"/>
  <c r="P89"/>
  <c r="Q89"/>
  <c r="S89"/>
  <c r="C90"/>
  <c r="D90"/>
  <c r="E90"/>
  <c r="F90"/>
  <c r="H90"/>
  <c r="I90"/>
  <c r="J90"/>
  <c r="K90"/>
  <c r="R90"/>
  <c r="L90"/>
  <c r="M90"/>
  <c r="N90"/>
  <c r="O90"/>
  <c r="G90"/>
  <c r="P90"/>
  <c r="Q90"/>
  <c r="S90"/>
  <c r="C91"/>
  <c r="D91"/>
  <c r="E91"/>
  <c r="F91"/>
  <c r="H91"/>
  <c r="I91"/>
  <c r="J91"/>
  <c r="K91"/>
  <c r="R91"/>
  <c r="L91"/>
  <c r="M91"/>
  <c r="N91"/>
  <c r="O91"/>
  <c r="G91"/>
  <c r="P91"/>
  <c r="Q91"/>
  <c r="S91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52"/>
</calcChain>
</file>

<file path=xl/sharedStrings.xml><?xml version="1.0" encoding="utf-8"?>
<sst xmlns="http://schemas.openxmlformats.org/spreadsheetml/2006/main" count="139" uniqueCount="63">
  <si>
    <t>FLRMHHInc_A</t>
  </si>
  <si>
    <t>INC_REAL_PC_DISP_A</t>
  </si>
  <si>
    <t>INC_REAL_Pers_DISP_A</t>
  </si>
  <si>
    <t>UNEMP_RATE_A</t>
  </si>
  <si>
    <t>EMP_COM_A</t>
  </si>
  <si>
    <t>EMP_MFG_A</t>
  </si>
  <si>
    <t>IProd_A</t>
  </si>
  <si>
    <t>POP_SA_A</t>
  </si>
  <si>
    <t>HHolds_SA_A</t>
  </si>
  <si>
    <t>HHsize_SA_A</t>
  </si>
  <si>
    <t>IND_PRICE_A</t>
  </si>
  <si>
    <t>CPI_A</t>
  </si>
  <si>
    <t>GDP_Real_A</t>
  </si>
  <si>
    <t>GDP_REAL_MFG_A</t>
  </si>
  <si>
    <t>GDP_REAL_NONMFG_A</t>
  </si>
  <si>
    <t>EMP_GOV_A</t>
  </si>
  <si>
    <t>RES_PRICE_A</t>
  </si>
  <si>
    <t>COM_PRICE_A</t>
  </si>
  <si>
    <t>OPA_PRICE_A</t>
  </si>
  <si>
    <t>Variable</t>
  </si>
  <si>
    <t>Mean</t>
  </si>
  <si>
    <t>StdDev</t>
  </si>
  <si>
    <t>Min</t>
  </si>
  <si>
    <t>Max</t>
  </si>
  <si>
    <t>Skewness</t>
  </si>
  <si>
    <t>Kurtosis</t>
  </si>
  <si>
    <t>Jarque-Bera</t>
  </si>
  <si>
    <t>Probability</t>
  </si>
  <si>
    <t>Units</t>
  </si>
  <si>
    <t>Definition</t>
  </si>
  <si>
    <t>FL Real Median HHold Inc  YoY %Chg</t>
  </si>
  <si>
    <t xml:space="preserve">FL Coml Employment </t>
  </si>
  <si>
    <t xml:space="preserve">FL Manuf Employment </t>
  </si>
  <si>
    <t xml:space="preserve">FL Ind Prod </t>
  </si>
  <si>
    <t>Annual DEF Ind Price</t>
  </si>
  <si>
    <t>CPI-Annual</t>
  </si>
  <si>
    <t>Annual DEF Res Price</t>
  </si>
  <si>
    <t>Annual DEF Com Price</t>
  </si>
  <si>
    <t>Annual DEF OPA Price</t>
  </si>
  <si>
    <t>Year</t>
  </si>
  <si>
    <t>YoY %Chg</t>
  </si>
  <si>
    <t>REAL FL MEDIAN HOUSEHOLD INC</t>
  </si>
  <si>
    <t>Real Per Capita Disp Inc</t>
  </si>
  <si>
    <t>Real Personal Inc</t>
  </si>
  <si>
    <t>EMP_COM</t>
  </si>
  <si>
    <t>EMP_MFG</t>
  </si>
  <si>
    <t>EMP_GOV</t>
  </si>
  <si>
    <t>IND Production</t>
  </si>
  <si>
    <t xml:space="preserve">SA_Population </t>
  </si>
  <si>
    <t>SA_Households</t>
  </si>
  <si>
    <t>GSP_REAL</t>
  </si>
  <si>
    <t>GSP_REAL_MFG</t>
  </si>
  <si>
    <t>GSP_REAL_NonMFG</t>
  </si>
  <si>
    <t>Resid Electric Price-Real</t>
  </si>
  <si>
    <t>Coml Electric Price-Real</t>
  </si>
  <si>
    <t>Ind Electric Price-Real</t>
  </si>
  <si>
    <t>PV_C_RES</t>
  </si>
  <si>
    <t>PV_C_COM</t>
  </si>
  <si>
    <t>MWH</t>
  </si>
  <si>
    <t>Fall14 Solar MWH (behind the Meter)</t>
  </si>
  <si>
    <t>EV_C_RES</t>
  </si>
  <si>
    <t>EV_C_COM</t>
  </si>
  <si>
    <t>Fall 2014 Econ Drivers - Moody's Analytics</t>
  </si>
</sst>
</file>

<file path=xl/styles.xml><?xml version="1.0" encoding="utf-8"?>
<styleSheet xmlns="http://schemas.openxmlformats.org/spreadsheetml/2006/main">
  <numFmts count="10">
    <numFmt numFmtId="43" formatCode="_(* #,##0.00_);_(* \(#,##0.00\);_(* &quot;-&quot;??_);_(@_)"/>
    <numFmt numFmtId="164" formatCode="0.000;\-0.000"/>
    <numFmt numFmtId="165" formatCode="#,##0.000;\-#,##0.000"/>
    <numFmt numFmtId="166" formatCode="0.0;\-0.0"/>
    <numFmt numFmtId="167" formatCode="#,##0.00;\-#,##0.00"/>
    <numFmt numFmtId="168" formatCode="#,##0.0;\-#,##0.0"/>
    <numFmt numFmtId="169" formatCode="#,##0;\-#,##0"/>
    <numFmt numFmtId="170" formatCode="#,##0.0000;\-#,##0.0000"/>
    <numFmt numFmtId="171" formatCode="0.0%"/>
    <numFmt numFmtId="172" formatCode="_(* #,##0_);_(* \(#,##0\);_(* &quot;-&quot;??_);_(@_)"/>
  </numFmts>
  <fonts count="4">
    <font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6CA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NumberFormat="1"/>
    <xf numFmtId="164" fontId="0" fillId="0" borderId="0" xfId="0" applyNumberFormat="1"/>
    <xf numFmtId="0" fontId="0" fillId="2" borderId="1" xfId="0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11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171" fontId="0" fillId="0" borderId="0" xfId="1" applyNumberFormat="1" applyFont="1"/>
    <xf numFmtId="0" fontId="2" fillId="0" borderId="0" xfId="0" applyFont="1"/>
    <xf numFmtId="0" fontId="0" fillId="0" borderId="0" xfId="0" quotePrefix="1" applyAlignment="1">
      <alignment horizontal="left"/>
    </xf>
    <xf numFmtId="0" fontId="0" fillId="2" borderId="1" xfId="0" quotePrefix="1" applyFill="1" applyBorder="1" applyAlignment="1">
      <alignment horizontal="center"/>
    </xf>
    <xf numFmtId="172" fontId="0" fillId="0" borderId="0" xfId="2" applyNumberFormat="1" applyFont="1"/>
    <xf numFmtId="0" fontId="0" fillId="2" borderId="0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quotePrefix="1" applyFont="1" applyAlignment="1">
      <alignment horizontal="center"/>
    </xf>
    <xf numFmtId="3" fontId="0" fillId="0" borderId="0" xfId="0" applyNumberFormat="1"/>
    <xf numFmtId="0" fontId="2" fillId="0" borderId="0" xfId="0" quotePrefix="1" applyFont="1" applyAlignment="1">
      <alignment horizontal="left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v>2014FA</c:v>
          </c:tx>
          <c:cat>
            <c:numRef>
              <c:f>Data!$A$52:$A$71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Data!$B$52:$B$71</c:f>
              <c:numCache>
                <c:formatCode>0.0%</c:formatCode>
                <c:ptCount val="20"/>
                <c:pt idx="0">
                  <c:v>-1.5224470417651181E-2</c:v>
                </c:pt>
                <c:pt idx="1">
                  <c:v>-9.5147074976562607E-3</c:v>
                </c:pt>
                <c:pt idx="2">
                  <c:v>-4.3240966664827019E-3</c:v>
                </c:pt>
                <c:pt idx="3">
                  <c:v>9.6737428120867719E-3</c:v>
                </c:pt>
                <c:pt idx="4">
                  <c:v>4.9504562802127339E-4</c:v>
                </c:pt>
                <c:pt idx="5">
                  <c:v>4.419772458366622E-2</c:v>
                </c:pt>
                <c:pt idx="6">
                  <c:v>2.5152367287343047E-2</c:v>
                </c:pt>
                <c:pt idx="7">
                  <c:v>-3.0082883709753983E-2</c:v>
                </c:pt>
                <c:pt idx="8">
                  <c:v>-6.3005872053330081E-2</c:v>
                </c:pt>
                <c:pt idx="9">
                  <c:v>-2.3615349994259516E-2</c:v>
                </c:pt>
                <c:pt idx="10">
                  <c:v>-2.5721588974766285E-2</c:v>
                </c:pt>
                <c:pt idx="11">
                  <c:v>-1.7760046382202521E-3</c:v>
                </c:pt>
                <c:pt idx="12">
                  <c:v>8.4342268252743935E-3</c:v>
                </c:pt>
                <c:pt idx="13">
                  <c:v>8.0438897876480286E-3</c:v>
                </c:pt>
                <c:pt idx="14">
                  <c:v>1.2917107430640673E-2</c:v>
                </c:pt>
                <c:pt idx="15">
                  <c:v>1.690659489532087E-2</c:v>
                </c:pt>
                <c:pt idx="16">
                  <c:v>1.3449300533759256E-2</c:v>
                </c:pt>
                <c:pt idx="17">
                  <c:v>8.763309267400432E-3</c:v>
                </c:pt>
                <c:pt idx="18">
                  <c:v>5.4003776224154088E-3</c:v>
                </c:pt>
                <c:pt idx="19">
                  <c:v>5.6598989850369374E-3</c:v>
                </c:pt>
              </c:numCache>
            </c:numRef>
          </c:val>
        </c:ser>
        <c:ser>
          <c:idx val="1"/>
          <c:order val="1"/>
          <c:tx>
            <c:v>2014SP</c:v>
          </c:tx>
          <c:cat>
            <c:numRef>
              <c:f>Data!$A$52:$A$71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[1]Data!$B$52:$B$71</c:f>
              <c:numCache>
                <c:formatCode>General</c:formatCode>
                <c:ptCount val="20"/>
                <c:pt idx="0">
                  <c:v>-1.5224470417651181E-2</c:v>
                </c:pt>
                <c:pt idx="1">
                  <c:v>-9.5147074976562607E-3</c:v>
                </c:pt>
                <c:pt idx="2">
                  <c:v>-4.3240966664827019E-3</c:v>
                </c:pt>
                <c:pt idx="3">
                  <c:v>9.6737428120867719E-3</c:v>
                </c:pt>
                <c:pt idx="4">
                  <c:v>4.9504562802127339E-4</c:v>
                </c:pt>
                <c:pt idx="5">
                  <c:v>4.419772458366622E-2</c:v>
                </c:pt>
                <c:pt idx="6">
                  <c:v>2.5152367287343047E-2</c:v>
                </c:pt>
                <c:pt idx="7">
                  <c:v>-3.0082883709753983E-2</c:v>
                </c:pt>
                <c:pt idx="8">
                  <c:v>-6.3005889504905599E-2</c:v>
                </c:pt>
                <c:pt idx="9">
                  <c:v>-2.3615331809032747E-2</c:v>
                </c:pt>
                <c:pt idx="10">
                  <c:v>-2.5721550823689543E-2</c:v>
                </c:pt>
                <c:pt idx="11">
                  <c:v>-1.7760437269636054E-3</c:v>
                </c:pt>
                <c:pt idx="12">
                  <c:v>8.9409343648578776E-3</c:v>
                </c:pt>
                <c:pt idx="13">
                  <c:v>1.7835535806938196E-2</c:v>
                </c:pt>
                <c:pt idx="14">
                  <c:v>1.2262672280499043E-2</c:v>
                </c:pt>
                <c:pt idx="15">
                  <c:v>1.1044165056317112E-2</c:v>
                </c:pt>
                <c:pt idx="16">
                  <c:v>1.0080037177762069E-2</c:v>
                </c:pt>
                <c:pt idx="17">
                  <c:v>1.1059576155199258E-2</c:v>
                </c:pt>
                <c:pt idx="18">
                  <c:v>1.0026650911327595E-2</c:v>
                </c:pt>
                <c:pt idx="19">
                  <c:v>9.5672956452745872E-3</c:v>
                </c:pt>
              </c:numCache>
            </c:numRef>
          </c:val>
        </c:ser>
        <c:marker val="1"/>
        <c:axId val="248475008"/>
        <c:axId val="250336768"/>
      </c:lineChart>
      <c:catAx>
        <c:axId val="248475008"/>
        <c:scaling>
          <c:orientation val="minMax"/>
        </c:scaling>
        <c:axPos val="b"/>
        <c:numFmt formatCode="General" sourceLinked="1"/>
        <c:tickLblPos val="nextTo"/>
        <c:crossAx val="250336768"/>
        <c:crosses val="autoZero"/>
        <c:auto val="1"/>
        <c:lblAlgn val="ctr"/>
        <c:lblOffset val="100"/>
      </c:catAx>
      <c:valAx>
        <c:axId val="250336768"/>
        <c:scaling>
          <c:orientation val="minMax"/>
        </c:scaling>
        <c:axPos val="l"/>
        <c:majorGridlines/>
        <c:numFmt formatCode="0.0%" sourceLinked="1"/>
        <c:tickLblPos val="nextTo"/>
        <c:crossAx val="248475008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v>2014FA</c:v>
          </c:tx>
          <c:cat>
            <c:numRef>
              <c:f>Data!$A$52:$A$71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Data!$M$52:$M$71</c:f>
              <c:numCache>
                <c:formatCode>0.0%</c:formatCode>
                <c:ptCount val="20"/>
                <c:pt idx="0">
                  <c:v>2.6799405856599234E-2</c:v>
                </c:pt>
                <c:pt idx="1">
                  <c:v>3.6848576040039882E-2</c:v>
                </c:pt>
                <c:pt idx="2">
                  <c:v>4.1364924234241762E-2</c:v>
                </c:pt>
                <c:pt idx="3">
                  <c:v>5.5620358789008728E-2</c:v>
                </c:pt>
                <c:pt idx="4">
                  <c:v>6.7323645809948873E-2</c:v>
                </c:pt>
                <c:pt idx="5">
                  <c:v>3.5540981518875858E-2</c:v>
                </c:pt>
                <c:pt idx="6">
                  <c:v>3.9962796384640509E-3</c:v>
                </c:pt>
                <c:pt idx="7">
                  <c:v>-4.2921209817811778E-2</c:v>
                </c:pt>
                <c:pt idx="8">
                  <c:v>-6.163534142042526E-2</c:v>
                </c:pt>
                <c:pt idx="9">
                  <c:v>-9.5020942585311019E-4</c:v>
                </c:pt>
                <c:pt idx="10">
                  <c:v>-3.9118906329244085E-3</c:v>
                </c:pt>
                <c:pt idx="11">
                  <c:v>2.2472981967954109E-2</c:v>
                </c:pt>
                <c:pt idx="12">
                  <c:v>2.2072338880047448E-2</c:v>
                </c:pt>
                <c:pt idx="13">
                  <c:v>2.1501694553413664E-2</c:v>
                </c:pt>
                <c:pt idx="14">
                  <c:v>3.0827265766167455E-2</c:v>
                </c:pt>
                <c:pt idx="15">
                  <c:v>3.3565461360492321E-2</c:v>
                </c:pt>
                <c:pt idx="16">
                  <c:v>3.0504846180571477E-2</c:v>
                </c:pt>
                <c:pt idx="17">
                  <c:v>2.292990314150356E-2</c:v>
                </c:pt>
                <c:pt idx="18">
                  <c:v>1.789449633261353E-2</c:v>
                </c:pt>
                <c:pt idx="19">
                  <c:v>1.7947696098042032E-2</c:v>
                </c:pt>
              </c:numCache>
            </c:numRef>
          </c:val>
        </c:ser>
        <c:ser>
          <c:idx val="1"/>
          <c:order val="1"/>
          <c:tx>
            <c:v>2014SP</c:v>
          </c:tx>
          <c:cat>
            <c:numRef>
              <c:f>Data!$A$52:$A$71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[1]Data!$M$52:$M$71</c:f>
              <c:numCache>
                <c:formatCode>General</c:formatCode>
                <c:ptCount val="20"/>
                <c:pt idx="0">
                  <c:v>2.5509554595405826E-2</c:v>
                </c:pt>
                <c:pt idx="1">
                  <c:v>3.500082156253681E-2</c:v>
                </c:pt>
                <c:pt idx="2">
                  <c:v>4.7065426363406937E-2</c:v>
                </c:pt>
                <c:pt idx="3">
                  <c:v>5.0575081979076675E-2</c:v>
                </c:pt>
                <c:pt idx="4">
                  <c:v>6.2192157406425919E-2</c:v>
                </c:pt>
                <c:pt idx="5">
                  <c:v>3.9210186868321895E-2</c:v>
                </c:pt>
                <c:pt idx="6">
                  <c:v>9.4712127256619816E-3</c:v>
                </c:pt>
                <c:pt idx="7">
                  <c:v>-3.5243741366794201E-2</c:v>
                </c:pt>
                <c:pt idx="8">
                  <c:v>-5.9205759175575912E-2</c:v>
                </c:pt>
                <c:pt idx="9">
                  <c:v>2.5435211830306947E-3</c:v>
                </c:pt>
                <c:pt idx="10">
                  <c:v>9.3326689089774373E-3</c:v>
                </c:pt>
                <c:pt idx="11">
                  <c:v>2.4310348258282932E-2</c:v>
                </c:pt>
                <c:pt idx="12">
                  <c:v>3.0257685234139187E-2</c:v>
                </c:pt>
                <c:pt idx="13">
                  <c:v>2.9019444854049059E-2</c:v>
                </c:pt>
                <c:pt idx="14">
                  <c:v>3.1550125862956024E-2</c:v>
                </c:pt>
                <c:pt idx="15">
                  <c:v>2.9561316213214228E-2</c:v>
                </c:pt>
                <c:pt idx="16">
                  <c:v>2.6342778563124503E-2</c:v>
                </c:pt>
                <c:pt idx="17">
                  <c:v>2.0483063766821408E-2</c:v>
                </c:pt>
                <c:pt idx="18">
                  <c:v>1.8380931780289878E-2</c:v>
                </c:pt>
                <c:pt idx="19">
                  <c:v>1.9300363029701506E-2</c:v>
                </c:pt>
              </c:numCache>
            </c:numRef>
          </c:val>
        </c:ser>
        <c:marker val="1"/>
        <c:axId val="249943552"/>
        <c:axId val="249945088"/>
      </c:lineChart>
      <c:catAx>
        <c:axId val="249943552"/>
        <c:scaling>
          <c:orientation val="minMax"/>
        </c:scaling>
        <c:axPos val="b"/>
        <c:numFmt formatCode="General" sourceLinked="1"/>
        <c:tickLblPos val="nextTo"/>
        <c:crossAx val="249945088"/>
        <c:crosses val="autoZero"/>
        <c:auto val="1"/>
        <c:lblAlgn val="ctr"/>
        <c:lblOffset val="100"/>
      </c:catAx>
      <c:valAx>
        <c:axId val="249945088"/>
        <c:scaling>
          <c:orientation val="minMax"/>
        </c:scaling>
        <c:axPos val="l"/>
        <c:majorGridlines/>
        <c:numFmt formatCode="0.0%" sourceLinked="1"/>
        <c:tickLblPos val="nextTo"/>
        <c:crossAx val="249943552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v>2014FA</c:v>
          </c:tx>
          <c:cat>
            <c:numRef>
              <c:f>Data!$A$52:$A$71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Data!$N$52:$N$71</c:f>
              <c:numCache>
                <c:formatCode>0.0%</c:formatCode>
                <c:ptCount val="20"/>
                <c:pt idx="0">
                  <c:v>-2.3708303279145082E-2</c:v>
                </c:pt>
                <c:pt idx="1">
                  <c:v>2.8488424612582497E-2</c:v>
                </c:pt>
                <c:pt idx="2">
                  <c:v>3.4311387609139432E-2</c:v>
                </c:pt>
                <c:pt idx="3">
                  <c:v>9.1040327527720954E-2</c:v>
                </c:pt>
                <c:pt idx="4">
                  <c:v>7.1815246825113199E-2</c:v>
                </c:pt>
                <c:pt idx="5">
                  <c:v>8.6236452883329928E-2</c:v>
                </c:pt>
                <c:pt idx="6">
                  <c:v>8.0881854282714993E-2</c:v>
                </c:pt>
                <c:pt idx="7">
                  <c:v>-6.4529672941027183E-2</c:v>
                </c:pt>
                <c:pt idx="8">
                  <c:v>-8.5956864664440191E-2</c:v>
                </c:pt>
                <c:pt idx="9">
                  <c:v>-1.0298679825492596E-2</c:v>
                </c:pt>
                <c:pt idx="10">
                  <c:v>-2.6668431465401654E-2</c:v>
                </c:pt>
                <c:pt idx="11">
                  <c:v>1.687454463576632E-2</c:v>
                </c:pt>
                <c:pt idx="12">
                  <c:v>1.7790221599067291E-2</c:v>
                </c:pt>
                <c:pt idx="13">
                  <c:v>2.416118785645871E-2</c:v>
                </c:pt>
                <c:pt idx="14">
                  <c:v>3.4950252394092995E-2</c:v>
                </c:pt>
                <c:pt idx="15">
                  <c:v>3.5185061138033547E-2</c:v>
                </c:pt>
                <c:pt idx="16">
                  <c:v>2.8673308645473572E-2</c:v>
                </c:pt>
                <c:pt idx="17">
                  <c:v>2.8263857333497455E-2</c:v>
                </c:pt>
                <c:pt idx="18">
                  <c:v>2.6726710118124775E-2</c:v>
                </c:pt>
                <c:pt idx="19">
                  <c:v>2.5154550073212434E-2</c:v>
                </c:pt>
              </c:numCache>
            </c:numRef>
          </c:val>
        </c:ser>
        <c:ser>
          <c:idx val="1"/>
          <c:order val="1"/>
          <c:tx>
            <c:v>2014SP</c:v>
          </c:tx>
          <c:cat>
            <c:numRef>
              <c:f>Data!$A$52:$A$71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[1]Data!$N$52:$N$71</c:f>
              <c:numCache>
                <c:formatCode>General</c:formatCode>
                <c:ptCount val="20"/>
                <c:pt idx="0">
                  <c:v>-4.4127233093115836E-2</c:v>
                </c:pt>
                <c:pt idx="1">
                  <c:v>3.9971507406867834E-2</c:v>
                </c:pt>
                <c:pt idx="2">
                  <c:v>1.9250980673073625E-2</c:v>
                </c:pt>
                <c:pt idx="3">
                  <c:v>0.11200513595842221</c:v>
                </c:pt>
                <c:pt idx="4">
                  <c:v>7.8821666720566341E-2</c:v>
                </c:pt>
                <c:pt idx="5">
                  <c:v>8.3289355046868296E-2</c:v>
                </c:pt>
                <c:pt idx="6">
                  <c:v>7.4891766142480387E-2</c:v>
                </c:pt>
                <c:pt idx="7">
                  <c:v>-5.4734460740348712E-2</c:v>
                </c:pt>
                <c:pt idx="8">
                  <c:v>-0.10098945912183876</c:v>
                </c:pt>
                <c:pt idx="9">
                  <c:v>-1.8309757780387015E-3</c:v>
                </c:pt>
                <c:pt idx="10">
                  <c:v>-2.4539603382391917E-2</c:v>
                </c:pt>
                <c:pt idx="11">
                  <c:v>6.9546871191118909E-2</c:v>
                </c:pt>
                <c:pt idx="12">
                  <c:v>2.5461144637171085E-2</c:v>
                </c:pt>
                <c:pt idx="13">
                  <c:v>2.9444792837405753E-2</c:v>
                </c:pt>
                <c:pt idx="14">
                  <c:v>3.4374481891554343E-2</c:v>
                </c:pt>
                <c:pt idx="15">
                  <c:v>2.5601802898181036E-2</c:v>
                </c:pt>
                <c:pt idx="16">
                  <c:v>2.6177533082936133E-2</c:v>
                </c:pt>
                <c:pt idx="17">
                  <c:v>2.6151095388799117E-2</c:v>
                </c:pt>
                <c:pt idx="18">
                  <c:v>2.5989289471337607E-2</c:v>
                </c:pt>
                <c:pt idx="19">
                  <c:v>2.6784481786158887E-2</c:v>
                </c:pt>
              </c:numCache>
            </c:numRef>
          </c:val>
        </c:ser>
        <c:marker val="1"/>
        <c:axId val="250195968"/>
        <c:axId val="250197504"/>
      </c:lineChart>
      <c:catAx>
        <c:axId val="250195968"/>
        <c:scaling>
          <c:orientation val="minMax"/>
        </c:scaling>
        <c:axPos val="b"/>
        <c:numFmt formatCode="General" sourceLinked="1"/>
        <c:tickLblPos val="nextTo"/>
        <c:crossAx val="250197504"/>
        <c:crosses val="autoZero"/>
        <c:auto val="1"/>
        <c:lblAlgn val="ctr"/>
        <c:lblOffset val="100"/>
      </c:catAx>
      <c:valAx>
        <c:axId val="250197504"/>
        <c:scaling>
          <c:orientation val="minMax"/>
        </c:scaling>
        <c:axPos val="l"/>
        <c:majorGridlines/>
        <c:numFmt formatCode="0.0%" sourceLinked="1"/>
        <c:tickLblPos val="nextTo"/>
        <c:crossAx val="250195968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v>2014FA</c:v>
          </c:tx>
          <c:cat>
            <c:numRef>
              <c:f>Data!$A$52:$A$71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Data!$O$52:$O$71</c:f>
              <c:numCache>
                <c:formatCode>0.0%</c:formatCode>
                <c:ptCount val="20"/>
                <c:pt idx="0">
                  <c:v>2.9499533964043811E-2</c:v>
                </c:pt>
                <c:pt idx="1">
                  <c:v>3.727240879630922E-2</c:v>
                </c:pt>
                <c:pt idx="2">
                  <c:v>4.1719486288703367E-2</c:v>
                </c:pt>
                <c:pt idx="3">
                  <c:v>5.3852551157282047E-2</c:v>
                </c:pt>
                <c:pt idx="4">
                  <c:v>6.709155695790936E-2</c:v>
                </c:pt>
                <c:pt idx="5">
                  <c:v>3.2909893005109936E-2</c:v>
                </c:pt>
                <c:pt idx="6">
                  <c:v>-2.0008967696305557E-4</c:v>
                </c:pt>
                <c:pt idx="7">
                  <c:v>-4.164619132467906E-2</c:v>
                </c:pt>
                <c:pt idx="8">
                  <c:v>-6.0234492138656281E-2</c:v>
                </c:pt>
                <c:pt idx="9">
                  <c:v>-4.2651182875008686E-4</c:v>
                </c:pt>
                <c:pt idx="10">
                  <c:v>-2.6496553304867776E-3</c:v>
                </c:pt>
                <c:pt idx="11">
                  <c:v>2.2776034537095757E-2</c:v>
                </c:pt>
                <c:pt idx="12">
                  <c:v>2.2302801086713675E-2</c:v>
                </c:pt>
                <c:pt idx="13">
                  <c:v>2.1359194240937907E-2</c:v>
                </c:pt>
                <c:pt idx="14">
                  <c:v>3.0605740137410242E-2</c:v>
                </c:pt>
                <c:pt idx="15">
                  <c:v>3.3478075189569578E-2</c:v>
                </c:pt>
                <c:pt idx="16">
                  <c:v>3.0603833988046336E-2</c:v>
                </c:pt>
                <c:pt idx="17">
                  <c:v>2.2642174438953777E-2</c:v>
                </c:pt>
                <c:pt idx="18">
                  <c:v>1.7415442202261211E-2</c:v>
                </c:pt>
                <c:pt idx="19">
                  <c:v>1.7553226828274981E-2</c:v>
                </c:pt>
              </c:numCache>
            </c:numRef>
          </c:val>
        </c:ser>
        <c:ser>
          <c:idx val="1"/>
          <c:order val="1"/>
          <c:tx>
            <c:v>2014SP</c:v>
          </c:tx>
          <c:cat>
            <c:numRef>
              <c:f>Data!$A$52:$A$71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[1]Data!$O$52:$O$71</c:f>
              <c:numCache>
                <c:formatCode>General</c:formatCode>
                <c:ptCount val="20"/>
                <c:pt idx="0">
                  <c:v>2.9332974282725077E-2</c:v>
                </c:pt>
                <c:pt idx="1">
                  <c:v>3.474738404191724E-2</c:v>
                </c:pt>
                <c:pt idx="2">
                  <c:v>4.8490754148467596E-2</c:v>
                </c:pt>
                <c:pt idx="3">
                  <c:v>4.7514932668321297E-2</c:v>
                </c:pt>
                <c:pt idx="4">
                  <c:v>6.131275813849757E-2</c:v>
                </c:pt>
                <c:pt idx="5">
                  <c:v>3.6840740530700744E-2</c:v>
                </c:pt>
                <c:pt idx="6">
                  <c:v>5.7970356576357851E-3</c:v>
                </c:pt>
                <c:pt idx="7">
                  <c:v>-3.4073897305899714E-2</c:v>
                </c:pt>
                <c:pt idx="8">
                  <c:v>-5.6751513438773271E-2</c:v>
                </c:pt>
                <c:pt idx="9">
                  <c:v>2.7884078890128006E-3</c:v>
                </c:pt>
                <c:pt idx="10">
                  <c:v>1.1220179968545629E-2</c:v>
                </c:pt>
                <c:pt idx="11">
                  <c:v>2.1878716647475649E-2</c:v>
                </c:pt>
                <c:pt idx="12">
                  <c:v>3.0527545285855107E-2</c:v>
                </c:pt>
                <c:pt idx="13">
                  <c:v>2.8995631954137346E-2</c:v>
                </c:pt>
                <c:pt idx="14">
                  <c:v>3.1391936644639351E-2</c:v>
                </c:pt>
                <c:pt idx="15">
                  <c:v>2.9783729293553218E-2</c:v>
                </c:pt>
                <c:pt idx="16">
                  <c:v>2.6352018117387299E-2</c:v>
                </c:pt>
                <c:pt idx="17">
                  <c:v>2.0166033229144231E-2</c:v>
                </c:pt>
                <c:pt idx="18">
                  <c:v>1.7952873484640142E-2</c:v>
                </c:pt>
                <c:pt idx="19">
                  <c:v>1.8875974805740992E-2</c:v>
                </c:pt>
              </c:numCache>
            </c:numRef>
          </c:val>
        </c:ser>
        <c:marker val="1"/>
        <c:axId val="85596032"/>
        <c:axId val="85597568"/>
      </c:lineChart>
      <c:catAx>
        <c:axId val="85596032"/>
        <c:scaling>
          <c:orientation val="minMax"/>
        </c:scaling>
        <c:axPos val="b"/>
        <c:numFmt formatCode="General" sourceLinked="1"/>
        <c:tickLblPos val="nextTo"/>
        <c:crossAx val="85597568"/>
        <c:crosses val="autoZero"/>
        <c:auto val="1"/>
        <c:lblAlgn val="ctr"/>
        <c:lblOffset val="100"/>
      </c:catAx>
      <c:valAx>
        <c:axId val="85597568"/>
        <c:scaling>
          <c:orientation val="minMax"/>
        </c:scaling>
        <c:axPos val="l"/>
        <c:majorGridlines/>
        <c:numFmt formatCode="0.0%" sourceLinked="1"/>
        <c:tickLblPos val="nextTo"/>
        <c:crossAx val="85596032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v>2014FA</c:v>
          </c:tx>
          <c:cat>
            <c:numRef>
              <c:f>Data!$A$52:$A$71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Data!$P$52:$P$71</c:f>
              <c:numCache>
                <c:formatCode>0.0%</c:formatCode>
                <c:ptCount val="20"/>
                <c:pt idx="0">
                  <c:v>5.7544453852667932E-2</c:v>
                </c:pt>
                <c:pt idx="1">
                  <c:v>-8.1651934409429305E-2</c:v>
                </c:pt>
                <c:pt idx="2">
                  <c:v>-2.259847599783793E-2</c:v>
                </c:pt>
                <c:pt idx="3">
                  <c:v>4.6759317074912099E-2</c:v>
                </c:pt>
                <c:pt idx="4">
                  <c:v>4.3068480076353444E-2</c:v>
                </c:pt>
                <c:pt idx="5">
                  <c:v>0.13728533847486224</c:v>
                </c:pt>
                <c:pt idx="6">
                  <c:v>-2.058819303765691E-2</c:v>
                </c:pt>
                <c:pt idx="7">
                  <c:v>-4.6501393574885141E-2</c:v>
                </c:pt>
                <c:pt idx="8">
                  <c:v>0.17409230769230755</c:v>
                </c:pt>
                <c:pt idx="9">
                  <c:v>-2.9600607998322759E-2</c:v>
                </c:pt>
                <c:pt idx="10">
                  <c:v>-8.5339670794118638E-2</c:v>
                </c:pt>
                <c:pt idx="11">
                  <c:v>7.8981944875027299E-3</c:v>
                </c:pt>
                <c:pt idx="12">
                  <c:v>-6.6601242090460588E-2</c:v>
                </c:pt>
                <c:pt idx="13">
                  <c:v>6.0651235778736101E-2</c:v>
                </c:pt>
                <c:pt idx="14">
                  <c:v>-9.9866844207723293E-3</c:v>
                </c:pt>
                <c:pt idx="15">
                  <c:v>-1.6124934618546582E-2</c:v>
                </c:pt>
                <c:pt idx="16">
                  <c:v>1.0526155902545797E-2</c:v>
                </c:pt>
                <c:pt idx="17">
                  <c:v>5.3660809571765E-3</c:v>
                </c:pt>
                <c:pt idx="18">
                  <c:v>-2.3472774571653421E-3</c:v>
                </c:pt>
                <c:pt idx="19">
                  <c:v>1.5225763910744039E-2</c:v>
                </c:pt>
              </c:numCache>
            </c:numRef>
          </c:val>
        </c:ser>
        <c:ser>
          <c:idx val="1"/>
          <c:order val="1"/>
          <c:tx>
            <c:v>2014SP</c:v>
          </c:tx>
          <c:cat>
            <c:numRef>
              <c:f>Data!$A$52:$A$71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[1]Data!$P$52:$P$71</c:f>
              <c:numCache>
                <c:formatCode>General</c:formatCode>
                <c:ptCount val="20"/>
                <c:pt idx="0">
                  <c:v>6.6792020928718276E-2</c:v>
                </c:pt>
                <c:pt idx="1">
                  <c:v>-7.9469691164076761E-2</c:v>
                </c:pt>
                <c:pt idx="2">
                  <c:v>-1.9563769563769262E-2</c:v>
                </c:pt>
                <c:pt idx="3">
                  <c:v>4.9163624012909635E-2</c:v>
                </c:pt>
                <c:pt idx="4">
                  <c:v>4.8397539656843458E-2</c:v>
                </c:pt>
                <c:pt idx="5">
                  <c:v>0.14327620812104658</c:v>
                </c:pt>
                <c:pt idx="6">
                  <c:v>-1.7218095881161188E-2</c:v>
                </c:pt>
                <c:pt idx="7">
                  <c:v>-3.9436619718315247E-2</c:v>
                </c:pt>
                <c:pt idx="8">
                  <c:v>0.17116086116873208</c:v>
                </c:pt>
                <c:pt idx="9">
                  <c:v>-2.9742274337361652E-2</c:v>
                </c:pt>
                <c:pt idx="10">
                  <c:v>-7.855479322716663E-2</c:v>
                </c:pt>
                <c:pt idx="11">
                  <c:v>1.0109980189900947E-2</c:v>
                </c:pt>
                <c:pt idx="12">
                  <c:v>-6.3231216609186514E-2</c:v>
                </c:pt>
                <c:pt idx="13">
                  <c:v>2.0141495812879162E-2</c:v>
                </c:pt>
                <c:pt idx="14">
                  <c:v>-1.4719411223548251E-2</c:v>
                </c:pt>
                <c:pt idx="15">
                  <c:v>-2.643108525461757E-2</c:v>
                </c:pt>
                <c:pt idx="16">
                  <c:v>3.8140907414244474E-2</c:v>
                </c:pt>
                <c:pt idx="17">
                  <c:v>1.2364980102330669E-2</c:v>
                </c:pt>
                <c:pt idx="18">
                  <c:v>3.5097571247511006E-4</c:v>
                </c:pt>
                <c:pt idx="19">
                  <c:v>4.764577924356761E-2</c:v>
                </c:pt>
              </c:numCache>
            </c:numRef>
          </c:val>
        </c:ser>
        <c:marker val="1"/>
        <c:axId val="85623168"/>
        <c:axId val="85624704"/>
      </c:lineChart>
      <c:catAx>
        <c:axId val="85623168"/>
        <c:scaling>
          <c:orientation val="minMax"/>
        </c:scaling>
        <c:axPos val="b"/>
        <c:numFmt formatCode="General" sourceLinked="1"/>
        <c:tickLblPos val="nextTo"/>
        <c:crossAx val="85624704"/>
        <c:crosses val="autoZero"/>
        <c:auto val="1"/>
        <c:lblAlgn val="ctr"/>
        <c:lblOffset val="100"/>
      </c:catAx>
      <c:valAx>
        <c:axId val="85624704"/>
        <c:scaling>
          <c:orientation val="minMax"/>
        </c:scaling>
        <c:axPos val="l"/>
        <c:majorGridlines/>
        <c:numFmt formatCode="0.0%" sourceLinked="1"/>
        <c:tickLblPos val="nextTo"/>
        <c:crossAx val="85623168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v>2014FA</c:v>
          </c:tx>
          <c:cat>
            <c:numRef>
              <c:f>Data!$A$52:$A$71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Data!$Q$52:$Q$71</c:f>
              <c:numCache>
                <c:formatCode>0.0%</c:formatCode>
                <c:ptCount val="20"/>
                <c:pt idx="0">
                  <c:v>8.3739435459190492E-2</c:v>
                </c:pt>
                <c:pt idx="1">
                  <c:v>-8.4111743493940017E-2</c:v>
                </c:pt>
                <c:pt idx="2">
                  <c:v>-1.1360941131825841E-2</c:v>
                </c:pt>
                <c:pt idx="3">
                  <c:v>0.10678214140057207</c:v>
                </c:pt>
                <c:pt idx="4">
                  <c:v>5.5728963454285241E-2</c:v>
                </c:pt>
                <c:pt idx="5">
                  <c:v>0.17357560825377272</c:v>
                </c:pt>
                <c:pt idx="6">
                  <c:v>-4.3072831924981902E-2</c:v>
                </c:pt>
                <c:pt idx="7">
                  <c:v>-5.5414373731648148E-2</c:v>
                </c:pt>
                <c:pt idx="8">
                  <c:v>0.19931870088646364</c:v>
                </c:pt>
                <c:pt idx="9">
                  <c:v>-6.6667742560196253E-2</c:v>
                </c:pt>
                <c:pt idx="10">
                  <c:v>-8.3965901820760358E-2</c:v>
                </c:pt>
                <c:pt idx="11">
                  <c:v>1.6761991052721026E-2</c:v>
                </c:pt>
                <c:pt idx="12">
                  <c:v>-0.10103035366193258</c:v>
                </c:pt>
                <c:pt idx="13">
                  <c:v>6.6745141771471284E-2</c:v>
                </c:pt>
                <c:pt idx="14">
                  <c:v>-8.0340722098529715E-3</c:v>
                </c:pt>
                <c:pt idx="15">
                  <c:v>-3.333333333333266E-2</c:v>
                </c:pt>
                <c:pt idx="16">
                  <c:v>3.2100460308487344E-2</c:v>
                </c:pt>
                <c:pt idx="17">
                  <c:v>9.6435976683222346E-3</c:v>
                </c:pt>
                <c:pt idx="18">
                  <c:v>-2.8092608737761982E-3</c:v>
                </c:pt>
                <c:pt idx="19">
                  <c:v>1.8807072080821996E-2</c:v>
                </c:pt>
              </c:numCache>
            </c:numRef>
          </c:val>
        </c:ser>
        <c:ser>
          <c:idx val="1"/>
          <c:order val="1"/>
          <c:tx>
            <c:v>2014SP</c:v>
          </c:tx>
          <c:cat>
            <c:numRef>
              <c:f>Data!$A$52:$A$71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[1]Data!$Q$52:$Q$71</c:f>
              <c:numCache>
                <c:formatCode>General</c:formatCode>
                <c:ptCount val="20"/>
                <c:pt idx="0">
                  <c:v>9.2716736734461902E-2</c:v>
                </c:pt>
                <c:pt idx="1">
                  <c:v>-8.1626286783820667E-2</c:v>
                </c:pt>
                <c:pt idx="2">
                  <c:v>-8.378623188406209E-3</c:v>
                </c:pt>
                <c:pt idx="3">
                  <c:v>0.1096140671386161</c:v>
                </c:pt>
                <c:pt idx="4">
                  <c:v>6.0917884338341999E-2</c:v>
                </c:pt>
                <c:pt idx="5">
                  <c:v>0.17982541222114801</c:v>
                </c:pt>
                <c:pt idx="6">
                  <c:v>-3.9789542913518772E-2</c:v>
                </c:pt>
                <c:pt idx="7">
                  <c:v>-4.8458904109588419E-2</c:v>
                </c:pt>
                <c:pt idx="8">
                  <c:v>0.1961490012596685</c:v>
                </c:pt>
                <c:pt idx="9">
                  <c:v>-6.6646607492098831E-2</c:v>
                </c:pt>
                <c:pt idx="10">
                  <c:v>-7.7208252740167294E-2</c:v>
                </c:pt>
                <c:pt idx="11">
                  <c:v>1.8777292576418469E-2</c:v>
                </c:pt>
                <c:pt idx="12">
                  <c:v>-9.7728246892413217E-2</c:v>
                </c:pt>
                <c:pt idx="13">
                  <c:v>9.8812351543943411E-2</c:v>
                </c:pt>
                <c:pt idx="14">
                  <c:v>-9.0791180285343387E-3</c:v>
                </c:pt>
                <c:pt idx="15">
                  <c:v>-2.8708551483420885E-2</c:v>
                </c:pt>
                <c:pt idx="16">
                  <c:v>4.0427634534183632E-2</c:v>
                </c:pt>
                <c:pt idx="17">
                  <c:v>1.6751575857007595E-2</c:v>
                </c:pt>
                <c:pt idx="18">
                  <c:v>4.2462845010637906E-4</c:v>
                </c:pt>
                <c:pt idx="19">
                  <c:v>5.7300509337864014E-2</c:v>
                </c:pt>
              </c:numCache>
            </c:numRef>
          </c:val>
        </c:ser>
        <c:marker val="1"/>
        <c:axId val="85650048"/>
        <c:axId val="85721472"/>
      </c:lineChart>
      <c:catAx>
        <c:axId val="85650048"/>
        <c:scaling>
          <c:orientation val="minMax"/>
        </c:scaling>
        <c:axPos val="b"/>
        <c:numFmt formatCode="General" sourceLinked="1"/>
        <c:tickLblPos val="nextTo"/>
        <c:crossAx val="85721472"/>
        <c:crosses val="autoZero"/>
        <c:auto val="1"/>
        <c:lblAlgn val="ctr"/>
        <c:lblOffset val="100"/>
      </c:catAx>
      <c:valAx>
        <c:axId val="85721472"/>
        <c:scaling>
          <c:orientation val="minMax"/>
        </c:scaling>
        <c:axPos val="l"/>
        <c:majorGridlines/>
        <c:numFmt formatCode="0.0%" sourceLinked="1"/>
        <c:tickLblPos val="nextTo"/>
        <c:crossAx val="85650048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v>2014FA</c:v>
          </c:tx>
          <c:cat>
            <c:numRef>
              <c:f>Data!$A$52:$A$71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Data!$R$52:$R$71</c:f>
              <c:numCache>
                <c:formatCode>0.0%</c:formatCode>
                <c:ptCount val="20"/>
                <c:pt idx="0">
                  <c:v>0.13452590543259402</c:v>
                </c:pt>
                <c:pt idx="1">
                  <c:v>-8.1137251641865471E-2</c:v>
                </c:pt>
                <c:pt idx="2">
                  <c:v>-5.7902831810368038E-3</c:v>
                </c:pt>
                <c:pt idx="3">
                  <c:v>0.11678345011678215</c:v>
                </c:pt>
                <c:pt idx="4">
                  <c:v>7.0510905288320158E-2</c:v>
                </c:pt>
                <c:pt idx="5">
                  <c:v>0.19404764925278339</c:v>
                </c:pt>
                <c:pt idx="6">
                  <c:v>-3.0449841694822566E-2</c:v>
                </c:pt>
                <c:pt idx="7">
                  <c:v>-6.2812308231786629E-2</c:v>
                </c:pt>
                <c:pt idx="8">
                  <c:v>0.23104625602170059</c:v>
                </c:pt>
                <c:pt idx="9">
                  <c:v>-7.7276699213555844E-2</c:v>
                </c:pt>
                <c:pt idx="10">
                  <c:v>-8.9965825338656935E-2</c:v>
                </c:pt>
                <c:pt idx="11">
                  <c:v>2.2441408017372266E-2</c:v>
                </c:pt>
                <c:pt idx="12">
                  <c:v>-0.14819895565979113</c:v>
                </c:pt>
                <c:pt idx="13">
                  <c:v>5.8990077406618324E-2</c:v>
                </c:pt>
                <c:pt idx="14">
                  <c:v>-1.7905761730728664E-2</c:v>
                </c:pt>
                <c:pt idx="15">
                  <c:v>-3.8512450360898232E-2</c:v>
                </c:pt>
                <c:pt idx="16">
                  <c:v>3.0314050445489293E-2</c:v>
                </c:pt>
                <c:pt idx="17">
                  <c:v>1.0336829366681011E-2</c:v>
                </c:pt>
                <c:pt idx="18">
                  <c:v>-2.8197834007097633E-3</c:v>
                </c:pt>
                <c:pt idx="19">
                  <c:v>1.8843372287980831E-2</c:v>
                </c:pt>
              </c:numCache>
            </c:numRef>
          </c:val>
        </c:ser>
        <c:ser>
          <c:idx val="1"/>
          <c:order val="1"/>
          <c:tx>
            <c:v>2014SP</c:v>
          </c:tx>
          <c:cat>
            <c:numRef>
              <c:f>Data!$A$52:$A$71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[1]Data!$R$52:$R$71</c:f>
              <c:numCache>
                <c:formatCode>General</c:formatCode>
                <c:ptCount val="20"/>
                <c:pt idx="0">
                  <c:v>0.14476479514415774</c:v>
                </c:pt>
                <c:pt idx="1">
                  <c:v>-7.8870625662779359E-2</c:v>
                </c:pt>
                <c:pt idx="2">
                  <c:v>-3.3098287523373182E-3</c:v>
                </c:pt>
                <c:pt idx="3">
                  <c:v>0.11983829049956563</c:v>
                </c:pt>
                <c:pt idx="4">
                  <c:v>7.5554409489428487E-2</c:v>
                </c:pt>
                <c:pt idx="5">
                  <c:v>0.20031167585710863</c:v>
                </c:pt>
                <c:pt idx="6">
                  <c:v>-2.6964945570758014E-2</c:v>
                </c:pt>
                <c:pt idx="7">
                  <c:v>-5.5937596222929709E-2</c:v>
                </c:pt>
                <c:pt idx="8">
                  <c:v>0.22787562513589954</c:v>
                </c:pt>
                <c:pt idx="9">
                  <c:v>-7.7297680184168494E-2</c:v>
                </c:pt>
                <c:pt idx="10">
                  <c:v>-8.338931004702077E-2</c:v>
                </c:pt>
                <c:pt idx="11">
                  <c:v>2.5230318257957185E-2</c:v>
                </c:pt>
                <c:pt idx="12">
                  <c:v>-0.14520575921576739</c:v>
                </c:pt>
                <c:pt idx="13">
                  <c:v>0.15326723211085946</c:v>
                </c:pt>
                <c:pt idx="14">
                  <c:v>-1.9059457219804732E-2</c:v>
                </c:pt>
                <c:pt idx="15">
                  <c:v>-3.4318901795143519E-2</c:v>
                </c:pt>
                <c:pt idx="16">
                  <c:v>3.9256424275561086E-2</c:v>
                </c:pt>
                <c:pt idx="17">
                  <c:v>1.7255892255892524E-2</c:v>
                </c:pt>
                <c:pt idx="18">
                  <c:v>5.171700455099959E-4</c:v>
                </c:pt>
                <c:pt idx="19">
                  <c:v>5.7169440711259067E-2</c:v>
                </c:pt>
              </c:numCache>
            </c:numRef>
          </c:val>
        </c:ser>
        <c:marker val="1"/>
        <c:axId val="85755008"/>
        <c:axId val="85756544"/>
      </c:lineChart>
      <c:catAx>
        <c:axId val="85755008"/>
        <c:scaling>
          <c:orientation val="minMax"/>
        </c:scaling>
        <c:axPos val="b"/>
        <c:numFmt formatCode="General" sourceLinked="1"/>
        <c:tickLblPos val="nextTo"/>
        <c:crossAx val="85756544"/>
        <c:crosses val="autoZero"/>
        <c:auto val="1"/>
        <c:lblAlgn val="ctr"/>
        <c:lblOffset val="100"/>
      </c:catAx>
      <c:valAx>
        <c:axId val="85756544"/>
        <c:scaling>
          <c:orientation val="minMax"/>
        </c:scaling>
        <c:axPos val="l"/>
        <c:majorGridlines/>
        <c:numFmt formatCode="0.0%" sourceLinked="1"/>
        <c:tickLblPos val="nextTo"/>
        <c:crossAx val="85755008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v>2014FA</c:v>
          </c:tx>
          <c:cat>
            <c:numRef>
              <c:f>Data!$A$52:$A$71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Data!$C$52:$C$71</c:f>
              <c:numCache>
                <c:formatCode>0.0%</c:formatCode>
                <c:ptCount val="20"/>
                <c:pt idx="0">
                  <c:v>4.0843151158776347E-2</c:v>
                </c:pt>
                <c:pt idx="1">
                  <c:v>2.5079059824288485E-2</c:v>
                </c:pt>
                <c:pt idx="2">
                  <c:v>2.1153794937743164E-2</c:v>
                </c:pt>
                <c:pt idx="3">
                  <c:v>3.6798292883403638E-2</c:v>
                </c:pt>
                <c:pt idx="4">
                  <c:v>2.026595404313225E-2</c:v>
                </c:pt>
                <c:pt idx="5">
                  <c:v>3.8964270539026513E-2</c:v>
                </c:pt>
                <c:pt idx="6">
                  <c:v>2.498917501188469E-3</c:v>
                </c:pt>
                <c:pt idx="7">
                  <c:v>-1.7630354324924991E-2</c:v>
                </c:pt>
                <c:pt idx="8">
                  <c:v>-4.1820117708094351E-2</c:v>
                </c:pt>
                <c:pt idx="9">
                  <c:v>1.4129266566280885E-2</c:v>
                </c:pt>
                <c:pt idx="10">
                  <c:v>4.0671553920157422E-4</c:v>
                </c:pt>
                <c:pt idx="11">
                  <c:v>6.9370951078842058E-3</c:v>
                </c:pt>
                <c:pt idx="12">
                  <c:v>-4.3129698286157314E-3</c:v>
                </c:pt>
                <c:pt idx="13">
                  <c:v>1.6201440657374055E-2</c:v>
                </c:pt>
                <c:pt idx="14">
                  <c:v>3.0665855284070176E-2</c:v>
                </c:pt>
                <c:pt idx="15">
                  <c:v>3.5443187692427935E-2</c:v>
                </c:pt>
                <c:pt idx="16">
                  <c:v>2.0914548643352182E-2</c:v>
                </c:pt>
                <c:pt idx="17">
                  <c:v>8.9667753196824851E-3</c:v>
                </c:pt>
                <c:pt idx="18">
                  <c:v>6.4123582632753529E-3</c:v>
                </c:pt>
                <c:pt idx="19">
                  <c:v>8.7408058300191271E-3</c:v>
                </c:pt>
              </c:numCache>
            </c:numRef>
          </c:val>
        </c:ser>
        <c:ser>
          <c:idx val="1"/>
          <c:order val="1"/>
          <c:tx>
            <c:v>2014SP</c:v>
          </c:tx>
          <c:cat>
            <c:numRef>
              <c:f>Data!$A$52:$A$71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[1]Data!$C$52:$C$71</c:f>
              <c:numCache>
                <c:formatCode>General</c:formatCode>
                <c:ptCount val="20"/>
                <c:pt idx="0">
                  <c:v>1.044604630008128E-2</c:v>
                </c:pt>
                <c:pt idx="1">
                  <c:v>3.2014069486859142E-2</c:v>
                </c:pt>
                <c:pt idx="2">
                  <c:v>1.922682879629134E-2</c:v>
                </c:pt>
                <c:pt idx="3">
                  <c:v>3.9362626641525678E-2</c:v>
                </c:pt>
                <c:pt idx="4">
                  <c:v>1.5593315756942783E-2</c:v>
                </c:pt>
                <c:pt idx="5">
                  <c:v>4.3714598729802656E-2</c:v>
                </c:pt>
                <c:pt idx="6">
                  <c:v>8.403607068474761E-3</c:v>
                </c:pt>
                <c:pt idx="7">
                  <c:v>7.1492879362113904E-3</c:v>
                </c:pt>
                <c:pt idx="8">
                  <c:v>-6.3419809930661097E-2</c:v>
                </c:pt>
                <c:pt idx="9">
                  <c:v>2.3760661368553926E-2</c:v>
                </c:pt>
                <c:pt idx="10">
                  <c:v>-2.6410988218267262E-3</c:v>
                </c:pt>
                <c:pt idx="11">
                  <c:v>-1.0406003927353469E-3</c:v>
                </c:pt>
                <c:pt idx="12">
                  <c:v>-6.4810807654093194E-3</c:v>
                </c:pt>
                <c:pt idx="13">
                  <c:v>3.0825103064075154E-2</c:v>
                </c:pt>
                <c:pt idx="14">
                  <c:v>2.2651722170733857E-2</c:v>
                </c:pt>
                <c:pt idx="15">
                  <c:v>2.5233966982948663E-2</c:v>
                </c:pt>
                <c:pt idx="16">
                  <c:v>1.314154483854324E-2</c:v>
                </c:pt>
                <c:pt idx="17">
                  <c:v>1.1928204142782839E-2</c:v>
                </c:pt>
                <c:pt idx="18">
                  <c:v>1.3351586373371527E-2</c:v>
                </c:pt>
                <c:pt idx="19">
                  <c:v>1.4256466071359775E-2</c:v>
                </c:pt>
              </c:numCache>
            </c:numRef>
          </c:val>
        </c:ser>
        <c:marker val="1"/>
        <c:axId val="82938112"/>
        <c:axId val="82956288"/>
      </c:lineChart>
      <c:catAx>
        <c:axId val="82938112"/>
        <c:scaling>
          <c:orientation val="minMax"/>
        </c:scaling>
        <c:axPos val="b"/>
        <c:numFmt formatCode="General" sourceLinked="1"/>
        <c:tickLblPos val="nextTo"/>
        <c:crossAx val="82956288"/>
        <c:crosses val="autoZero"/>
        <c:auto val="1"/>
        <c:lblAlgn val="ctr"/>
        <c:lblOffset val="100"/>
      </c:catAx>
      <c:valAx>
        <c:axId val="82956288"/>
        <c:scaling>
          <c:orientation val="minMax"/>
        </c:scaling>
        <c:axPos val="l"/>
        <c:majorGridlines/>
        <c:numFmt formatCode="0.0%" sourceLinked="1"/>
        <c:tickLblPos val="nextTo"/>
        <c:crossAx val="82938112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v>2014FA</c:v>
          </c:tx>
          <c:cat>
            <c:numRef>
              <c:f>Data!$A$52:$A$71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Data!$D$52:$D$71</c:f>
              <c:numCache>
                <c:formatCode>0.0%</c:formatCode>
                <c:ptCount val="20"/>
                <c:pt idx="0">
                  <c:v>6.1171338886335525E-2</c:v>
                </c:pt>
                <c:pt idx="1">
                  <c:v>4.5485266045739436E-2</c:v>
                </c:pt>
                <c:pt idx="2">
                  <c:v>4.1301384661241558E-2</c:v>
                </c:pt>
                <c:pt idx="3">
                  <c:v>6.207007083983318E-2</c:v>
                </c:pt>
                <c:pt idx="4">
                  <c:v>4.4479177236159462E-2</c:v>
                </c:pt>
                <c:pt idx="5">
                  <c:v>5.6666959938549422E-2</c:v>
                </c:pt>
                <c:pt idx="6">
                  <c:v>1.3363217736365396E-2</c:v>
                </c:pt>
                <c:pt idx="7">
                  <c:v>-9.4970148251255493E-3</c:v>
                </c:pt>
                <c:pt idx="8">
                  <c:v>-3.4868417678660446E-2</c:v>
                </c:pt>
                <c:pt idx="9">
                  <c:v>2.5028676485858492E-2</c:v>
                </c:pt>
                <c:pt idx="10">
                  <c:v>1.2954663878097961E-2</c:v>
                </c:pt>
                <c:pt idx="11">
                  <c:v>1.9437998371534482E-2</c:v>
                </c:pt>
                <c:pt idx="12">
                  <c:v>8.3555529145240559E-3</c:v>
                </c:pt>
                <c:pt idx="13">
                  <c:v>3.3223638286074664E-2</c:v>
                </c:pt>
                <c:pt idx="14">
                  <c:v>5.0211656081050826E-2</c:v>
                </c:pt>
                <c:pt idx="15">
                  <c:v>5.6901280092866768E-2</c:v>
                </c:pt>
                <c:pt idx="16">
                  <c:v>4.360128012077702E-2</c:v>
                </c:pt>
                <c:pt idx="17">
                  <c:v>3.1881704950456502E-2</c:v>
                </c:pt>
                <c:pt idx="18">
                  <c:v>2.9193899193497685E-2</c:v>
                </c:pt>
                <c:pt idx="19">
                  <c:v>3.1152641406911652E-2</c:v>
                </c:pt>
              </c:numCache>
            </c:numRef>
          </c:val>
        </c:ser>
        <c:ser>
          <c:idx val="1"/>
          <c:order val="1"/>
          <c:tx>
            <c:v>2014SP</c:v>
          </c:tx>
          <c:cat>
            <c:numRef>
              <c:f>Data!$A$52:$A$71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[1]Data!$D$52:$D$71</c:f>
              <c:numCache>
                <c:formatCode>General</c:formatCode>
                <c:ptCount val="20"/>
                <c:pt idx="0">
                  <c:v>3.0187851710169245E-2</c:v>
                </c:pt>
                <c:pt idx="1">
                  <c:v>5.2552575808282986E-2</c:v>
                </c:pt>
                <c:pt idx="2">
                  <c:v>3.9335546383340247E-2</c:v>
                </c:pt>
                <c:pt idx="3">
                  <c:v>6.4713429290097269E-2</c:v>
                </c:pt>
                <c:pt idx="4">
                  <c:v>3.9674517088861494E-2</c:v>
                </c:pt>
                <c:pt idx="5">
                  <c:v>6.1523862575098454E-2</c:v>
                </c:pt>
                <c:pt idx="6">
                  <c:v>1.9323047434131935E-2</c:v>
                </c:pt>
                <c:pt idx="7">
                  <c:v>1.5484404781773708E-2</c:v>
                </c:pt>
                <c:pt idx="8">
                  <c:v>-5.6644910203506926E-2</c:v>
                </c:pt>
                <c:pt idx="9">
                  <c:v>3.478722230765996E-2</c:v>
                </c:pt>
                <c:pt idx="10">
                  <c:v>9.8415126845934342E-3</c:v>
                </c:pt>
                <c:pt idx="11">
                  <c:v>1.137229996725897E-2</c:v>
                </c:pt>
                <c:pt idx="12">
                  <c:v>6.3109523840334525E-3</c:v>
                </c:pt>
                <c:pt idx="13">
                  <c:v>4.8706771654229319E-2</c:v>
                </c:pt>
                <c:pt idx="14">
                  <c:v>4.2509834332980834E-2</c:v>
                </c:pt>
                <c:pt idx="15">
                  <c:v>4.6684820398210425E-2</c:v>
                </c:pt>
                <c:pt idx="16">
                  <c:v>3.5593450632110946E-2</c:v>
                </c:pt>
                <c:pt idx="17">
                  <c:v>3.4794764855195615E-2</c:v>
                </c:pt>
                <c:pt idx="18">
                  <c:v>3.6162322694852644E-2</c:v>
                </c:pt>
                <c:pt idx="19">
                  <c:v>3.6671182821619519E-2</c:v>
                </c:pt>
              </c:numCache>
            </c:numRef>
          </c:val>
        </c:ser>
        <c:marker val="1"/>
        <c:axId val="85345024"/>
        <c:axId val="85346560"/>
      </c:lineChart>
      <c:catAx>
        <c:axId val="85345024"/>
        <c:scaling>
          <c:orientation val="minMax"/>
        </c:scaling>
        <c:axPos val="b"/>
        <c:numFmt formatCode="General" sourceLinked="1"/>
        <c:tickLblPos val="nextTo"/>
        <c:crossAx val="85346560"/>
        <c:crosses val="autoZero"/>
        <c:auto val="1"/>
        <c:lblAlgn val="ctr"/>
        <c:lblOffset val="100"/>
      </c:catAx>
      <c:valAx>
        <c:axId val="85346560"/>
        <c:scaling>
          <c:orientation val="minMax"/>
        </c:scaling>
        <c:axPos val="l"/>
        <c:majorGridlines/>
        <c:numFmt formatCode="0.0%" sourceLinked="1"/>
        <c:tickLblPos val="nextTo"/>
        <c:crossAx val="85345024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v>2014FA</c:v>
          </c:tx>
          <c:cat>
            <c:numRef>
              <c:f>Data!$A$52:$A$71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Data!$E$52:$E$71</c:f>
              <c:numCache>
                <c:formatCode>0.0%</c:formatCode>
                <c:ptCount val="20"/>
                <c:pt idx="0">
                  <c:v>1.6318605275660314E-2</c:v>
                </c:pt>
                <c:pt idx="1">
                  <c:v>3.6546329180886516E-3</c:v>
                </c:pt>
                <c:pt idx="2">
                  <c:v>1.4793048758011462E-2</c:v>
                </c:pt>
                <c:pt idx="3">
                  <c:v>4.0539754980217779E-2</c:v>
                </c:pt>
                <c:pt idx="4">
                  <c:v>4.6838066085792107E-2</c:v>
                </c:pt>
                <c:pt idx="5">
                  <c:v>2.9348683214872606E-2</c:v>
                </c:pt>
                <c:pt idx="6">
                  <c:v>1.3349555883204189E-3</c:v>
                </c:pt>
                <c:pt idx="7">
                  <c:v>-4.0069977886875385E-2</c:v>
                </c:pt>
                <c:pt idx="8">
                  <c:v>-6.8361076535440435E-2</c:v>
                </c:pt>
                <c:pt idx="9">
                  <c:v>-7.1280458808007374E-3</c:v>
                </c:pt>
                <c:pt idx="10">
                  <c:v>1.6625752241349767E-2</c:v>
                </c:pt>
                <c:pt idx="11">
                  <c:v>2.6365438414034603E-2</c:v>
                </c:pt>
                <c:pt idx="12">
                  <c:v>3.0294141770244476E-2</c:v>
                </c:pt>
                <c:pt idx="13">
                  <c:v>3.1217086133640715E-2</c:v>
                </c:pt>
                <c:pt idx="14">
                  <c:v>3.1981019402434585E-2</c:v>
                </c:pt>
                <c:pt idx="15">
                  <c:v>3.8850412219837871E-2</c:v>
                </c:pt>
                <c:pt idx="16">
                  <c:v>3.0842261546977667E-2</c:v>
                </c:pt>
                <c:pt idx="17">
                  <c:v>2.025063270277716E-2</c:v>
                </c:pt>
                <c:pt idx="18">
                  <c:v>1.6558924689931143E-2</c:v>
                </c:pt>
                <c:pt idx="19">
                  <c:v>1.6529260536565005E-2</c:v>
                </c:pt>
              </c:numCache>
            </c:numRef>
          </c:val>
        </c:ser>
        <c:ser>
          <c:idx val="1"/>
          <c:order val="1"/>
          <c:tx>
            <c:v>2014SP</c:v>
          </c:tx>
          <c:cat>
            <c:numRef>
              <c:f>Data!$A$52:$A$71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[1]Data!$E$52:$E$71</c:f>
              <c:numCache>
                <c:formatCode>General</c:formatCode>
                <c:ptCount val="20"/>
                <c:pt idx="0">
                  <c:v>1.6413749553754853E-2</c:v>
                </c:pt>
                <c:pt idx="1">
                  <c:v>3.748671484475663E-3</c:v>
                </c:pt>
                <c:pt idx="2">
                  <c:v>1.4878753958755597E-2</c:v>
                </c:pt>
                <c:pt idx="3">
                  <c:v>4.0598945880200299E-2</c:v>
                </c:pt>
                <c:pt idx="4">
                  <c:v>4.6880773342602655E-2</c:v>
                </c:pt>
                <c:pt idx="5">
                  <c:v>2.9422936841089431E-2</c:v>
                </c:pt>
                <c:pt idx="6">
                  <c:v>1.4240966526584131E-3</c:v>
                </c:pt>
                <c:pt idx="7">
                  <c:v>-3.9914554858584528E-2</c:v>
                </c:pt>
                <c:pt idx="8">
                  <c:v>-6.8172356132754297E-2</c:v>
                </c:pt>
                <c:pt idx="9">
                  <c:v>-6.8841977741036509E-3</c:v>
                </c:pt>
                <c:pt idx="10">
                  <c:v>1.669353103424065E-2</c:v>
                </c:pt>
                <c:pt idx="11">
                  <c:v>2.4842428213818213E-2</c:v>
                </c:pt>
                <c:pt idx="12">
                  <c:v>2.5263358464294949E-2</c:v>
                </c:pt>
                <c:pt idx="13">
                  <c:v>2.9838575422789004E-2</c:v>
                </c:pt>
                <c:pt idx="14">
                  <c:v>3.1726460687392377E-2</c:v>
                </c:pt>
                <c:pt idx="15">
                  <c:v>3.4575577830905813E-2</c:v>
                </c:pt>
                <c:pt idx="16">
                  <c:v>2.69721247502821E-2</c:v>
                </c:pt>
                <c:pt idx="17">
                  <c:v>1.9800483295074445E-2</c:v>
                </c:pt>
                <c:pt idx="18">
                  <c:v>1.7972346814475904E-2</c:v>
                </c:pt>
                <c:pt idx="19">
                  <c:v>1.8349465805112875E-2</c:v>
                </c:pt>
              </c:numCache>
            </c:numRef>
          </c:val>
        </c:ser>
        <c:marker val="1"/>
        <c:axId val="85380096"/>
        <c:axId val="85390080"/>
      </c:lineChart>
      <c:catAx>
        <c:axId val="85380096"/>
        <c:scaling>
          <c:orientation val="minMax"/>
        </c:scaling>
        <c:axPos val="b"/>
        <c:numFmt formatCode="General" sourceLinked="1"/>
        <c:tickLblPos val="nextTo"/>
        <c:crossAx val="85390080"/>
        <c:crosses val="autoZero"/>
        <c:auto val="1"/>
        <c:lblAlgn val="ctr"/>
        <c:lblOffset val="100"/>
      </c:catAx>
      <c:valAx>
        <c:axId val="85390080"/>
        <c:scaling>
          <c:orientation val="minMax"/>
        </c:scaling>
        <c:axPos val="l"/>
        <c:majorGridlines/>
        <c:numFmt formatCode="0.0%" sourceLinked="1"/>
        <c:tickLblPos val="nextTo"/>
        <c:crossAx val="85380096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v>2014FA</c:v>
          </c:tx>
          <c:cat>
            <c:numRef>
              <c:f>Data!$A$52:$A$71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Data!$F$52:$F$71</c:f>
              <c:numCache>
                <c:formatCode>0.0%</c:formatCode>
                <c:ptCount val="20"/>
                <c:pt idx="0">
                  <c:v>-4.7729577189490446E-2</c:v>
                </c:pt>
                <c:pt idx="1">
                  <c:v>-5.8566846879867351E-2</c:v>
                </c:pt>
                <c:pt idx="2">
                  <c:v>-4.2720068211947515E-2</c:v>
                </c:pt>
                <c:pt idx="3">
                  <c:v>2.013226286634584E-3</c:v>
                </c:pt>
                <c:pt idx="4">
                  <c:v>1.169384135179441E-2</c:v>
                </c:pt>
                <c:pt idx="5">
                  <c:v>2.6639919759261499E-3</c:v>
                </c:pt>
                <c:pt idx="6">
                  <c:v>-4.1944428883535223E-2</c:v>
                </c:pt>
                <c:pt idx="7">
                  <c:v>-7.0045085964044795E-2</c:v>
                </c:pt>
                <c:pt idx="8">
                  <c:v>-0.12700052321808319</c:v>
                </c:pt>
                <c:pt idx="9">
                  <c:v>-4.6043239489149568E-2</c:v>
                </c:pt>
                <c:pt idx="10">
                  <c:v>1.1287126043168172E-2</c:v>
                </c:pt>
                <c:pt idx="11">
                  <c:v>1.5496559134623222E-2</c:v>
                </c:pt>
                <c:pt idx="12">
                  <c:v>1.4406755184935172E-2</c:v>
                </c:pt>
                <c:pt idx="13">
                  <c:v>2.0336482464087036E-2</c:v>
                </c:pt>
                <c:pt idx="14">
                  <c:v>7.2550715740926641E-4</c:v>
                </c:pt>
                <c:pt idx="15">
                  <c:v>3.193973023602581E-3</c:v>
                </c:pt>
                <c:pt idx="16">
                  <c:v>-4.7655987446725279E-3</c:v>
                </c:pt>
                <c:pt idx="17">
                  <c:v>-1.3486786148624863E-2</c:v>
                </c:pt>
                <c:pt idx="18">
                  <c:v>-1.7423530774277052E-2</c:v>
                </c:pt>
                <c:pt idx="19">
                  <c:v>-1.9442880155063014E-2</c:v>
                </c:pt>
              </c:numCache>
            </c:numRef>
          </c:val>
        </c:ser>
        <c:ser>
          <c:idx val="1"/>
          <c:order val="1"/>
          <c:tx>
            <c:v>2014SP</c:v>
          </c:tx>
          <c:cat>
            <c:numRef>
              <c:f>Data!$A$52:$A$71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[1]Data!$F$52:$F$71</c:f>
              <c:numCache>
                <c:formatCode>General</c:formatCode>
                <c:ptCount val="20"/>
                <c:pt idx="0">
                  <c:v>-4.7729577189490446E-2</c:v>
                </c:pt>
                <c:pt idx="1">
                  <c:v>-5.8566846879867351E-2</c:v>
                </c:pt>
                <c:pt idx="2">
                  <c:v>-4.2720068211947515E-2</c:v>
                </c:pt>
                <c:pt idx="3">
                  <c:v>2.013226286634584E-3</c:v>
                </c:pt>
                <c:pt idx="4">
                  <c:v>1.169384135179441E-2</c:v>
                </c:pt>
                <c:pt idx="5">
                  <c:v>2.6639919759261499E-3</c:v>
                </c:pt>
                <c:pt idx="6">
                  <c:v>-4.1944428883535223E-2</c:v>
                </c:pt>
                <c:pt idx="7">
                  <c:v>-7.004299768409683E-2</c:v>
                </c:pt>
                <c:pt idx="8">
                  <c:v>-0.12720233898168054</c:v>
                </c:pt>
                <c:pt idx="9">
                  <c:v>-4.5950869104345982E-2</c:v>
                </c:pt>
                <c:pt idx="10">
                  <c:v>1.1337159130136776E-2</c:v>
                </c:pt>
                <c:pt idx="11">
                  <c:v>1.4249906671643275E-2</c:v>
                </c:pt>
                <c:pt idx="12">
                  <c:v>-1.6300175621353219E-4</c:v>
                </c:pt>
                <c:pt idx="13">
                  <c:v>1.0191900121482522E-2</c:v>
                </c:pt>
                <c:pt idx="14">
                  <c:v>-3.2875385888833097E-3</c:v>
                </c:pt>
                <c:pt idx="15">
                  <c:v>-2.4365720851887707E-3</c:v>
                </c:pt>
                <c:pt idx="16">
                  <c:v>-8.4297165835028887E-3</c:v>
                </c:pt>
                <c:pt idx="17">
                  <c:v>-1.394279257158737E-2</c:v>
                </c:pt>
                <c:pt idx="18">
                  <c:v>-1.6228402515792828E-2</c:v>
                </c:pt>
                <c:pt idx="19">
                  <c:v>-1.7407871101192018E-2</c:v>
                </c:pt>
              </c:numCache>
            </c:numRef>
          </c:val>
        </c:ser>
        <c:marker val="1"/>
        <c:axId val="85865984"/>
        <c:axId val="85867520"/>
      </c:lineChart>
      <c:catAx>
        <c:axId val="85865984"/>
        <c:scaling>
          <c:orientation val="minMax"/>
        </c:scaling>
        <c:axPos val="b"/>
        <c:numFmt formatCode="General" sourceLinked="1"/>
        <c:tickLblPos val="nextTo"/>
        <c:crossAx val="85867520"/>
        <c:crosses val="autoZero"/>
        <c:auto val="1"/>
        <c:lblAlgn val="ctr"/>
        <c:lblOffset val="100"/>
      </c:catAx>
      <c:valAx>
        <c:axId val="85867520"/>
        <c:scaling>
          <c:orientation val="minMax"/>
        </c:scaling>
        <c:axPos val="l"/>
        <c:majorGridlines/>
        <c:numFmt formatCode="0.0%" sourceLinked="1"/>
        <c:tickLblPos val="nextTo"/>
        <c:crossAx val="85865984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v>2014FA</c:v>
          </c:tx>
          <c:cat>
            <c:numRef>
              <c:f>Data!$A$52:$A$71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Data!$G$52:$G$71</c:f>
              <c:numCache>
                <c:formatCode>0.0%</c:formatCode>
                <c:ptCount val="20"/>
                <c:pt idx="0">
                  <c:v>2.1353778481686625E-2</c:v>
                </c:pt>
                <c:pt idx="1">
                  <c:v>1.5118333147374319E-2</c:v>
                </c:pt>
                <c:pt idx="2">
                  <c:v>1.3560545887789877E-2</c:v>
                </c:pt>
                <c:pt idx="3">
                  <c:v>1.3030035335688916E-2</c:v>
                </c:pt>
                <c:pt idx="4">
                  <c:v>1.384386137229332E-2</c:v>
                </c:pt>
                <c:pt idx="5">
                  <c:v>1.6770071445637136E-2</c:v>
                </c:pt>
                <c:pt idx="6">
                  <c:v>2.1691128816464511E-2</c:v>
                </c:pt>
                <c:pt idx="7">
                  <c:v>3.1746502802640908E-3</c:v>
                </c:pt>
                <c:pt idx="8">
                  <c:v>-1.0642357618718012E-2</c:v>
                </c:pt>
                <c:pt idx="9">
                  <c:v>-1.8306803791998671E-3</c:v>
                </c:pt>
                <c:pt idx="10">
                  <c:v>-1.7268713889342147E-2</c:v>
                </c:pt>
                <c:pt idx="11">
                  <c:v>-1.319188627741763E-2</c:v>
                </c:pt>
                <c:pt idx="12">
                  <c:v>-2.4812056203593613E-3</c:v>
                </c:pt>
                <c:pt idx="13">
                  <c:v>1.3718122010804024E-3</c:v>
                </c:pt>
                <c:pt idx="14">
                  <c:v>9.0282598914195322E-3</c:v>
                </c:pt>
                <c:pt idx="15">
                  <c:v>6.9990775162200869E-3</c:v>
                </c:pt>
                <c:pt idx="16">
                  <c:v>3.277773001284956E-3</c:v>
                </c:pt>
                <c:pt idx="17">
                  <c:v>4.9832589497373903E-3</c:v>
                </c:pt>
                <c:pt idx="18">
                  <c:v>5.1230544240581377E-3</c:v>
                </c:pt>
                <c:pt idx="19">
                  <c:v>6.5939676044910467E-3</c:v>
                </c:pt>
              </c:numCache>
            </c:numRef>
          </c:val>
        </c:ser>
        <c:ser>
          <c:idx val="1"/>
          <c:order val="1"/>
          <c:tx>
            <c:v>2014SP</c:v>
          </c:tx>
          <c:cat>
            <c:numRef>
              <c:f>Data!$A$52:$A$71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[1]Data!$G$52:$G$71</c:f>
              <c:numCache>
                <c:formatCode>General</c:formatCode>
                <c:ptCount val="20"/>
                <c:pt idx="0">
                  <c:v>2.1327142342596694E-2</c:v>
                </c:pt>
                <c:pt idx="1">
                  <c:v>1.5142334030503024E-2</c:v>
                </c:pt>
                <c:pt idx="2">
                  <c:v>1.3562172258204441E-2</c:v>
                </c:pt>
                <c:pt idx="3">
                  <c:v>1.3030035335688916E-2</c:v>
                </c:pt>
                <c:pt idx="4">
                  <c:v>1.3844642760864723E-2</c:v>
                </c:pt>
                <c:pt idx="5">
                  <c:v>1.6769287802384625E-2</c:v>
                </c:pt>
                <c:pt idx="6">
                  <c:v>2.1691128816464511E-2</c:v>
                </c:pt>
                <c:pt idx="7">
                  <c:v>3.1739083661939116E-3</c:v>
                </c:pt>
                <c:pt idx="8">
                  <c:v>-1.050110824077044E-2</c:v>
                </c:pt>
                <c:pt idx="9">
                  <c:v>-1.9776612474063926E-3</c:v>
                </c:pt>
                <c:pt idx="10">
                  <c:v>-1.7291271311719369E-2</c:v>
                </c:pt>
                <c:pt idx="11">
                  <c:v>-1.4145612474838809E-2</c:v>
                </c:pt>
                <c:pt idx="12">
                  <c:v>-6.1152694668640262E-3</c:v>
                </c:pt>
                <c:pt idx="13">
                  <c:v>-9.6365039168211375E-4</c:v>
                </c:pt>
                <c:pt idx="14">
                  <c:v>7.8092825440556624E-3</c:v>
                </c:pt>
                <c:pt idx="15">
                  <c:v>4.4549055717668651E-3</c:v>
                </c:pt>
                <c:pt idx="16">
                  <c:v>4.1206034015357496E-3</c:v>
                </c:pt>
                <c:pt idx="17">
                  <c:v>5.8307988416461676E-3</c:v>
                </c:pt>
                <c:pt idx="18">
                  <c:v>4.9281714443289992E-3</c:v>
                </c:pt>
                <c:pt idx="19">
                  <c:v>4.988869002780838E-3</c:v>
                </c:pt>
              </c:numCache>
            </c:numRef>
          </c:val>
        </c:ser>
        <c:marker val="1"/>
        <c:axId val="86646784"/>
        <c:axId val="86648320"/>
      </c:lineChart>
      <c:catAx>
        <c:axId val="86646784"/>
        <c:scaling>
          <c:orientation val="minMax"/>
        </c:scaling>
        <c:axPos val="b"/>
        <c:numFmt formatCode="General" sourceLinked="1"/>
        <c:tickLblPos val="nextTo"/>
        <c:crossAx val="86648320"/>
        <c:crosses val="autoZero"/>
        <c:auto val="1"/>
        <c:lblAlgn val="ctr"/>
        <c:lblOffset val="100"/>
      </c:catAx>
      <c:valAx>
        <c:axId val="86648320"/>
        <c:scaling>
          <c:orientation val="minMax"/>
        </c:scaling>
        <c:axPos val="l"/>
        <c:majorGridlines/>
        <c:numFmt formatCode="0.0%" sourceLinked="1"/>
        <c:tickLblPos val="nextTo"/>
        <c:crossAx val="86646784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v>2014FA</c:v>
          </c:tx>
          <c:cat>
            <c:numRef>
              <c:f>Data!$A$52:$A$71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Data!$H$52:$H$71</c:f>
              <c:numCache>
                <c:formatCode>0.0%</c:formatCode>
                <c:ptCount val="20"/>
                <c:pt idx="0">
                  <c:v>-2.2658099425093003E-2</c:v>
                </c:pt>
                <c:pt idx="1">
                  <c:v>1.4878892733564353E-2</c:v>
                </c:pt>
                <c:pt idx="2">
                  <c:v>2.6082509376064822E-2</c:v>
                </c:pt>
                <c:pt idx="3">
                  <c:v>4.7017777039375153E-2</c:v>
                </c:pt>
                <c:pt idx="4">
                  <c:v>5.5855284036813835E-2</c:v>
                </c:pt>
                <c:pt idx="5">
                  <c:v>3.005710850616139E-2</c:v>
                </c:pt>
                <c:pt idx="6">
                  <c:v>1.5173621243067315E-2</c:v>
                </c:pt>
                <c:pt idx="7">
                  <c:v>-6.251796493244921E-2</c:v>
                </c:pt>
                <c:pt idx="8">
                  <c:v>-0.13107465889927972</c:v>
                </c:pt>
                <c:pt idx="9">
                  <c:v>5.5398729710656625E-2</c:v>
                </c:pt>
                <c:pt idx="10">
                  <c:v>3.2764961551321248E-2</c:v>
                </c:pt>
                <c:pt idx="11">
                  <c:v>4.0789899643897343E-2</c:v>
                </c:pt>
                <c:pt idx="12">
                  <c:v>3.685847589424518E-2</c:v>
                </c:pt>
                <c:pt idx="13">
                  <c:v>4.3197840107999985E-2</c:v>
                </c:pt>
                <c:pt idx="14">
                  <c:v>3.5226455787201516E-2</c:v>
                </c:pt>
                <c:pt idx="15">
                  <c:v>3.9305555555548599E-2</c:v>
                </c:pt>
                <c:pt idx="16">
                  <c:v>3.447815047440983E-2</c:v>
                </c:pt>
                <c:pt idx="17">
                  <c:v>3.2037204495543703E-2</c:v>
                </c:pt>
                <c:pt idx="18">
                  <c:v>3.1042683690074124E-2</c:v>
                </c:pt>
                <c:pt idx="19">
                  <c:v>2.9379628505528776E-2</c:v>
                </c:pt>
              </c:numCache>
            </c:numRef>
          </c:val>
        </c:ser>
        <c:ser>
          <c:idx val="1"/>
          <c:order val="1"/>
          <c:tx>
            <c:v>2014SP</c:v>
          </c:tx>
          <c:cat>
            <c:numRef>
              <c:f>Data!$A$52:$A$71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[1]Data!$H$52:$H$71</c:f>
              <c:numCache>
                <c:formatCode>General</c:formatCode>
                <c:ptCount val="20"/>
                <c:pt idx="0">
                  <c:v>-2.2278481012659168E-2</c:v>
                </c:pt>
                <c:pt idx="1">
                  <c:v>1.4672881063353183E-2</c:v>
                </c:pt>
                <c:pt idx="2">
                  <c:v>2.6709765226266891E-2</c:v>
                </c:pt>
                <c:pt idx="3">
                  <c:v>4.7390223695112255E-2</c:v>
                </c:pt>
                <c:pt idx="4">
                  <c:v>5.5687391235564432E-2</c:v>
                </c:pt>
                <c:pt idx="5">
                  <c:v>3.0421099955042052E-2</c:v>
                </c:pt>
                <c:pt idx="6">
                  <c:v>1.5415939499707099E-2</c:v>
                </c:pt>
                <c:pt idx="7">
                  <c:v>-6.2016614150671168E-2</c:v>
                </c:pt>
                <c:pt idx="8">
                  <c:v>-0.13085967323255454</c:v>
                </c:pt>
                <c:pt idx="9">
                  <c:v>5.6394940267041394E-2</c:v>
                </c:pt>
                <c:pt idx="10">
                  <c:v>3.2429735572925278E-2</c:v>
                </c:pt>
                <c:pt idx="11">
                  <c:v>3.7854381443299001E-2</c:v>
                </c:pt>
                <c:pt idx="12">
                  <c:v>2.7626881887319321E-2</c:v>
                </c:pt>
                <c:pt idx="13">
                  <c:v>3.5795197100135567E-2</c:v>
                </c:pt>
                <c:pt idx="14">
                  <c:v>3.4558180227476365E-2</c:v>
                </c:pt>
                <c:pt idx="15">
                  <c:v>3.2558139534877517E-2</c:v>
                </c:pt>
                <c:pt idx="16">
                  <c:v>2.9211029211029915E-2</c:v>
                </c:pt>
                <c:pt idx="17">
                  <c:v>2.732095490716735E-2</c:v>
                </c:pt>
                <c:pt idx="18">
                  <c:v>2.6981667957654887E-2</c:v>
                </c:pt>
                <c:pt idx="19">
                  <c:v>2.6524198617219774E-2</c:v>
                </c:pt>
              </c:numCache>
            </c:numRef>
          </c:val>
        </c:ser>
        <c:marker val="1"/>
        <c:axId val="86694144"/>
        <c:axId val="86700032"/>
      </c:lineChart>
      <c:catAx>
        <c:axId val="86694144"/>
        <c:scaling>
          <c:orientation val="minMax"/>
        </c:scaling>
        <c:axPos val="b"/>
        <c:numFmt formatCode="General" sourceLinked="1"/>
        <c:tickLblPos val="nextTo"/>
        <c:crossAx val="86700032"/>
        <c:crosses val="autoZero"/>
        <c:auto val="1"/>
        <c:lblAlgn val="ctr"/>
        <c:lblOffset val="100"/>
      </c:catAx>
      <c:valAx>
        <c:axId val="86700032"/>
        <c:scaling>
          <c:orientation val="minMax"/>
        </c:scaling>
        <c:axPos val="l"/>
        <c:majorGridlines/>
        <c:numFmt formatCode="0.0%" sourceLinked="1"/>
        <c:tickLblPos val="nextTo"/>
        <c:crossAx val="86694144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v>2014FA</c:v>
          </c:tx>
          <c:cat>
            <c:numRef>
              <c:f>Data!$A$52:$A$71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Data!$I$52:$I$71</c:f>
              <c:numCache>
                <c:formatCode>0.0%</c:formatCode>
                <c:ptCount val="20"/>
                <c:pt idx="0">
                  <c:v>2.1871676228776282E-2</c:v>
                </c:pt>
                <c:pt idx="1">
                  <c:v>2.0961187045925644E-2</c:v>
                </c:pt>
                <c:pt idx="2">
                  <c:v>2.2162178352245876E-2</c:v>
                </c:pt>
                <c:pt idx="3">
                  <c:v>2.5704810192379357E-2</c:v>
                </c:pt>
                <c:pt idx="4">
                  <c:v>2.8224927834949121E-2</c:v>
                </c:pt>
                <c:pt idx="5">
                  <c:v>2.8441044744052402E-2</c:v>
                </c:pt>
                <c:pt idx="6">
                  <c:v>2.1788492051772801E-2</c:v>
                </c:pt>
                <c:pt idx="7">
                  <c:v>1.1088251783667902E-2</c:v>
                </c:pt>
                <c:pt idx="8">
                  <c:v>4.3732770456228476E-3</c:v>
                </c:pt>
                <c:pt idx="9">
                  <c:v>5.1045745662299247E-3</c:v>
                </c:pt>
                <c:pt idx="10">
                  <c:v>5.1896642405007132E-3</c:v>
                </c:pt>
                <c:pt idx="11">
                  <c:v>6.9187204800753577E-3</c:v>
                </c:pt>
                <c:pt idx="12">
                  <c:v>1.1197102868852227E-2</c:v>
                </c:pt>
                <c:pt idx="13">
                  <c:v>1.3710403671876037E-2</c:v>
                </c:pt>
                <c:pt idx="14">
                  <c:v>1.5000269316737924E-2</c:v>
                </c:pt>
                <c:pt idx="15">
                  <c:v>1.5613310110383027E-2</c:v>
                </c:pt>
                <c:pt idx="16">
                  <c:v>1.5871417942789234E-2</c:v>
                </c:pt>
                <c:pt idx="17">
                  <c:v>1.5865210996383716E-2</c:v>
                </c:pt>
                <c:pt idx="18">
                  <c:v>1.5610928092015586E-2</c:v>
                </c:pt>
                <c:pt idx="19">
                  <c:v>1.5123685873030146E-2</c:v>
                </c:pt>
              </c:numCache>
            </c:numRef>
          </c:val>
        </c:ser>
        <c:ser>
          <c:idx val="1"/>
          <c:order val="1"/>
          <c:tx>
            <c:v>2014SP</c:v>
          </c:tx>
          <c:cat>
            <c:numRef>
              <c:f>Data!$A$52:$A$71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[1]Data!$I$52:$I$71</c:f>
              <c:numCache>
                <c:formatCode>General</c:formatCode>
                <c:ptCount val="20"/>
                <c:pt idx="0">
                  <c:v>2.1871676228776282E-2</c:v>
                </c:pt>
                <c:pt idx="1">
                  <c:v>2.0961187045925644E-2</c:v>
                </c:pt>
                <c:pt idx="2">
                  <c:v>2.2162178352245876E-2</c:v>
                </c:pt>
                <c:pt idx="3">
                  <c:v>2.5704810192379357E-2</c:v>
                </c:pt>
                <c:pt idx="4">
                  <c:v>2.8224927834949121E-2</c:v>
                </c:pt>
                <c:pt idx="5">
                  <c:v>2.8441044744052402E-2</c:v>
                </c:pt>
                <c:pt idx="6">
                  <c:v>2.1788492051772801E-2</c:v>
                </c:pt>
                <c:pt idx="7">
                  <c:v>1.1088251783667902E-2</c:v>
                </c:pt>
                <c:pt idx="8">
                  <c:v>4.3732770456228476E-3</c:v>
                </c:pt>
                <c:pt idx="9">
                  <c:v>5.1045745662299247E-3</c:v>
                </c:pt>
                <c:pt idx="10">
                  <c:v>5.1896642405007132E-3</c:v>
                </c:pt>
                <c:pt idx="11">
                  <c:v>6.9187204800753577E-3</c:v>
                </c:pt>
                <c:pt idx="12">
                  <c:v>1.0680166773884725E-2</c:v>
                </c:pt>
                <c:pt idx="13">
                  <c:v>1.3672006783157498E-2</c:v>
                </c:pt>
                <c:pt idx="14">
                  <c:v>1.5232049382555068E-2</c:v>
                </c:pt>
                <c:pt idx="15">
                  <c:v>1.5613002812079779E-2</c:v>
                </c:pt>
                <c:pt idx="16">
                  <c:v>1.5629102957417373E-2</c:v>
                </c:pt>
                <c:pt idx="17">
                  <c:v>1.548653029535263E-2</c:v>
                </c:pt>
                <c:pt idx="18">
                  <c:v>1.5194765137059418E-2</c:v>
                </c:pt>
                <c:pt idx="19">
                  <c:v>1.4762679970329984E-2</c:v>
                </c:pt>
              </c:numCache>
            </c:numRef>
          </c:val>
        </c:ser>
        <c:marker val="1"/>
        <c:axId val="246412416"/>
        <c:axId val="246413952"/>
      </c:lineChart>
      <c:catAx>
        <c:axId val="246412416"/>
        <c:scaling>
          <c:orientation val="minMax"/>
        </c:scaling>
        <c:axPos val="b"/>
        <c:numFmt formatCode="General" sourceLinked="1"/>
        <c:tickLblPos val="nextTo"/>
        <c:crossAx val="246413952"/>
        <c:crosses val="autoZero"/>
        <c:auto val="1"/>
        <c:lblAlgn val="ctr"/>
        <c:lblOffset val="100"/>
      </c:catAx>
      <c:valAx>
        <c:axId val="246413952"/>
        <c:scaling>
          <c:orientation val="minMax"/>
        </c:scaling>
        <c:axPos val="l"/>
        <c:majorGridlines/>
        <c:numFmt formatCode="0.0%" sourceLinked="1"/>
        <c:tickLblPos val="nextTo"/>
        <c:crossAx val="246412416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v>2014FA</c:v>
          </c:tx>
          <c:cat>
            <c:numRef>
              <c:f>Data!$A$52:$A$71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Data!$J$52:$J$71</c:f>
              <c:numCache>
                <c:formatCode>0.0%</c:formatCode>
                <c:ptCount val="20"/>
                <c:pt idx="0">
                  <c:v>2.4479332977659141E-2</c:v>
                </c:pt>
                <c:pt idx="1">
                  <c:v>2.1514125404241913E-2</c:v>
                </c:pt>
                <c:pt idx="2">
                  <c:v>2.5523731193921373E-2</c:v>
                </c:pt>
                <c:pt idx="3">
                  <c:v>2.957030782955794E-2</c:v>
                </c:pt>
                <c:pt idx="4">
                  <c:v>2.7045182798743905E-2</c:v>
                </c:pt>
                <c:pt idx="5">
                  <c:v>3.3603921660721792E-2</c:v>
                </c:pt>
                <c:pt idx="6">
                  <c:v>2.4459503581430342E-2</c:v>
                </c:pt>
                <c:pt idx="7">
                  <c:v>7.4452622495879694E-3</c:v>
                </c:pt>
                <c:pt idx="8">
                  <c:v>-1.9955441679763153E-3</c:v>
                </c:pt>
                <c:pt idx="9">
                  <c:v>-5.3503372044100272E-3</c:v>
                </c:pt>
                <c:pt idx="10">
                  <c:v>5.3327101913287489E-3</c:v>
                </c:pt>
                <c:pt idx="11">
                  <c:v>8.1214661858848292E-3</c:v>
                </c:pt>
                <c:pt idx="12">
                  <c:v>1.0480833831070013E-2</c:v>
                </c:pt>
                <c:pt idx="13">
                  <c:v>1.6817159060240838E-2</c:v>
                </c:pt>
                <c:pt idx="14">
                  <c:v>2.0617280055528431E-2</c:v>
                </c:pt>
                <c:pt idx="15">
                  <c:v>2.1691181868977338E-2</c:v>
                </c:pt>
                <c:pt idx="16">
                  <c:v>2.0338094584336996E-2</c:v>
                </c:pt>
                <c:pt idx="17">
                  <c:v>1.9647657300613686E-2</c:v>
                </c:pt>
                <c:pt idx="18">
                  <c:v>1.7357281464457586E-2</c:v>
                </c:pt>
                <c:pt idx="19">
                  <c:v>1.6243589161793137E-2</c:v>
                </c:pt>
              </c:numCache>
            </c:numRef>
          </c:val>
        </c:ser>
        <c:ser>
          <c:idx val="1"/>
          <c:order val="1"/>
          <c:tx>
            <c:v>2014SP</c:v>
          </c:tx>
          <c:cat>
            <c:numRef>
              <c:f>Data!$A$52:$A$71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[1]Data!$J$52:$J$71</c:f>
              <c:numCache>
                <c:formatCode>General</c:formatCode>
                <c:ptCount val="20"/>
                <c:pt idx="0">
                  <c:v>2.5133578988136396E-2</c:v>
                </c:pt>
                <c:pt idx="1">
                  <c:v>2.1705110680746875E-2</c:v>
                </c:pt>
                <c:pt idx="2">
                  <c:v>2.4497021460204493E-2</c:v>
                </c:pt>
                <c:pt idx="3">
                  <c:v>2.7493829782297974E-2</c:v>
                </c:pt>
                <c:pt idx="4">
                  <c:v>2.5443360223913025E-2</c:v>
                </c:pt>
                <c:pt idx="5">
                  <c:v>3.079435678856246E-2</c:v>
                </c:pt>
                <c:pt idx="6">
                  <c:v>2.2012365472799944E-2</c:v>
                </c:pt>
                <c:pt idx="7">
                  <c:v>6.8019992403369756E-3</c:v>
                </c:pt>
                <c:pt idx="8">
                  <c:v>-1.8743502651636934E-3</c:v>
                </c:pt>
                <c:pt idx="9">
                  <c:v>-3.6069503990323604E-3</c:v>
                </c:pt>
                <c:pt idx="10">
                  <c:v>5.2060188948499508E-3</c:v>
                </c:pt>
                <c:pt idx="11">
                  <c:v>8.512757355466416E-3</c:v>
                </c:pt>
                <c:pt idx="12">
                  <c:v>1.0593793321641565E-2</c:v>
                </c:pt>
                <c:pt idx="13">
                  <c:v>1.6228775622552316E-2</c:v>
                </c:pt>
                <c:pt idx="14">
                  <c:v>2.0232771723163179E-2</c:v>
                </c:pt>
                <c:pt idx="15">
                  <c:v>2.1473570437891443E-2</c:v>
                </c:pt>
                <c:pt idx="16">
                  <c:v>2.0371739950002077E-2</c:v>
                </c:pt>
                <c:pt idx="17">
                  <c:v>1.9260877731262172E-2</c:v>
                </c:pt>
                <c:pt idx="18">
                  <c:v>1.7679943224971018E-2</c:v>
                </c:pt>
                <c:pt idx="19">
                  <c:v>1.6846715685674862E-2</c:v>
                </c:pt>
              </c:numCache>
            </c:numRef>
          </c:val>
        </c:ser>
        <c:marker val="1"/>
        <c:axId val="248450048"/>
        <c:axId val="248492800"/>
      </c:lineChart>
      <c:catAx>
        <c:axId val="248450048"/>
        <c:scaling>
          <c:orientation val="minMax"/>
        </c:scaling>
        <c:axPos val="b"/>
        <c:numFmt formatCode="General" sourceLinked="1"/>
        <c:tickLblPos val="nextTo"/>
        <c:crossAx val="248492800"/>
        <c:crosses val="autoZero"/>
        <c:auto val="1"/>
        <c:lblAlgn val="ctr"/>
        <c:lblOffset val="100"/>
      </c:catAx>
      <c:valAx>
        <c:axId val="248492800"/>
        <c:scaling>
          <c:orientation val="minMax"/>
        </c:scaling>
        <c:axPos val="l"/>
        <c:majorGridlines/>
        <c:numFmt formatCode="0.0%" sourceLinked="1"/>
        <c:tickLblPos val="nextTo"/>
        <c:crossAx val="248450048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52386</xdr:colOff>
      <xdr:row>1</xdr:row>
      <xdr:rowOff>57150</xdr:rowOff>
    </xdr:from>
    <xdr:to>
      <xdr:col>10</xdr:col>
      <xdr:colOff>552450</xdr:colOff>
      <xdr:row>24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27</xdr:row>
      <xdr:rowOff>104775</xdr:rowOff>
    </xdr:from>
    <xdr:to>
      <xdr:col>10</xdr:col>
      <xdr:colOff>533400</xdr:colOff>
      <xdr:row>50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53</xdr:row>
      <xdr:rowOff>0</xdr:rowOff>
    </xdr:from>
    <xdr:to>
      <xdr:col>10</xdr:col>
      <xdr:colOff>542925</xdr:colOff>
      <xdr:row>76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57150</xdr:colOff>
      <xdr:row>1</xdr:row>
      <xdr:rowOff>76200</xdr:rowOff>
    </xdr:from>
    <xdr:to>
      <xdr:col>22</xdr:col>
      <xdr:colOff>514350</xdr:colOff>
      <xdr:row>24</xdr:row>
      <xdr:rowOff>123825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47625</xdr:colOff>
      <xdr:row>27</xdr:row>
      <xdr:rowOff>104775</xdr:rowOff>
    </xdr:from>
    <xdr:to>
      <xdr:col>22</xdr:col>
      <xdr:colOff>571500</xdr:colOff>
      <xdr:row>50</xdr:row>
      <xdr:rowOff>152400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53</xdr:row>
      <xdr:rowOff>0</xdr:rowOff>
    </xdr:from>
    <xdr:to>
      <xdr:col>22</xdr:col>
      <xdr:colOff>561975</xdr:colOff>
      <xdr:row>76</xdr:row>
      <xdr:rowOff>47625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10</xdr:col>
      <xdr:colOff>533400</xdr:colOff>
      <xdr:row>101</xdr:row>
      <xdr:rowOff>47625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0</xdr:colOff>
      <xdr:row>78</xdr:row>
      <xdr:rowOff>0</xdr:rowOff>
    </xdr:from>
    <xdr:to>
      <xdr:col>22</xdr:col>
      <xdr:colOff>571500</xdr:colOff>
      <xdr:row>101</xdr:row>
      <xdr:rowOff>47625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38100</xdr:colOff>
      <xdr:row>103</xdr:row>
      <xdr:rowOff>47625</xdr:rowOff>
    </xdr:from>
    <xdr:to>
      <xdr:col>22</xdr:col>
      <xdr:colOff>561975</xdr:colOff>
      <xdr:row>126</xdr:row>
      <xdr:rowOff>95250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103</xdr:row>
      <xdr:rowOff>66675</xdr:rowOff>
    </xdr:from>
    <xdr:to>
      <xdr:col>10</xdr:col>
      <xdr:colOff>514350</xdr:colOff>
      <xdr:row>126</xdr:row>
      <xdr:rowOff>114300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19050</xdr:colOff>
      <xdr:row>129</xdr:row>
      <xdr:rowOff>57150</xdr:rowOff>
    </xdr:from>
    <xdr:to>
      <xdr:col>10</xdr:col>
      <xdr:colOff>523875</xdr:colOff>
      <xdr:row>152</xdr:row>
      <xdr:rowOff>104775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9525</xdr:colOff>
      <xdr:row>155</xdr:row>
      <xdr:rowOff>66675</xdr:rowOff>
    </xdr:from>
    <xdr:to>
      <xdr:col>10</xdr:col>
      <xdr:colOff>533400</xdr:colOff>
      <xdr:row>178</xdr:row>
      <xdr:rowOff>114300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12</xdr:col>
      <xdr:colOff>0</xdr:colOff>
      <xdr:row>129</xdr:row>
      <xdr:rowOff>57150</xdr:rowOff>
    </xdr:from>
    <xdr:to>
      <xdr:col>22</xdr:col>
      <xdr:colOff>542925</xdr:colOff>
      <xdr:row>152</xdr:row>
      <xdr:rowOff>104775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28575</xdr:colOff>
      <xdr:row>155</xdr:row>
      <xdr:rowOff>57150</xdr:rowOff>
    </xdr:from>
    <xdr:to>
      <xdr:col>22</xdr:col>
      <xdr:colOff>552450</xdr:colOff>
      <xdr:row>178</xdr:row>
      <xdr:rowOff>104775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</xdr:col>
      <xdr:colOff>28575</xdr:colOff>
      <xdr:row>181</xdr:row>
      <xdr:rowOff>57150</xdr:rowOff>
    </xdr:from>
    <xdr:to>
      <xdr:col>22</xdr:col>
      <xdr:colOff>542925</xdr:colOff>
      <xdr:row>204</xdr:row>
      <xdr:rowOff>104775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ynch\2014SP\Econ\DEF_A_Econ_2014SP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DStat"/>
      <sheetName val="Corr"/>
    </sheetNames>
    <sheetDataSet>
      <sheetData sheetId="0">
        <row r="52">
          <cell r="B52">
            <v>-1.5224470417651181E-2</v>
          </cell>
          <cell r="C52">
            <v>1.044604630008128E-2</v>
          </cell>
          <cell r="D52">
            <v>3.0187851710169245E-2</v>
          </cell>
          <cell r="E52">
            <v>1.6413749553754853E-2</v>
          </cell>
          <cell r="F52">
            <v>-4.7729577189490446E-2</v>
          </cell>
          <cell r="G52">
            <v>2.1327142342596694E-2</v>
          </cell>
          <cell r="H52">
            <v>-2.2278481012659168E-2</v>
          </cell>
          <cell r="I52">
            <v>2.1871676228776282E-2</v>
          </cell>
          <cell r="J52">
            <v>2.5133578988136396E-2</v>
          </cell>
          <cell r="M52">
            <v>2.5509554595405826E-2</v>
          </cell>
          <cell r="N52">
            <v>-4.4127233093115836E-2</v>
          </cell>
          <cell r="O52">
            <v>2.9332974282725077E-2</v>
          </cell>
          <cell r="P52">
            <v>6.6792020928718276E-2</v>
          </cell>
          <cell r="Q52">
            <v>9.2716736734461902E-2</v>
          </cell>
          <cell r="R52">
            <v>0.14476479514415774</v>
          </cell>
        </row>
        <row r="53">
          <cell r="B53">
            <v>-9.5147074976562607E-3</v>
          </cell>
          <cell r="C53">
            <v>3.2014069486859142E-2</v>
          </cell>
          <cell r="D53">
            <v>5.2552575808282986E-2</v>
          </cell>
          <cell r="E53">
            <v>3.748671484475663E-3</v>
          </cell>
          <cell r="F53">
            <v>-5.8566846879867351E-2</v>
          </cell>
          <cell r="G53">
            <v>1.5142334030503024E-2</v>
          </cell>
          <cell r="H53">
            <v>1.4672881063353183E-2</v>
          </cell>
          <cell r="I53">
            <v>2.0961187045925644E-2</v>
          </cell>
          <cell r="J53">
            <v>2.1705110680746875E-2</v>
          </cell>
          <cell r="M53">
            <v>3.500082156253681E-2</v>
          </cell>
          <cell r="N53">
            <v>3.9971507406867834E-2</v>
          </cell>
          <cell r="O53">
            <v>3.474738404191724E-2</v>
          </cell>
          <cell r="P53">
            <v>-7.9469691164076761E-2</v>
          </cell>
          <cell r="Q53">
            <v>-8.1626286783820667E-2</v>
          </cell>
          <cell r="R53">
            <v>-7.8870625662779359E-2</v>
          </cell>
        </row>
        <row r="54">
          <cell r="B54">
            <v>-4.3240966664827019E-3</v>
          </cell>
          <cell r="C54">
            <v>1.922682879629134E-2</v>
          </cell>
          <cell r="D54">
            <v>3.9335546383340247E-2</v>
          </cell>
          <cell r="E54">
            <v>1.4878753958755597E-2</v>
          </cell>
          <cell r="F54">
            <v>-4.2720068211947515E-2</v>
          </cell>
          <cell r="G54">
            <v>1.3562172258204441E-2</v>
          </cell>
          <cell r="H54">
            <v>2.6709765226266891E-2</v>
          </cell>
          <cell r="I54">
            <v>2.2162178352245876E-2</v>
          </cell>
          <cell r="J54">
            <v>2.4497021460204493E-2</v>
          </cell>
          <cell r="M54">
            <v>4.7065426363406937E-2</v>
          </cell>
          <cell r="N54">
            <v>1.9250980673073625E-2</v>
          </cell>
          <cell r="O54">
            <v>4.8490754148467596E-2</v>
          </cell>
          <cell r="P54">
            <v>-1.9563769563769262E-2</v>
          </cell>
          <cell r="Q54">
            <v>-8.378623188406209E-3</v>
          </cell>
          <cell r="R54">
            <v>-3.3098287523373182E-3</v>
          </cell>
        </row>
        <row r="55">
          <cell r="B55">
            <v>9.6737428120867719E-3</v>
          </cell>
          <cell r="C55">
            <v>3.9362626641525678E-2</v>
          </cell>
          <cell r="D55">
            <v>6.4713429290097269E-2</v>
          </cell>
          <cell r="E55">
            <v>4.0598945880200299E-2</v>
          </cell>
          <cell r="F55">
            <v>2.013226286634584E-3</v>
          </cell>
          <cell r="G55">
            <v>1.3030035335688916E-2</v>
          </cell>
          <cell r="H55">
            <v>4.7390223695112255E-2</v>
          </cell>
          <cell r="I55">
            <v>2.5704810192379357E-2</v>
          </cell>
          <cell r="J55">
            <v>2.7493829782297974E-2</v>
          </cell>
          <cell r="M55">
            <v>5.0575081979076675E-2</v>
          </cell>
          <cell r="N55">
            <v>0.11200513595842221</v>
          </cell>
          <cell r="O55">
            <v>4.7514932668321297E-2</v>
          </cell>
          <cell r="P55">
            <v>4.9163624012909635E-2</v>
          </cell>
          <cell r="Q55">
            <v>0.1096140671386161</v>
          </cell>
          <cell r="R55">
            <v>0.11983829049956563</v>
          </cell>
        </row>
        <row r="56">
          <cell r="B56">
            <v>4.9504562802127339E-4</v>
          </cell>
          <cell r="C56">
            <v>1.5593315756942783E-2</v>
          </cell>
          <cell r="D56">
            <v>3.9674517088861494E-2</v>
          </cell>
          <cell r="E56">
            <v>4.6880773342602655E-2</v>
          </cell>
          <cell r="F56">
            <v>1.169384135179441E-2</v>
          </cell>
          <cell r="G56">
            <v>1.3844642760864723E-2</v>
          </cell>
          <cell r="H56">
            <v>5.5687391235564432E-2</v>
          </cell>
          <cell r="I56">
            <v>2.8224927834949121E-2</v>
          </cell>
          <cell r="J56">
            <v>2.5443360223913025E-2</v>
          </cell>
          <cell r="M56">
            <v>6.2192157406425919E-2</v>
          </cell>
          <cell r="N56">
            <v>7.8821666720566341E-2</v>
          </cell>
          <cell r="O56">
            <v>6.131275813849757E-2</v>
          </cell>
          <cell r="P56">
            <v>4.8397539656843458E-2</v>
          </cell>
          <cell r="Q56">
            <v>6.0917884338341999E-2</v>
          </cell>
          <cell r="R56">
            <v>7.5554409489428487E-2</v>
          </cell>
        </row>
        <row r="57">
          <cell r="B57">
            <v>4.419772458366622E-2</v>
          </cell>
          <cell r="C57">
            <v>4.3714598729802656E-2</v>
          </cell>
          <cell r="D57">
            <v>6.1523862575098454E-2</v>
          </cell>
          <cell r="E57">
            <v>2.9422936841089431E-2</v>
          </cell>
          <cell r="F57">
            <v>2.6639919759261499E-3</v>
          </cell>
          <cell r="G57">
            <v>1.6769287802384625E-2</v>
          </cell>
          <cell r="H57">
            <v>3.0421099955042052E-2</v>
          </cell>
          <cell r="I57">
            <v>2.8441044744052402E-2</v>
          </cell>
          <cell r="J57">
            <v>3.079435678856246E-2</v>
          </cell>
          <cell r="M57">
            <v>3.9210186868321895E-2</v>
          </cell>
          <cell r="N57">
            <v>8.3289355046868296E-2</v>
          </cell>
          <cell r="O57">
            <v>3.6840740530700744E-2</v>
          </cell>
          <cell r="P57">
            <v>0.14327620812104658</v>
          </cell>
          <cell r="Q57">
            <v>0.17982541222114801</v>
          </cell>
          <cell r="R57">
            <v>0.20031167585710863</v>
          </cell>
        </row>
        <row r="58">
          <cell r="B58">
            <v>2.5152367287343047E-2</v>
          </cell>
          <cell r="C58">
            <v>8.403607068474761E-3</v>
          </cell>
          <cell r="D58">
            <v>1.9323047434131935E-2</v>
          </cell>
          <cell r="E58">
            <v>1.4240966526584131E-3</v>
          </cell>
          <cell r="F58">
            <v>-4.1944428883535223E-2</v>
          </cell>
          <cell r="G58">
            <v>2.1691128816464511E-2</v>
          </cell>
          <cell r="H58">
            <v>1.5415939499707099E-2</v>
          </cell>
          <cell r="I58">
            <v>2.1788492051772801E-2</v>
          </cell>
          <cell r="J58">
            <v>2.2012365472799944E-2</v>
          </cell>
          <cell r="M58">
            <v>9.4712127256619816E-3</v>
          </cell>
          <cell r="N58">
            <v>7.4891766142480387E-2</v>
          </cell>
          <cell r="O58">
            <v>5.7970356576357851E-3</v>
          </cell>
          <cell r="P58">
            <v>-1.7218095881161188E-2</v>
          </cell>
          <cell r="Q58">
            <v>-3.9789542913518772E-2</v>
          </cell>
          <cell r="R58">
            <v>-2.6964945570758014E-2</v>
          </cell>
        </row>
        <row r="59">
          <cell r="B59">
            <v>-3.0082883709753983E-2</v>
          </cell>
          <cell r="C59">
            <v>7.1492879362113904E-3</v>
          </cell>
          <cell r="D59">
            <v>1.5484404781773708E-2</v>
          </cell>
          <cell r="E59">
            <v>-3.9914554858584528E-2</v>
          </cell>
          <cell r="F59">
            <v>-7.004299768409683E-2</v>
          </cell>
          <cell r="G59">
            <v>3.1739083661939116E-3</v>
          </cell>
          <cell r="H59">
            <v>-6.2016614150671168E-2</v>
          </cell>
          <cell r="I59">
            <v>1.1088251783667902E-2</v>
          </cell>
          <cell r="J59">
            <v>6.8019992403369756E-3</v>
          </cell>
          <cell r="M59">
            <v>-3.5243741366794201E-2</v>
          </cell>
          <cell r="N59">
            <v>-5.4734460740348712E-2</v>
          </cell>
          <cell r="O59">
            <v>-3.4073897305899714E-2</v>
          </cell>
          <cell r="P59">
            <v>-3.9436619718315247E-2</v>
          </cell>
          <cell r="Q59">
            <v>-4.8458904109588419E-2</v>
          </cell>
          <cell r="R59">
            <v>-5.5937596222929709E-2</v>
          </cell>
        </row>
        <row r="60">
          <cell r="B60">
            <v>-6.3005889504905599E-2</v>
          </cell>
          <cell r="C60">
            <v>-6.3419809930661097E-2</v>
          </cell>
          <cell r="D60">
            <v>-5.6644910203506926E-2</v>
          </cell>
          <cell r="E60">
            <v>-6.8172356132754297E-2</v>
          </cell>
          <cell r="F60">
            <v>-0.12720233898168054</v>
          </cell>
          <cell r="G60">
            <v>-1.050110824077044E-2</v>
          </cell>
          <cell r="H60">
            <v>-0.13085967323255454</v>
          </cell>
          <cell r="I60">
            <v>4.3732770456228476E-3</v>
          </cell>
          <cell r="J60">
            <v>-1.8743502651636934E-3</v>
          </cell>
          <cell r="M60">
            <v>-5.9205759175575912E-2</v>
          </cell>
          <cell r="N60">
            <v>-0.10098945912183876</v>
          </cell>
          <cell r="O60">
            <v>-5.6751513438773271E-2</v>
          </cell>
          <cell r="P60">
            <v>0.17116086116873208</v>
          </cell>
          <cell r="Q60">
            <v>0.1961490012596685</v>
          </cell>
          <cell r="R60">
            <v>0.22787562513589954</v>
          </cell>
        </row>
        <row r="61">
          <cell r="B61">
            <v>-2.3615331809032747E-2</v>
          </cell>
          <cell r="C61">
            <v>2.3760661368553926E-2</v>
          </cell>
          <cell r="D61">
            <v>3.478722230765996E-2</v>
          </cell>
          <cell r="E61">
            <v>-6.8841977741036509E-3</v>
          </cell>
          <cell r="F61">
            <v>-4.5950869104345982E-2</v>
          </cell>
          <cell r="G61">
            <v>-1.9776612474063926E-3</v>
          </cell>
          <cell r="H61">
            <v>5.6394940267041394E-2</v>
          </cell>
          <cell r="I61">
            <v>5.1045745662299247E-3</v>
          </cell>
          <cell r="J61">
            <v>-3.6069503990323604E-3</v>
          </cell>
          <cell r="M61">
            <v>2.5435211830306947E-3</v>
          </cell>
          <cell r="N61">
            <v>-1.8309757780387015E-3</v>
          </cell>
          <cell r="O61">
            <v>2.7884078890128006E-3</v>
          </cell>
          <cell r="P61">
            <v>-2.9742274337361652E-2</v>
          </cell>
          <cell r="Q61">
            <v>-6.6646607492098831E-2</v>
          </cell>
          <cell r="R61">
            <v>-7.7297680184168494E-2</v>
          </cell>
        </row>
        <row r="62">
          <cell r="B62">
            <v>-2.5721550823689543E-2</v>
          </cell>
          <cell r="C62">
            <v>-2.6410988218267262E-3</v>
          </cell>
          <cell r="D62">
            <v>9.8415126845934342E-3</v>
          </cell>
          <cell r="E62">
            <v>1.669353103424065E-2</v>
          </cell>
          <cell r="F62">
            <v>1.1337159130136776E-2</v>
          </cell>
          <cell r="G62">
            <v>-1.7291271311719369E-2</v>
          </cell>
          <cell r="H62">
            <v>3.2429735572925278E-2</v>
          </cell>
          <cell r="I62">
            <v>5.1896642405007132E-3</v>
          </cell>
          <cell r="J62">
            <v>5.2060188948499508E-3</v>
          </cell>
          <cell r="M62">
            <v>9.3326689089774373E-3</v>
          </cell>
          <cell r="N62">
            <v>-2.4539603382391917E-2</v>
          </cell>
          <cell r="O62">
            <v>1.1220179968545629E-2</v>
          </cell>
          <cell r="P62">
            <v>-7.855479322716663E-2</v>
          </cell>
          <cell r="Q62">
            <v>-7.7208252740167294E-2</v>
          </cell>
          <cell r="R62">
            <v>-8.338931004702077E-2</v>
          </cell>
        </row>
        <row r="63">
          <cell r="B63">
            <v>-1.7760437269636054E-3</v>
          </cell>
          <cell r="C63">
            <v>-1.0406003927353469E-3</v>
          </cell>
          <cell r="D63">
            <v>1.137229996725897E-2</v>
          </cell>
          <cell r="E63">
            <v>2.4842428213818213E-2</v>
          </cell>
          <cell r="F63">
            <v>1.4249906671643275E-2</v>
          </cell>
          <cell r="G63">
            <v>-1.4145612474838809E-2</v>
          </cell>
          <cell r="H63">
            <v>3.7854381443299001E-2</v>
          </cell>
          <cell r="I63">
            <v>6.9187204800753577E-3</v>
          </cell>
          <cell r="J63">
            <v>8.512757355466416E-3</v>
          </cell>
          <cell r="M63">
            <v>2.4310348258282932E-2</v>
          </cell>
          <cell r="N63">
            <v>6.9546871191118909E-2</v>
          </cell>
          <cell r="O63">
            <v>2.1878716647475649E-2</v>
          </cell>
          <cell r="P63">
            <v>1.0109980189900947E-2</v>
          </cell>
          <cell r="Q63">
            <v>1.8777292576418469E-2</v>
          </cell>
          <cell r="R63">
            <v>2.5230318257957185E-2</v>
          </cell>
        </row>
        <row r="64">
          <cell r="B64">
            <v>8.9409343648578776E-3</v>
          </cell>
          <cell r="C64">
            <v>-6.4810807654093194E-3</v>
          </cell>
          <cell r="D64">
            <v>6.3109523840334525E-3</v>
          </cell>
          <cell r="E64">
            <v>2.5263358464294949E-2</v>
          </cell>
          <cell r="F64">
            <v>-1.6300175621353219E-4</v>
          </cell>
          <cell r="G64">
            <v>-6.1152694668640262E-3</v>
          </cell>
          <cell r="H64">
            <v>2.7626881887319321E-2</v>
          </cell>
          <cell r="I64">
            <v>1.0680166773884725E-2</v>
          </cell>
          <cell r="J64">
            <v>1.0593793321641565E-2</v>
          </cell>
          <cell r="M64">
            <v>3.0257685234139187E-2</v>
          </cell>
          <cell r="N64">
            <v>2.5461144637171085E-2</v>
          </cell>
          <cell r="O64">
            <v>3.0527545285855107E-2</v>
          </cell>
          <cell r="P64">
            <v>-6.3231216609186514E-2</v>
          </cell>
          <cell r="Q64">
            <v>-9.7728246892413217E-2</v>
          </cell>
          <cell r="R64">
            <v>-0.14520575921576739</v>
          </cell>
        </row>
        <row r="65">
          <cell r="B65">
            <v>1.7835535806938196E-2</v>
          </cell>
          <cell r="C65">
            <v>3.0825103064075154E-2</v>
          </cell>
          <cell r="D65">
            <v>4.8706771654229319E-2</v>
          </cell>
          <cell r="E65">
            <v>2.9838575422789004E-2</v>
          </cell>
          <cell r="F65">
            <v>1.0191900121482522E-2</v>
          </cell>
          <cell r="G65">
            <v>-9.6365039168211375E-4</v>
          </cell>
          <cell r="H65">
            <v>3.5795197100135567E-2</v>
          </cell>
          <cell r="I65">
            <v>1.3672006783157498E-2</v>
          </cell>
          <cell r="J65">
            <v>1.6228775622552316E-2</v>
          </cell>
          <cell r="M65">
            <v>2.9019444854049059E-2</v>
          </cell>
          <cell r="N65">
            <v>2.9444792837405753E-2</v>
          </cell>
          <cell r="O65">
            <v>2.8995631954137346E-2</v>
          </cell>
          <cell r="P65">
            <v>2.0141495812879162E-2</v>
          </cell>
          <cell r="Q65">
            <v>9.8812351543943411E-2</v>
          </cell>
          <cell r="R65">
            <v>0.15326723211085946</v>
          </cell>
        </row>
        <row r="66">
          <cell r="B66">
            <v>1.2262672280499043E-2</v>
          </cell>
          <cell r="C66">
            <v>2.2651722170733857E-2</v>
          </cell>
          <cell r="D66">
            <v>4.2509834332980834E-2</v>
          </cell>
          <cell r="E66">
            <v>3.1726460687392377E-2</v>
          </cell>
          <cell r="F66">
            <v>-3.2875385888833097E-3</v>
          </cell>
          <cell r="G66">
            <v>7.8092825440556624E-3</v>
          </cell>
          <cell r="H66">
            <v>3.4558180227476365E-2</v>
          </cell>
          <cell r="I66">
            <v>1.5232049382555068E-2</v>
          </cell>
          <cell r="J66">
            <v>2.0232771723163179E-2</v>
          </cell>
          <cell r="M66">
            <v>3.1550125862956024E-2</v>
          </cell>
          <cell r="N66">
            <v>3.4374481891554343E-2</v>
          </cell>
          <cell r="O66">
            <v>3.1391936644639351E-2</v>
          </cell>
          <cell r="P66">
            <v>-1.4719411223548251E-2</v>
          </cell>
          <cell r="Q66">
            <v>-9.0791180285343387E-3</v>
          </cell>
          <cell r="R66">
            <v>-1.9059457219804732E-2</v>
          </cell>
        </row>
        <row r="67">
          <cell r="B67">
            <v>1.1044165056317112E-2</v>
          </cell>
          <cell r="C67">
            <v>2.5233966982948663E-2</v>
          </cell>
          <cell r="D67">
            <v>4.6684820398210425E-2</v>
          </cell>
          <cell r="E67">
            <v>3.4575577830905813E-2</v>
          </cell>
          <cell r="F67">
            <v>-2.4365720851887707E-3</v>
          </cell>
          <cell r="G67">
            <v>4.4549055717668651E-3</v>
          </cell>
          <cell r="H67">
            <v>3.2558139534877517E-2</v>
          </cell>
          <cell r="I67">
            <v>1.5613002812079779E-2</v>
          </cell>
          <cell r="J67">
            <v>2.1473570437891443E-2</v>
          </cell>
          <cell r="M67">
            <v>2.9561316213214228E-2</v>
          </cell>
          <cell r="N67">
            <v>2.5601802898181036E-2</v>
          </cell>
          <cell r="O67">
            <v>2.9783729293553218E-2</v>
          </cell>
          <cell r="P67">
            <v>-2.643108525461757E-2</v>
          </cell>
          <cell r="Q67">
            <v>-2.8708551483420885E-2</v>
          </cell>
          <cell r="R67">
            <v>-3.4318901795143519E-2</v>
          </cell>
        </row>
        <row r="68">
          <cell r="B68">
            <v>1.0080037177762069E-2</v>
          </cell>
          <cell r="C68">
            <v>1.314154483854324E-2</v>
          </cell>
          <cell r="D68">
            <v>3.5593450632110946E-2</v>
          </cell>
          <cell r="E68">
            <v>2.69721247502821E-2</v>
          </cell>
          <cell r="F68">
            <v>-8.4297165835028887E-3</v>
          </cell>
          <cell r="G68">
            <v>4.1206034015357496E-3</v>
          </cell>
          <cell r="H68">
            <v>2.9211029211029915E-2</v>
          </cell>
          <cell r="I68">
            <v>1.5629102957417373E-2</v>
          </cell>
          <cell r="J68">
            <v>2.0371739950002077E-2</v>
          </cell>
          <cell r="M68">
            <v>2.6342778563124503E-2</v>
          </cell>
          <cell r="N68">
            <v>2.6177533082936133E-2</v>
          </cell>
          <cell r="O68">
            <v>2.6352018117387299E-2</v>
          </cell>
          <cell r="P68">
            <v>3.8140907414244474E-2</v>
          </cell>
          <cell r="Q68">
            <v>4.0427634534183632E-2</v>
          </cell>
          <cell r="R68">
            <v>3.9256424275561086E-2</v>
          </cell>
        </row>
        <row r="69">
          <cell r="B69">
            <v>1.1059576155199258E-2</v>
          </cell>
          <cell r="C69">
            <v>1.1928204142782839E-2</v>
          </cell>
          <cell r="D69">
            <v>3.4794764855195615E-2</v>
          </cell>
          <cell r="E69">
            <v>1.9800483295074445E-2</v>
          </cell>
          <cell r="F69">
            <v>-1.394279257158737E-2</v>
          </cell>
          <cell r="G69">
            <v>5.8307988416461676E-3</v>
          </cell>
          <cell r="H69">
            <v>2.732095490716735E-2</v>
          </cell>
          <cell r="I69">
            <v>1.548653029535263E-2</v>
          </cell>
          <cell r="J69">
            <v>1.9260877731262172E-2</v>
          </cell>
          <cell r="M69">
            <v>2.0483063766821408E-2</v>
          </cell>
          <cell r="N69">
            <v>2.6151095388799117E-2</v>
          </cell>
          <cell r="O69">
            <v>2.0166033229144231E-2</v>
          </cell>
          <cell r="P69">
            <v>1.2364980102330669E-2</v>
          </cell>
          <cell r="Q69">
            <v>1.6751575857007595E-2</v>
          </cell>
          <cell r="R69">
            <v>1.7255892255892524E-2</v>
          </cell>
        </row>
        <row r="70">
          <cell r="B70">
            <v>1.0026650911327595E-2</v>
          </cell>
          <cell r="C70">
            <v>1.3351586373371527E-2</v>
          </cell>
          <cell r="D70">
            <v>3.6162322694852644E-2</v>
          </cell>
          <cell r="E70">
            <v>1.7972346814475904E-2</v>
          </cell>
          <cell r="F70">
            <v>-1.6228402515792828E-2</v>
          </cell>
          <cell r="G70">
            <v>4.9281714443289992E-3</v>
          </cell>
          <cell r="H70">
            <v>2.6981667957654887E-2</v>
          </cell>
          <cell r="I70">
            <v>1.5194765137059418E-2</v>
          </cell>
          <cell r="J70">
            <v>1.7679943224971018E-2</v>
          </cell>
          <cell r="M70">
            <v>1.8380931780289878E-2</v>
          </cell>
          <cell r="N70">
            <v>2.5989289471337607E-2</v>
          </cell>
          <cell r="O70">
            <v>1.7952873484640142E-2</v>
          </cell>
          <cell r="P70">
            <v>3.5097571247511006E-4</v>
          </cell>
          <cell r="Q70">
            <v>4.2462845010637906E-4</v>
          </cell>
          <cell r="R70">
            <v>5.171700455099959E-4</v>
          </cell>
        </row>
        <row r="71">
          <cell r="B71">
            <v>9.5672956452745872E-3</v>
          </cell>
          <cell r="C71">
            <v>1.4256466071359775E-2</v>
          </cell>
          <cell r="D71">
            <v>3.6671182821619519E-2</v>
          </cell>
          <cell r="E71">
            <v>1.8349465805112875E-2</v>
          </cell>
          <cell r="F71">
            <v>-1.7407871101192018E-2</v>
          </cell>
          <cell r="G71">
            <v>4.988869002780838E-3</v>
          </cell>
          <cell r="H71">
            <v>2.6524198617219774E-2</v>
          </cell>
          <cell r="I71">
            <v>1.4762679970329984E-2</v>
          </cell>
          <cell r="J71">
            <v>1.6846715685674862E-2</v>
          </cell>
          <cell r="M71">
            <v>1.9300363029701506E-2</v>
          </cell>
          <cell r="N71">
            <v>2.6784481786158887E-2</v>
          </cell>
          <cell r="O71">
            <v>1.8875974805740992E-2</v>
          </cell>
          <cell r="P71">
            <v>4.764577924356761E-2</v>
          </cell>
          <cell r="Q71">
            <v>5.7300509337864014E-2</v>
          </cell>
          <cell r="R71">
            <v>5.7169440711259067E-2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1"/>
  <sheetViews>
    <sheetView workbookViewId="0">
      <selection activeCell="L24" sqref="L24"/>
    </sheetView>
  </sheetViews>
  <sheetFormatPr defaultRowHeight="12.75"/>
  <sheetData>
    <row r="1" spans="1:13">
      <c r="A1" s="14" t="s">
        <v>41</v>
      </c>
      <c r="M1" t="s">
        <v>44</v>
      </c>
    </row>
    <row r="27" spans="1:13">
      <c r="A27" s="14" t="s">
        <v>42</v>
      </c>
      <c r="M27" s="14" t="s">
        <v>45</v>
      </c>
    </row>
    <row r="53" spans="1:13">
      <c r="A53" s="14" t="s">
        <v>43</v>
      </c>
      <c r="M53" s="14" t="s">
        <v>46</v>
      </c>
    </row>
    <row r="78" spans="1:13">
      <c r="A78" s="14" t="s">
        <v>47</v>
      </c>
      <c r="M78" t="s">
        <v>48</v>
      </c>
    </row>
    <row r="103" spans="1:13">
      <c r="A103" s="14" t="s">
        <v>50</v>
      </c>
      <c r="M103" t="s">
        <v>49</v>
      </c>
    </row>
    <row r="129" spans="1:13">
      <c r="A129" s="14" t="s">
        <v>51</v>
      </c>
      <c r="M129" t="s">
        <v>53</v>
      </c>
    </row>
    <row r="155" spans="1:13">
      <c r="A155" s="14" t="s">
        <v>52</v>
      </c>
      <c r="M155" s="14" t="s">
        <v>54</v>
      </c>
    </row>
    <row r="181" spans="13:13">
      <c r="M181" s="14" t="s">
        <v>55</v>
      </c>
    </row>
  </sheetData>
  <pageMargins left="0.7" right="0.7" top="0.75" bottom="0.75" header="0.3" footer="0.3"/>
  <pageSetup paperSize="17" scale="60" orientation="landscape" r:id="rId1"/>
  <headerFooter>
    <oddFooter>&amp;R15LGBRA-STAFFPOD1-12-000001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Y91"/>
  <sheetViews>
    <sheetView topLeftCell="F1" workbookViewId="0"/>
  </sheetViews>
  <sheetFormatPr defaultRowHeight="12.75"/>
  <cols>
    <col min="1" max="1" width="5" bestFit="1" customWidth="1"/>
    <col min="2" max="2" width="13.42578125" bestFit="1" customWidth="1"/>
    <col min="3" max="3" width="21.42578125" bestFit="1" customWidth="1"/>
    <col min="4" max="4" width="22.7109375" bestFit="1" customWidth="1"/>
    <col min="5" max="5" width="12.7109375" bestFit="1" customWidth="1"/>
    <col min="6" max="7" width="12.5703125" bestFit="1" customWidth="1"/>
    <col min="8" max="8" width="8.85546875" customWidth="1"/>
    <col min="9" max="9" width="10.85546875" bestFit="1" customWidth="1"/>
    <col min="10" max="11" width="12.85546875" bestFit="1" customWidth="1"/>
    <col min="12" max="12" width="8.85546875" customWidth="1"/>
    <col min="13" max="13" width="12" bestFit="1" customWidth="1"/>
    <col min="14" max="14" width="18.5703125" bestFit="1" customWidth="1"/>
    <col min="15" max="15" width="22.7109375" bestFit="1" customWidth="1"/>
    <col min="16" max="16" width="13.85546875" bestFit="1" customWidth="1"/>
    <col min="17" max="17" width="14.28515625" bestFit="1" customWidth="1"/>
    <col min="18" max="18" width="12.85546875" bestFit="1" customWidth="1"/>
    <col min="19" max="19" width="14" bestFit="1" customWidth="1"/>
    <col min="20" max="20" width="14" customWidth="1"/>
    <col min="21" max="21" width="10.140625" bestFit="1" customWidth="1"/>
    <col min="22" max="23" width="11.28515625" bestFit="1" customWidth="1"/>
    <col min="24" max="24" width="10.7109375" bestFit="1" customWidth="1"/>
    <col min="25" max="25" width="11.140625" bestFit="1" customWidth="1"/>
  </cols>
  <sheetData>
    <row r="1" spans="1:25" ht="18">
      <c r="A1" s="21" t="s">
        <v>62</v>
      </c>
      <c r="U1" s="14" t="s">
        <v>59</v>
      </c>
    </row>
    <row r="2" spans="1:25">
      <c r="A2" s="3" t="s">
        <v>39</v>
      </c>
      <c r="B2" s="3" t="s">
        <v>0</v>
      </c>
      <c r="C2" s="3" t="s">
        <v>1</v>
      </c>
      <c r="D2" s="3" t="s">
        <v>2</v>
      </c>
      <c r="E2" s="3" t="s">
        <v>4</v>
      </c>
      <c r="F2" s="3" t="s">
        <v>5</v>
      </c>
      <c r="G2" s="3" t="s">
        <v>15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16</v>
      </c>
      <c r="Q2" s="3" t="s">
        <v>17</v>
      </c>
      <c r="R2" s="3" t="s">
        <v>10</v>
      </c>
      <c r="S2" s="3" t="s">
        <v>18</v>
      </c>
      <c r="T2" s="17"/>
      <c r="U2" s="19" t="s">
        <v>58</v>
      </c>
      <c r="V2" s="15" t="s">
        <v>56</v>
      </c>
      <c r="W2" s="15" t="s">
        <v>57</v>
      </c>
      <c r="X2" s="3" t="s">
        <v>60</v>
      </c>
      <c r="Y2" s="15" t="s">
        <v>61</v>
      </c>
    </row>
    <row r="3" spans="1:25">
      <c r="A3" s="1">
        <v>2000</v>
      </c>
      <c r="B3" s="8">
        <v>46879.08</v>
      </c>
      <c r="C3" s="8">
        <v>30470.653333333299</v>
      </c>
      <c r="D3" s="1">
        <v>490146.22499999998</v>
      </c>
      <c r="E3" s="9">
        <v>5567.2650000000003</v>
      </c>
      <c r="F3" s="9">
        <v>477.49916666666701</v>
      </c>
      <c r="G3" s="9">
        <v>1001.81333333333</v>
      </c>
      <c r="H3" s="5">
        <v>0.85561342592592604</v>
      </c>
      <c r="I3" s="10">
        <v>5152280</v>
      </c>
      <c r="J3" s="10">
        <v>2026199</v>
      </c>
      <c r="K3" s="5">
        <v>2.5428301958494699</v>
      </c>
      <c r="L3" s="9">
        <v>172.1925</v>
      </c>
      <c r="M3" s="8">
        <v>618744.00333333295</v>
      </c>
      <c r="N3" s="8">
        <v>31399.301666666699</v>
      </c>
      <c r="O3" s="8">
        <v>587344.70250000001</v>
      </c>
      <c r="P3" s="11">
        <v>4.9208333333333298E-2</v>
      </c>
      <c r="Q3" s="11">
        <v>3.5397499999999998E-2</v>
      </c>
      <c r="R3" s="11">
        <v>2.6506666666666699E-2</v>
      </c>
      <c r="S3" s="11">
        <v>3.3226666666666703E-2</v>
      </c>
      <c r="T3" s="11"/>
      <c r="U3" s="18">
        <v>2000</v>
      </c>
    </row>
    <row r="4" spans="1:25">
      <c r="A4" s="1">
        <v>2001</v>
      </c>
      <c r="B4" s="8">
        <v>46165.370833333298</v>
      </c>
      <c r="C4" s="8">
        <v>31715.170833333301</v>
      </c>
      <c r="D4" s="1">
        <v>520129.125833333</v>
      </c>
      <c r="E4" s="9">
        <v>5658.1149999999998</v>
      </c>
      <c r="F4" s="9">
        <v>454.70833333333297</v>
      </c>
      <c r="G4" s="9">
        <v>1023.20583333333</v>
      </c>
      <c r="H4" s="5">
        <v>0.83622685185185197</v>
      </c>
      <c r="I4" s="10">
        <v>5264969</v>
      </c>
      <c r="J4" s="10">
        <v>2075799</v>
      </c>
      <c r="K4" s="5">
        <v>2.5363578072828799</v>
      </c>
      <c r="L4" s="9">
        <v>177.039166666667</v>
      </c>
      <c r="M4" s="8">
        <v>635325.97499999998</v>
      </c>
      <c r="N4" s="8">
        <v>30654.877499999999</v>
      </c>
      <c r="O4" s="8">
        <v>604671.09750000003</v>
      </c>
      <c r="P4" s="11">
        <v>5.2040000000000003E-2</v>
      </c>
      <c r="Q4" s="11">
        <v>3.8361666666666697E-2</v>
      </c>
      <c r="R4" s="11">
        <v>3.0072499999999999E-2</v>
      </c>
      <c r="S4" s="11">
        <v>3.6202499999999999E-2</v>
      </c>
      <c r="T4" s="11"/>
      <c r="U4" s="18">
        <v>2001</v>
      </c>
    </row>
    <row r="5" spans="1:25">
      <c r="A5" s="1">
        <v>2002</v>
      </c>
      <c r="B5" s="8">
        <v>45726.120833333298</v>
      </c>
      <c r="C5" s="8">
        <v>32510.557499999999</v>
      </c>
      <c r="D5" s="1">
        <v>543787.33750000002</v>
      </c>
      <c r="E5" s="9">
        <v>5678.7933333333303</v>
      </c>
      <c r="F5" s="9">
        <v>428.07749999999999</v>
      </c>
      <c r="G5" s="9">
        <v>1038.675</v>
      </c>
      <c r="H5" s="5">
        <v>0.84866898148148195</v>
      </c>
      <c r="I5" s="10">
        <v>5375329</v>
      </c>
      <c r="J5" s="10">
        <v>2120458</v>
      </c>
      <c r="K5" s="5">
        <v>2.5349848947727298</v>
      </c>
      <c r="L5" s="9">
        <v>179.865833333333</v>
      </c>
      <c r="M5" s="8">
        <v>658736.83250000002</v>
      </c>
      <c r="N5" s="8">
        <v>31528.186666666701</v>
      </c>
      <c r="O5" s="8">
        <v>627208.64583333302</v>
      </c>
      <c r="P5" s="11">
        <v>4.7790833333333303E-2</v>
      </c>
      <c r="Q5" s="11">
        <v>3.5135E-2</v>
      </c>
      <c r="R5" s="11">
        <v>2.7632500000000001E-2</v>
      </c>
      <c r="S5" s="11">
        <v>3.3321666666666701E-2</v>
      </c>
      <c r="T5" s="11"/>
      <c r="U5" s="18">
        <v>2002</v>
      </c>
    </row>
    <row r="6" spans="1:25">
      <c r="A6" s="1">
        <v>2003</v>
      </c>
      <c r="B6" s="8">
        <v>45528.396666666697</v>
      </c>
      <c r="C6" s="8">
        <v>33198.279166666704</v>
      </c>
      <c r="D6" s="1">
        <v>566246.50749999995</v>
      </c>
      <c r="E6" s="9">
        <v>5762.8</v>
      </c>
      <c r="F6" s="9">
        <v>409.79</v>
      </c>
      <c r="G6" s="9">
        <v>1052.76</v>
      </c>
      <c r="H6" s="5">
        <v>0.87080439814814803</v>
      </c>
      <c r="I6" s="10">
        <v>5494458</v>
      </c>
      <c r="J6" s="10">
        <v>2174580</v>
      </c>
      <c r="K6" s="5">
        <v>2.5266754959578401</v>
      </c>
      <c r="L6" s="9">
        <v>184.00333333333299</v>
      </c>
      <c r="M6" s="8">
        <v>685985.43166666699</v>
      </c>
      <c r="N6" s="8">
        <v>32609.962500000001</v>
      </c>
      <c r="O6" s="8">
        <v>653375.46833333303</v>
      </c>
      <c r="P6" s="11">
        <v>4.6710833333333299E-2</v>
      </c>
      <c r="Q6" s="11">
        <v>3.4735833333333299E-2</v>
      </c>
      <c r="R6" s="11">
        <v>2.74725E-2</v>
      </c>
      <c r="S6" s="11">
        <v>3.2820833333333299E-2</v>
      </c>
      <c r="T6" s="11"/>
      <c r="U6" s="18">
        <v>2003</v>
      </c>
    </row>
    <row r="7" spans="1:25">
      <c r="A7" s="1">
        <v>2004</v>
      </c>
      <c r="B7" s="8">
        <v>45968.826666666697</v>
      </c>
      <c r="C7" s="8">
        <v>34419.919166666703</v>
      </c>
      <c r="D7" s="1">
        <v>601393.46833333303</v>
      </c>
      <c r="E7" s="9">
        <v>5996.4224999999997</v>
      </c>
      <c r="F7" s="9">
        <v>410.61500000000001</v>
      </c>
      <c r="G7" s="9">
        <v>1066.4775</v>
      </c>
      <c r="H7" s="5">
        <v>0.91174768518518501</v>
      </c>
      <c r="I7" s="10">
        <v>5635692</v>
      </c>
      <c r="J7" s="10">
        <v>2238883</v>
      </c>
      <c r="K7" s="5">
        <v>2.5171891519119098</v>
      </c>
      <c r="L7" s="9">
        <v>188.91083333333299</v>
      </c>
      <c r="M7" s="8">
        <v>724140.1875</v>
      </c>
      <c r="N7" s="8">
        <v>35578.784166666701</v>
      </c>
      <c r="O7" s="8">
        <v>688561.40416666702</v>
      </c>
      <c r="P7" s="11">
        <v>4.8895000000000001E-2</v>
      </c>
      <c r="Q7" s="11">
        <v>3.8445E-2</v>
      </c>
      <c r="R7" s="11">
        <v>3.06808333333333E-2</v>
      </c>
      <c r="S7" s="11">
        <v>3.6434166666666698E-2</v>
      </c>
      <c r="T7" s="11"/>
      <c r="U7" s="18">
        <v>2004</v>
      </c>
    </row>
    <row r="8" spans="1:25">
      <c r="A8" s="1">
        <v>2005</v>
      </c>
      <c r="B8" s="8">
        <v>45991.583333333299</v>
      </c>
      <c r="C8" s="8">
        <v>35117.471666666701</v>
      </c>
      <c r="D8" s="1">
        <v>628142.95499999996</v>
      </c>
      <c r="E8" s="9">
        <v>6277.2833333333301</v>
      </c>
      <c r="F8" s="9">
        <v>415.41666666666703</v>
      </c>
      <c r="G8" s="9">
        <v>1081.24166666667</v>
      </c>
      <c r="H8" s="5">
        <v>0.96267361111111105</v>
      </c>
      <c r="I8" s="10">
        <v>5794759</v>
      </c>
      <c r="J8" s="10">
        <v>2299434</v>
      </c>
      <c r="K8" s="5">
        <v>2.5200805937461102</v>
      </c>
      <c r="L8" s="9">
        <v>195.268333333333</v>
      </c>
      <c r="M8" s="8">
        <v>772891.94499999995</v>
      </c>
      <c r="N8" s="8">
        <v>38133.883333333302</v>
      </c>
      <c r="O8" s="8">
        <v>734758.06083333294</v>
      </c>
      <c r="P8" s="11">
        <v>5.1000833333333301E-2</v>
      </c>
      <c r="Q8" s="11">
        <v>4.0587499999999999E-2</v>
      </c>
      <c r="R8" s="11">
        <v>3.2844166666666702E-2</v>
      </c>
      <c r="S8" s="11">
        <v>3.8515833333333298E-2</v>
      </c>
      <c r="T8" s="11"/>
      <c r="U8" s="18">
        <v>2005</v>
      </c>
    </row>
    <row r="9" spans="1:25">
      <c r="A9" s="1">
        <v>2006</v>
      </c>
      <c r="B9" s="8">
        <v>48024.3066666667</v>
      </c>
      <c r="C9" s="8">
        <v>36485.798333333303</v>
      </c>
      <c r="D9" s="1">
        <v>663737.90666666697</v>
      </c>
      <c r="E9" s="9">
        <v>6461.5133333333297</v>
      </c>
      <c r="F9" s="9">
        <v>416.52333333333303</v>
      </c>
      <c r="G9" s="9">
        <v>1099.3741666666699</v>
      </c>
      <c r="H9" s="5">
        <v>0.99160879629629595</v>
      </c>
      <c r="I9" s="10">
        <v>5959568</v>
      </c>
      <c r="J9" s="10">
        <v>2376704</v>
      </c>
      <c r="K9" s="5">
        <v>2.50749272942697</v>
      </c>
      <c r="L9" s="9">
        <v>201.5575</v>
      </c>
      <c r="M9" s="8">
        <v>800361.28333333298</v>
      </c>
      <c r="N9" s="8">
        <v>41422.414166666698</v>
      </c>
      <c r="O9" s="8">
        <v>758938.87</v>
      </c>
      <c r="P9" s="11">
        <v>5.8002499999999999E-2</v>
      </c>
      <c r="Q9" s="11">
        <v>4.7632500000000001E-2</v>
      </c>
      <c r="R9" s="11">
        <v>3.9217500000000002E-2</v>
      </c>
      <c r="S9" s="11">
        <v>4.5444999999999999E-2</v>
      </c>
      <c r="T9" s="11"/>
      <c r="U9" s="18">
        <v>2006</v>
      </c>
    </row>
    <row r="10" spans="1:25">
      <c r="A10" s="1">
        <v>2007</v>
      </c>
      <c r="B10" s="8">
        <v>49232.231666666703</v>
      </c>
      <c r="C10" s="8">
        <v>36576.973333333299</v>
      </c>
      <c r="D10" s="1">
        <v>672607.58083333296</v>
      </c>
      <c r="E10" s="9">
        <v>6470.1391666666696</v>
      </c>
      <c r="F10" s="9">
        <v>399.05250000000001</v>
      </c>
      <c r="G10" s="9">
        <v>1123.2208333333299</v>
      </c>
      <c r="H10" s="5">
        <v>1.0066550925925899</v>
      </c>
      <c r="I10" s="10">
        <v>6089418</v>
      </c>
      <c r="J10" s="10">
        <v>2434837</v>
      </c>
      <c r="K10" s="5">
        <v>2.5009550947352901</v>
      </c>
      <c r="L10" s="9">
        <v>207.34666666666701</v>
      </c>
      <c r="M10" s="8">
        <v>803559.750833333</v>
      </c>
      <c r="N10" s="8">
        <v>44772.735833333303</v>
      </c>
      <c r="O10" s="8">
        <v>758787.01416666701</v>
      </c>
      <c r="P10" s="11">
        <v>5.6808333333333301E-2</v>
      </c>
      <c r="Q10" s="11">
        <v>4.55808333333333E-2</v>
      </c>
      <c r="R10" s="11">
        <v>3.8023333333333298E-2</v>
      </c>
      <c r="S10" s="11">
        <v>4.3493333333333301E-2</v>
      </c>
      <c r="T10" s="11"/>
      <c r="U10" s="18">
        <v>2007</v>
      </c>
    </row>
    <row r="11" spans="1:25">
      <c r="A11" s="1">
        <v>2008</v>
      </c>
      <c r="B11" s="8">
        <v>47751.184166666702</v>
      </c>
      <c r="C11" s="8">
        <v>35932.108333333301</v>
      </c>
      <c r="D11" s="1">
        <v>666219.816666667</v>
      </c>
      <c r="E11" s="9">
        <v>6210.88083333333</v>
      </c>
      <c r="F11" s="9">
        <v>371.10083333333301</v>
      </c>
      <c r="G11" s="9">
        <v>1126.78666666667</v>
      </c>
      <c r="H11" s="5">
        <v>0.94372106481481499</v>
      </c>
      <c r="I11" s="10">
        <v>6156939</v>
      </c>
      <c r="J11" s="10">
        <v>2452965</v>
      </c>
      <c r="K11" s="5">
        <v>2.50999871583981</v>
      </c>
      <c r="L11" s="9">
        <v>215.25083333333299</v>
      </c>
      <c r="M11" s="8">
        <v>769069.99416666699</v>
      </c>
      <c r="N11" s="8">
        <v>41883.565833333298</v>
      </c>
      <c r="O11" s="8">
        <v>727186.42500000005</v>
      </c>
      <c r="P11" s="11">
        <v>5.4166666666666703E-2</v>
      </c>
      <c r="Q11" s="11">
        <v>4.3055000000000003E-2</v>
      </c>
      <c r="R11" s="11">
        <v>3.5635E-2</v>
      </c>
      <c r="S11" s="11">
        <v>4.1079999999999998E-2</v>
      </c>
      <c r="T11" s="11"/>
      <c r="U11" s="18">
        <v>2008</v>
      </c>
    </row>
    <row r="12" spans="1:25">
      <c r="A12" s="1">
        <v>2009</v>
      </c>
      <c r="B12" s="8">
        <v>44742.579166666699</v>
      </c>
      <c r="C12" s="8">
        <v>34429.423333333303</v>
      </c>
      <c r="D12" s="1">
        <v>642989.78583333304</v>
      </c>
      <c r="E12" s="9">
        <v>5786.2983333333304</v>
      </c>
      <c r="F12" s="9">
        <v>323.97083333333302</v>
      </c>
      <c r="G12" s="9">
        <v>1114.7950000000001</v>
      </c>
      <c r="H12" s="5">
        <v>0.82002314814814803</v>
      </c>
      <c r="I12" s="10">
        <v>6183865</v>
      </c>
      <c r="J12" s="10">
        <v>2448070</v>
      </c>
      <c r="K12" s="5">
        <v>2.5260164129293701</v>
      </c>
      <c r="L12" s="9">
        <v>214.5675</v>
      </c>
      <c r="M12" s="8">
        <v>721668.10250000004</v>
      </c>
      <c r="N12" s="8">
        <v>38283.385833333297</v>
      </c>
      <c r="O12" s="8">
        <v>683384.72</v>
      </c>
      <c r="P12" s="11">
        <v>6.3596666666666704E-2</v>
      </c>
      <c r="Q12" s="11">
        <v>5.1636666666666699E-2</v>
      </c>
      <c r="R12" s="11">
        <v>4.3868333333333301E-2</v>
      </c>
      <c r="S12" s="11">
        <v>4.96333333333333E-2</v>
      </c>
      <c r="T12" s="11"/>
      <c r="U12" s="18">
        <v>2009</v>
      </c>
    </row>
    <row r="13" spans="1:25">
      <c r="A13" s="1">
        <v>2010</v>
      </c>
      <c r="B13" s="8">
        <v>43685.967499999999</v>
      </c>
      <c r="C13" s="8">
        <v>34915.885833333297</v>
      </c>
      <c r="D13" s="1">
        <v>659082.96916666697</v>
      </c>
      <c r="E13" s="9">
        <v>5745.0533333333296</v>
      </c>
      <c r="F13" s="9">
        <v>309.05416666666702</v>
      </c>
      <c r="G13" s="9">
        <v>1112.75416666667</v>
      </c>
      <c r="H13" s="5">
        <v>0.86545138888888895</v>
      </c>
      <c r="I13" s="10">
        <v>6215431</v>
      </c>
      <c r="J13" s="10">
        <v>2434972</v>
      </c>
      <c r="K13" s="5">
        <v>2.5525677502657098</v>
      </c>
      <c r="L13" s="9">
        <v>218.08166666666699</v>
      </c>
      <c r="M13" s="8">
        <v>720982.36666666705</v>
      </c>
      <c r="N13" s="8">
        <v>37889.1175</v>
      </c>
      <c r="O13" s="8">
        <v>683093.24833333294</v>
      </c>
      <c r="P13" s="11">
        <v>6.1714166666666702E-2</v>
      </c>
      <c r="Q13" s="11">
        <v>4.8194166666666698E-2</v>
      </c>
      <c r="R13" s="11">
        <v>4.0478333333333297E-2</v>
      </c>
      <c r="S13" s="11">
        <v>4.61433333333333E-2</v>
      </c>
      <c r="T13" s="11"/>
      <c r="U13" s="18">
        <v>2010</v>
      </c>
    </row>
    <row r="14" spans="1:25">
      <c r="A14" s="1">
        <v>2011</v>
      </c>
      <c r="B14" s="8">
        <v>42562.294999999998</v>
      </c>
      <c r="C14" s="8">
        <v>34930.086666666699</v>
      </c>
      <c r="D14" s="1">
        <v>667621.16749999998</v>
      </c>
      <c r="E14" s="9">
        <v>5840.5691666666698</v>
      </c>
      <c r="F14" s="9">
        <v>312.54250000000002</v>
      </c>
      <c r="G14" s="9">
        <v>1093.53833333333</v>
      </c>
      <c r="H14" s="5">
        <v>0.89380787037037102</v>
      </c>
      <c r="I14" s="10">
        <v>6247687</v>
      </c>
      <c r="J14" s="10">
        <v>2447957</v>
      </c>
      <c r="K14" s="5">
        <v>2.55220455261265</v>
      </c>
      <c r="L14" s="9">
        <v>224.930833333333</v>
      </c>
      <c r="M14" s="8">
        <v>718161.96250000002</v>
      </c>
      <c r="N14" s="8">
        <v>36878.6741666667</v>
      </c>
      <c r="O14" s="8">
        <v>681283.28666666697</v>
      </c>
      <c r="P14" s="11">
        <v>5.6447499999999998E-2</v>
      </c>
      <c r="Q14" s="11">
        <v>4.4147499999999999E-2</v>
      </c>
      <c r="R14" s="11">
        <v>3.6836666666666698E-2</v>
      </c>
      <c r="S14" s="11">
        <v>4.2460833333333302E-2</v>
      </c>
      <c r="T14" s="11"/>
      <c r="U14" s="18">
        <v>2011</v>
      </c>
    </row>
    <row r="15" spans="1:25">
      <c r="A15" s="1">
        <v>2012</v>
      </c>
      <c r="B15" s="8">
        <v>42486.704166666699</v>
      </c>
      <c r="C15" s="8">
        <v>35172.400000000001</v>
      </c>
      <c r="D15" s="1">
        <v>680598.38666666695</v>
      </c>
      <c r="E15" s="9">
        <v>5994.5583333333298</v>
      </c>
      <c r="F15" s="9">
        <v>317.38583333333298</v>
      </c>
      <c r="G15" s="9">
        <v>1079.1125</v>
      </c>
      <c r="H15" s="5">
        <v>0.93026620370370405</v>
      </c>
      <c r="I15" s="10">
        <v>6290913</v>
      </c>
      <c r="J15" s="10">
        <v>2467838</v>
      </c>
      <c r="K15" s="5">
        <v>2.54915962879249</v>
      </c>
      <c r="L15" s="9">
        <v>229.601666666667</v>
      </c>
      <c r="M15" s="8">
        <v>734301.20333333302</v>
      </c>
      <c r="N15" s="8">
        <v>37500.985000000001</v>
      </c>
      <c r="O15" s="8">
        <v>696800.21833333303</v>
      </c>
      <c r="P15" s="11">
        <v>5.6893333333333303E-2</v>
      </c>
      <c r="Q15" s="11">
        <v>4.4887499999999997E-2</v>
      </c>
      <c r="R15" s="11">
        <v>3.7663333333333299E-2</v>
      </c>
      <c r="S15" s="11">
        <v>4.3063333333333301E-2</v>
      </c>
      <c r="T15" s="11"/>
      <c r="U15" s="18">
        <v>2012</v>
      </c>
    </row>
    <row r="16" spans="1:25">
      <c r="A16" s="1">
        <v>2013</v>
      </c>
      <c r="B16" s="8">
        <v>42845.046666666698</v>
      </c>
      <c r="C16" s="8">
        <v>35020.702499999999</v>
      </c>
      <c r="D16" s="1">
        <v>686285.16249999998</v>
      </c>
      <c r="E16" s="9">
        <v>6176.1583333333301</v>
      </c>
      <c r="F16" s="9">
        <v>321.95833333333297</v>
      </c>
      <c r="G16" s="9">
        <v>1076.4349999999999</v>
      </c>
      <c r="H16" s="5">
        <v>0.96455439814814803</v>
      </c>
      <c r="I16" s="10">
        <v>6361353</v>
      </c>
      <c r="J16" s="10">
        <v>2493703</v>
      </c>
      <c r="K16" s="5">
        <v>2.55096657460812</v>
      </c>
      <c r="L16" s="9">
        <v>232.96166666666701</v>
      </c>
      <c r="M16" s="8">
        <v>750508.94833333301</v>
      </c>
      <c r="N16" s="8">
        <v>38168.135833333297</v>
      </c>
      <c r="O16" s="8">
        <v>712340.81499999994</v>
      </c>
      <c r="P16" s="11">
        <v>5.3104166666666702E-2</v>
      </c>
      <c r="Q16" s="11">
        <v>4.0352499999999999E-2</v>
      </c>
      <c r="R16" s="11">
        <v>3.2081666666666703E-2</v>
      </c>
      <c r="S16" s="11">
        <v>3.8537500000000002E-2</v>
      </c>
      <c r="T16" s="11"/>
      <c r="U16" s="18">
        <v>2013</v>
      </c>
    </row>
    <row r="17" spans="1:25">
      <c r="A17" s="1">
        <v>2014</v>
      </c>
      <c r="B17" s="8">
        <v>43189.6875</v>
      </c>
      <c r="C17" s="8">
        <v>35588.088333333297</v>
      </c>
      <c r="D17" s="1">
        <v>709086.05249999999</v>
      </c>
      <c r="E17" s="9">
        <v>6368.96</v>
      </c>
      <c r="F17" s="9">
        <v>328.50583333333299</v>
      </c>
      <c r="G17" s="9">
        <v>1077.91166666667</v>
      </c>
      <c r="H17" s="5">
        <v>1.00622106481482</v>
      </c>
      <c r="I17" s="10">
        <v>6448569.7175292997</v>
      </c>
      <c r="J17" s="10">
        <v>2535640</v>
      </c>
      <c r="K17" s="5">
        <v>2.5431724209782498</v>
      </c>
      <c r="L17" s="9">
        <v>237.31</v>
      </c>
      <c r="M17" s="8">
        <v>766646.16249999998</v>
      </c>
      <c r="N17" s="8">
        <v>39090.323333333297</v>
      </c>
      <c r="O17" s="8">
        <v>727555.84083333297</v>
      </c>
      <c r="P17" s="11">
        <v>5.6325E-2</v>
      </c>
      <c r="Q17" s="11">
        <v>4.3045833333333297E-2</v>
      </c>
      <c r="R17" s="11">
        <v>3.3974166666666701E-2</v>
      </c>
      <c r="S17" s="11">
        <v>4.1490833333333303E-2</v>
      </c>
      <c r="T17" s="11"/>
      <c r="U17" s="18">
        <v>2014</v>
      </c>
      <c r="V17" s="16">
        <v>3549.26</v>
      </c>
      <c r="W17" s="16">
        <v>2524.7600000000002</v>
      </c>
      <c r="X17" s="20">
        <v>2068.62</v>
      </c>
      <c r="Y17" s="20">
        <v>2286.37</v>
      </c>
    </row>
    <row r="18" spans="1:25">
      <c r="A18" s="1">
        <v>2015</v>
      </c>
      <c r="B18" s="8">
        <v>43747.573333333297</v>
      </c>
      <c r="C18" s="8">
        <v>36679.427499999998</v>
      </c>
      <c r="D18" s="1">
        <v>744690.4375</v>
      </c>
      <c r="E18" s="9">
        <v>6572.6458333333303</v>
      </c>
      <c r="F18" s="9">
        <v>328.74416666666701</v>
      </c>
      <c r="G18" s="9">
        <v>1087.64333333333</v>
      </c>
      <c r="H18" s="5">
        <v>1.0416666666666701</v>
      </c>
      <c r="I18" s="10">
        <v>6545300</v>
      </c>
      <c r="J18" s="10">
        <v>2587918</v>
      </c>
      <c r="K18" s="5">
        <v>2.5291759630714701</v>
      </c>
      <c r="L18" s="9">
        <v>242.57749999999999</v>
      </c>
      <c r="M18" s="8">
        <v>790279.76749999996</v>
      </c>
      <c r="N18" s="8">
        <v>40456.54</v>
      </c>
      <c r="O18" s="8">
        <v>749823.22583333298</v>
      </c>
      <c r="P18" s="11">
        <v>5.57625E-2</v>
      </c>
      <c r="Q18" s="11">
        <v>4.2700000000000002E-2</v>
      </c>
      <c r="R18" s="11">
        <v>3.3365833333333303E-2</v>
      </c>
      <c r="S18" s="11">
        <v>4.1165833333333297E-2</v>
      </c>
      <c r="T18" s="11"/>
      <c r="U18" s="18">
        <v>2015</v>
      </c>
      <c r="V18" s="16">
        <v>7161.89</v>
      </c>
      <c r="W18" s="16">
        <v>5097.24</v>
      </c>
      <c r="X18" s="20">
        <v>5173.95</v>
      </c>
      <c r="Y18" s="20">
        <v>5718.58</v>
      </c>
    </row>
    <row r="19" spans="1:25">
      <c r="A19" s="1">
        <v>2016</v>
      </c>
      <c r="B19" s="8">
        <v>44487.195833333302</v>
      </c>
      <c r="C19" s="8">
        <v>37979.463333333297</v>
      </c>
      <c r="D19" s="1">
        <v>787064.27666666696</v>
      </c>
      <c r="E19" s="9">
        <v>6827.9958333333298</v>
      </c>
      <c r="F19" s="9">
        <v>329.79416666666702</v>
      </c>
      <c r="G19" s="9">
        <v>1095.25583333333</v>
      </c>
      <c r="H19" s="5">
        <v>1.0826099537036999</v>
      </c>
      <c r="I19" s="10">
        <v>6647493.79866549</v>
      </c>
      <c r="J19" s="10">
        <v>2644053</v>
      </c>
      <c r="K19" s="5">
        <v>2.5141303138271001</v>
      </c>
      <c r="L19" s="9">
        <v>248.69833333333301</v>
      </c>
      <c r="M19" s="8">
        <v>816805.87250000006</v>
      </c>
      <c r="N19" s="8">
        <v>41880.0058333333</v>
      </c>
      <c r="O19" s="8">
        <v>774925.86416666699</v>
      </c>
      <c r="P19" s="11">
        <v>5.4863333333333299E-2</v>
      </c>
      <c r="Q19" s="11">
        <v>4.1276666666666698E-2</v>
      </c>
      <c r="R19" s="11">
        <v>3.2080833333333302E-2</v>
      </c>
      <c r="S19" s="11">
        <v>3.9774999999999998E-2</v>
      </c>
      <c r="T19" s="11"/>
      <c r="U19" s="18">
        <v>2016</v>
      </c>
      <c r="V19" s="16">
        <v>14519.98</v>
      </c>
      <c r="W19" s="16">
        <v>10324.61</v>
      </c>
      <c r="X19" s="20">
        <v>9820.2099999999991</v>
      </c>
      <c r="Y19" s="20">
        <v>10853.92</v>
      </c>
    </row>
    <row r="20" spans="1:25">
      <c r="A20" s="1">
        <v>2017</v>
      </c>
      <c r="B20" s="8">
        <v>45085.517500000002</v>
      </c>
      <c r="C20" s="8">
        <v>38773.786666666703</v>
      </c>
      <c r="D20" s="1">
        <v>821381.28666666697</v>
      </c>
      <c r="E20" s="9">
        <v>7038.5866666666698</v>
      </c>
      <c r="F20" s="9">
        <v>328.22250000000003</v>
      </c>
      <c r="G20" s="9">
        <v>1098.8458333333299</v>
      </c>
      <c r="H20" s="5">
        <v>1.1199363425925899</v>
      </c>
      <c r="I20" s="10">
        <v>6752998.95101621</v>
      </c>
      <c r="J20" s="10">
        <v>2697828</v>
      </c>
      <c r="K20" s="5">
        <v>2.5031243470733502</v>
      </c>
      <c r="L20" s="9">
        <v>255.8175</v>
      </c>
      <c r="M20" s="8">
        <v>841722.41</v>
      </c>
      <c r="N20" s="8">
        <v>43080.844166666699</v>
      </c>
      <c r="O20" s="8">
        <v>798641.566666667</v>
      </c>
      <c r="P20" s="11">
        <v>5.54408333333333E-2</v>
      </c>
      <c r="Q20" s="11">
        <v>4.2601666666666697E-2</v>
      </c>
      <c r="R20" s="11">
        <v>3.3053333333333303E-2</v>
      </c>
      <c r="S20" s="11">
        <v>4.1055833333333298E-2</v>
      </c>
      <c r="T20" s="11"/>
      <c r="U20" s="18">
        <v>2017</v>
      </c>
      <c r="V20" s="16">
        <v>21962.29</v>
      </c>
      <c r="W20" s="16">
        <v>15611.96</v>
      </c>
      <c r="X20" s="20">
        <v>16038.01</v>
      </c>
      <c r="Y20" s="20">
        <v>17726.22</v>
      </c>
    </row>
    <row r="21" spans="1:25">
      <c r="A21" s="1">
        <v>2018</v>
      </c>
      <c r="B21" s="8">
        <v>45480.615833333301</v>
      </c>
      <c r="C21" s="8">
        <v>39121.462500000001</v>
      </c>
      <c r="D21" s="1">
        <v>847568.32250000001</v>
      </c>
      <c r="E21" s="9">
        <v>7181.1225000000004</v>
      </c>
      <c r="F21" s="9">
        <v>323.79583333333301</v>
      </c>
      <c r="G21" s="9">
        <v>1104.3216666666699</v>
      </c>
      <c r="H21" s="5">
        <v>1.1558159722222201</v>
      </c>
      <c r="I21" s="10">
        <v>6860136.7042324403</v>
      </c>
      <c r="J21" s="10">
        <v>2750834</v>
      </c>
      <c r="K21" s="5">
        <v>2.49383885186545</v>
      </c>
      <c r="L21" s="9">
        <v>262.99250000000001</v>
      </c>
      <c r="M21" s="8">
        <v>861023.02333333297</v>
      </c>
      <c r="N21" s="8">
        <v>44298.474999999999</v>
      </c>
      <c r="O21" s="8">
        <v>816724.54833333299</v>
      </c>
      <c r="P21" s="11">
        <v>5.5738333333333299E-2</v>
      </c>
      <c r="Q21" s="11">
        <v>4.3012500000000002E-2</v>
      </c>
      <c r="R21" s="11">
        <v>3.3395000000000001E-2</v>
      </c>
      <c r="S21" s="11">
        <v>4.1468333333333302E-2</v>
      </c>
      <c r="T21" s="11"/>
      <c r="U21" s="18">
        <v>2018</v>
      </c>
      <c r="V21" s="16">
        <v>29512.79</v>
      </c>
      <c r="W21" s="16">
        <v>20954.060000000001</v>
      </c>
      <c r="X21" s="20">
        <v>24057.43</v>
      </c>
      <c r="Y21" s="20">
        <v>26589.79</v>
      </c>
    </row>
    <row r="22" spans="1:25">
      <c r="A22" s="1">
        <v>2019</v>
      </c>
      <c r="B22" s="8">
        <v>45726.228333333303</v>
      </c>
      <c r="C22" s="8">
        <v>39372.323333333297</v>
      </c>
      <c r="D22" s="1">
        <v>872312.14666666696</v>
      </c>
      <c r="E22" s="9">
        <v>7300.03416666667</v>
      </c>
      <c r="F22" s="9">
        <v>318.15416666666698</v>
      </c>
      <c r="G22" s="9">
        <v>1109.9791666666699</v>
      </c>
      <c r="H22" s="5">
        <v>1.1916956018518501</v>
      </c>
      <c r="I22" s="10">
        <v>6967229.8050236097</v>
      </c>
      <c r="J22" s="10">
        <v>2798581</v>
      </c>
      <c r="K22" s="5">
        <v>2.4895580313821899</v>
      </c>
      <c r="L22" s="9">
        <v>269.63</v>
      </c>
      <c r="M22" s="8">
        <v>876430.59666666703</v>
      </c>
      <c r="N22" s="8">
        <v>45482.427499999998</v>
      </c>
      <c r="O22" s="8">
        <v>830948.16749999998</v>
      </c>
      <c r="P22" s="11">
        <v>5.5607499999999997E-2</v>
      </c>
      <c r="Q22" s="11">
        <v>4.2891666666666703E-2</v>
      </c>
      <c r="R22" s="11">
        <v>3.33008333333333E-2</v>
      </c>
      <c r="S22" s="11">
        <v>4.1353333333333298E-2</v>
      </c>
      <c r="T22" s="11"/>
      <c r="U22" s="18">
        <v>2019</v>
      </c>
      <c r="V22" s="16">
        <v>37181.11</v>
      </c>
      <c r="W22" s="16">
        <v>26350.95</v>
      </c>
      <c r="X22" s="20">
        <v>34208.720000000001</v>
      </c>
      <c r="Y22" s="20">
        <v>37809.64</v>
      </c>
    </row>
    <row r="23" spans="1:25">
      <c r="A23" s="1">
        <v>2020</v>
      </c>
      <c r="B23" s="8">
        <v>45985.034166666701</v>
      </c>
      <c r="C23" s="8">
        <v>39716.469166666699</v>
      </c>
      <c r="D23" s="1">
        <v>899486.97416666697</v>
      </c>
      <c r="E23" s="9">
        <v>7420.6983333333301</v>
      </c>
      <c r="F23" s="9">
        <v>311.96833333333302</v>
      </c>
      <c r="G23" s="9">
        <v>1117.29833333333</v>
      </c>
      <c r="H23" s="5">
        <v>1.22670717592593</v>
      </c>
      <c r="I23" s="10">
        <v>7072600</v>
      </c>
      <c r="J23" s="10">
        <v>2844040</v>
      </c>
      <c r="K23" s="5">
        <v>2.48681453144119</v>
      </c>
      <c r="L23" s="9">
        <v>275.85166666666697</v>
      </c>
      <c r="M23" s="8">
        <v>892160.50666666601</v>
      </c>
      <c r="N23" s="8">
        <v>46626.517500000002</v>
      </c>
      <c r="O23" s="8">
        <v>845533.98916666699</v>
      </c>
      <c r="P23" s="11">
        <v>5.6454166666666701E-2</v>
      </c>
      <c r="Q23" s="11">
        <v>4.3698333333333297E-2</v>
      </c>
      <c r="R23" s="11">
        <v>3.3928333333333303E-2</v>
      </c>
      <c r="S23" s="11">
        <v>4.2130833333333298E-2</v>
      </c>
      <c r="T23" s="11"/>
      <c r="U23" s="18">
        <v>2020</v>
      </c>
      <c r="V23" s="16">
        <v>44920.38</v>
      </c>
      <c r="W23" s="16">
        <v>31802.68</v>
      </c>
      <c r="X23" s="20">
        <v>47230.77</v>
      </c>
      <c r="Y23" s="20">
        <v>52202.43</v>
      </c>
    </row>
    <row r="24" spans="1:25">
      <c r="A24" s="1">
        <v>2021</v>
      </c>
      <c r="B24" s="8">
        <v>46333.8141666667</v>
      </c>
      <c r="C24" s="8">
        <v>40203.695833333302</v>
      </c>
      <c r="D24" s="1">
        <v>929833.97583333298</v>
      </c>
      <c r="E24" s="9">
        <v>7554.7</v>
      </c>
      <c r="F24" s="9">
        <v>305.90499999999997</v>
      </c>
      <c r="G24" s="9">
        <v>1127.38333333333</v>
      </c>
      <c r="H24" s="5">
        <v>1.2605613425925899</v>
      </c>
      <c r="I24" s="10">
        <v>7174912.6675203703</v>
      </c>
      <c r="J24" s="10">
        <v>2888552</v>
      </c>
      <c r="K24" s="5">
        <v>2.4839132781824098</v>
      </c>
      <c r="L24" s="9">
        <v>282.13083333333299</v>
      </c>
      <c r="M24" s="8">
        <v>909911.79583333305</v>
      </c>
      <c r="N24" s="8">
        <v>47779.940833333298</v>
      </c>
      <c r="O24" s="8">
        <v>862131.85666666599</v>
      </c>
      <c r="P24" s="11">
        <v>5.7605000000000003E-2</v>
      </c>
      <c r="Q24" s="11">
        <v>4.4770833333333301E-2</v>
      </c>
      <c r="R24" s="11">
        <v>3.4761666666666698E-2</v>
      </c>
      <c r="S24" s="11">
        <v>4.3165000000000002E-2</v>
      </c>
      <c r="T24" s="11"/>
      <c r="U24" s="18">
        <v>2021</v>
      </c>
      <c r="V24" s="16">
        <v>50537.25</v>
      </c>
      <c r="W24" s="16">
        <v>37309.300000000003</v>
      </c>
      <c r="X24" s="20">
        <v>63288.25</v>
      </c>
      <c r="Y24" s="20">
        <v>69950.17</v>
      </c>
    </row>
    <row r="25" spans="1:25">
      <c r="A25" s="1">
        <v>2022</v>
      </c>
      <c r="B25" s="8">
        <v>46734.648333333302</v>
      </c>
      <c r="C25" s="8">
        <v>40738.254166666702</v>
      </c>
      <c r="D25" s="1">
        <v>961373.3125</v>
      </c>
      <c r="E25" s="9">
        <v>7693.4916666666704</v>
      </c>
      <c r="F25" s="9">
        <v>299.86666666666702</v>
      </c>
      <c r="G25" s="9">
        <v>1138.99416666667</v>
      </c>
      <c r="H25" s="5">
        <v>1.29383680555556</v>
      </c>
      <c r="I25" s="10">
        <v>7274206.7138157496</v>
      </c>
      <c r="J25" s="10">
        <v>2931756</v>
      </c>
      <c r="K25" s="5">
        <v>2.48117739464531</v>
      </c>
      <c r="L25" s="9">
        <v>288.54666666666702</v>
      </c>
      <c r="M25" s="8">
        <v>928524.71333333303</v>
      </c>
      <c r="N25" s="8">
        <v>48980.061666666697</v>
      </c>
      <c r="O25" s="8">
        <v>879544.65166666696</v>
      </c>
      <c r="P25" s="11">
        <v>5.8848333333333301E-2</v>
      </c>
      <c r="Q25" s="11">
        <v>4.5929999999999999E-2</v>
      </c>
      <c r="R25" s="11">
        <v>3.5661666666666703E-2</v>
      </c>
      <c r="S25" s="11">
        <v>4.42833333333333E-2</v>
      </c>
      <c r="T25" s="11"/>
      <c r="U25" s="18">
        <v>2022</v>
      </c>
      <c r="V25" s="16">
        <v>56213.21</v>
      </c>
      <c r="W25" s="16">
        <v>42870.23</v>
      </c>
      <c r="X25" s="20">
        <v>82351.7</v>
      </c>
      <c r="Y25" s="20">
        <v>91020.3</v>
      </c>
    </row>
    <row r="26" spans="1:25">
      <c r="A26" s="1">
        <v>2023</v>
      </c>
      <c r="B26" s="8">
        <v>47121.535833333299</v>
      </c>
      <c r="C26" s="8">
        <v>41240.305833333303</v>
      </c>
      <c r="D26" s="1">
        <v>992510.82833333302</v>
      </c>
      <c r="E26" s="9">
        <v>7827.5391666666701</v>
      </c>
      <c r="F26" s="9">
        <v>293.59416666666698</v>
      </c>
      <c r="G26" s="9">
        <v>1149.38333333333</v>
      </c>
      <c r="H26" s="5">
        <v>1.3268229166666701</v>
      </c>
      <c r="I26" s="10">
        <v>7370864.4262158005</v>
      </c>
      <c r="J26" s="10">
        <v>2973948</v>
      </c>
      <c r="K26" s="5">
        <v>2.4784779109169999</v>
      </c>
      <c r="L26" s="9">
        <v>295.07333333333298</v>
      </c>
      <c r="M26" s="8">
        <v>945994.83416666696</v>
      </c>
      <c r="N26" s="8">
        <v>50100.903333333299</v>
      </c>
      <c r="O26" s="8">
        <v>895893.93166666699</v>
      </c>
      <c r="P26" s="11">
        <v>6.0150000000000002E-2</v>
      </c>
      <c r="Q26" s="11">
        <v>4.7143333333333301E-2</v>
      </c>
      <c r="R26" s="11">
        <v>3.6604166666666701E-2</v>
      </c>
      <c r="S26" s="11">
        <v>4.5453333333333297E-2</v>
      </c>
      <c r="T26" s="11"/>
      <c r="U26" s="18">
        <v>2023</v>
      </c>
      <c r="V26" s="16">
        <v>61957.01</v>
      </c>
      <c r="W26" s="16">
        <v>48483.519999999997</v>
      </c>
      <c r="X26" s="20">
        <v>103904.47</v>
      </c>
      <c r="Y26" s="20">
        <v>114841.78</v>
      </c>
    </row>
    <row r="27" spans="1:25">
      <c r="A27" s="1">
        <v>2024</v>
      </c>
      <c r="B27" s="8">
        <v>47500.090833333299</v>
      </c>
      <c r="C27" s="8">
        <v>41712.8675</v>
      </c>
      <c r="D27" s="1">
        <v>1023313.86833333</v>
      </c>
      <c r="E27" s="9">
        <v>7956.7133333333304</v>
      </c>
      <c r="F27" s="9">
        <v>287.23583333333301</v>
      </c>
      <c r="G27" s="9">
        <v>1159.3499999999999</v>
      </c>
      <c r="H27" s="5">
        <v>1.3598090277777799</v>
      </c>
      <c r="I27" s="10">
        <v>7465268.0923711499</v>
      </c>
      <c r="J27" s="10">
        <v>3014491</v>
      </c>
      <c r="K27" s="5">
        <v>2.4764605674295099</v>
      </c>
      <c r="L27" s="9">
        <v>301.69083333333299</v>
      </c>
      <c r="M27" s="8">
        <v>962935.97499999998</v>
      </c>
      <c r="N27" s="8">
        <v>51104.9433333333</v>
      </c>
      <c r="O27" s="8">
        <v>911831.03166666697</v>
      </c>
      <c r="P27" s="11">
        <v>6.1420000000000002E-2</v>
      </c>
      <c r="Q27" s="11">
        <v>4.8327500000000002E-2</v>
      </c>
      <c r="R27" s="11">
        <v>3.7523333333333297E-2</v>
      </c>
      <c r="S27" s="11">
        <v>4.6596666666666703E-2</v>
      </c>
      <c r="T27" s="11"/>
      <c r="U27" s="18">
        <v>2024</v>
      </c>
      <c r="V27" s="16">
        <v>67764.820000000007</v>
      </c>
      <c r="W27" s="16">
        <v>54147.59</v>
      </c>
      <c r="X27" s="20">
        <v>128484.24</v>
      </c>
      <c r="Y27" s="20">
        <v>142008.89000000001</v>
      </c>
    </row>
    <row r="28" spans="1:25">
      <c r="A28" s="1">
        <v>2025</v>
      </c>
      <c r="B28" s="8">
        <v>47910.29</v>
      </c>
      <c r="C28" s="8">
        <v>42186.177499999998</v>
      </c>
      <c r="D28" s="1">
        <v>1054384.0725</v>
      </c>
      <c r="E28" s="9">
        <v>8081.94333333333</v>
      </c>
      <c r="F28" s="9">
        <v>281.134166666667</v>
      </c>
      <c r="G28" s="9">
        <v>1169.11083333333</v>
      </c>
      <c r="H28" s="5">
        <v>1.3932291666666701</v>
      </c>
      <c r="I28" s="10">
        <v>7557800</v>
      </c>
      <c r="J28" s="10">
        <v>3054338</v>
      </c>
      <c r="K28" s="5">
        <v>2.4744478181524099</v>
      </c>
      <c r="L28" s="9">
        <v>308.39249999999998</v>
      </c>
      <c r="M28" s="8">
        <v>980397.87166666705</v>
      </c>
      <c r="N28" s="8">
        <v>52120.205000000002</v>
      </c>
      <c r="O28" s="8">
        <v>928277.66416666703</v>
      </c>
      <c r="P28" s="11">
        <v>6.2563333333333304E-2</v>
      </c>
      <c r="Q28" s="11">
        <v>4.9393333333333303E-2</v>
      </c>
      <c r="R28" s="11">
        <v>3.8351666666666701E-2</v>
      </c>
      <c r="S28" s="11">
        <v>4.7625000000000001E-2</v>
      </c>
      <c r="T28" s="11"/>
      <c r="U28" s="18">
        <v>2025</v>
      </c>
      <c r="V28" s="16">
        <v>73646.8</v>
      </c>
      <c r="W28" s="16">
        <v>59861.26</v>
      </c>
      <c r="X28" s="20">
        <v>156406.85999999999</v>
      </c>
      <c r="Y28" s="20">
        <v>172870.75</v>
      </c>
    </row>
    <row r="29" spans="1:25">
      <c r="A29" s="1">
        <v>2026</v>
      </c>
      <c r="B29" s="8">
        <v>48376.920833333301</v>
      </c>
      <c r="C29" s="8">
        <v>42703.773333333302</v>
      </c>
      <c r="D29" s="1">
        <v>1086838.6408333301</v>
      </c>
      <c r="E29" s="9">
        <v>8207.8366666666607</v>
      </c>
      <c r="F29" s="9">
        <v>275.35416666666703</v>
      </c>
      <c r="G29" s="9">
        <v>1179.4566666666699</v>
      </c>
      <c r="H29" s="5">
        <v>1.4270833333333299</v>
      </c>
      <c r="I29" s="10">
        <v>7648777.9311331101</v>
      </c>
      <c r="J29" s="10">
        <v>3093683</v>
      </c>
      <c r="K29" s="5">
        <v>2.4723858039537698</v>
      </c>
      <c r="L29" s="9">
        <v>315.178333333333</v>
      </c>
      <c r="M29" s="8">
        <v>998306.47583333298</v>
      </c>
      <c r="N29" s="8">
        <v>53232.967499999999</v>
      </c>
      <c r="O29" s="8">
        <v>945073.50833333295</v>
      </c>
      <c r="P29" s="11">
        <v>6.3894999999999993E-2</v>
      </c>
      <c r="Q29" s="11">
        <v>5.0638333333333299E-2</v>
      </c>
      <c r="R29" s="11">
        <v>3.9318333333333302E-2</v>
      </c>
      <c r="S29" s="11">
        <v>4.8823333333333302E-2</v>
      </c>
      <c r="T29" s="11"/>
      <c r="U29" s="18">
        <v>2026</v>
      </c>
      <c r="V29" s="16">
        <v>79609.289999999994</v>
      </c>
      <c r="W29" s="16">
        <v>65624.009999999995</v>
      </c>
      <c r="X29" s="20">
        <v>187309.95</v>
      </c>
      <c r="Y29" s="20">
        <v>207026.78</v>
      </c>
    </row>
    <row r="30" spans="1:25">
      <c r="A30" s="1">
        <v>2027</v>
      </c>
      <c r="B30" s="8">
        <v>48868.9316666667</v>
      </c>
      <c r="C30" s="8">
        <v>43239.74</v>
      </c>
      <c r="D30" s="1">
        <v>1120266.20833333</v>
      </c>
      <c r="E30" s="9">
        <v>8335.3216666666704</v>
      </c>
      <c r="F30" s="9">
        <v>269.96749999999997</v>
      </c>
      <c r="G30" s="9">
        <v>1190.8499999999999</v>
      </c>
      <c r="H30" s="5">
        <v>1.46108217592593</v>
      </c>
      <c r="I30" s="10">
        <v>7738261.6441776203</v>
      </c>
      <c r="J30" s="10">
        <v>3131613</v>
      </c>
      <c r="K30" s="5">
        <v>2.4710146637460002</v>
      </c>
      <c r="L30" s="9">
        <v>322.04833333333301</v>
      </c>
      <c r="M30" s="8">
        <v>1017080.57833333</v>
      </c>
      <c r="N30" s="8">
        <v>54377.23</v>
      </c>
      <c r="O30" s="8">
        <v>962703.34750000003</v>
      </c>
      <c r="P30" s="11">
        <v>6.51466666666667E-2</v>
      </c>
      <c r="Q30" s="11">
        <v>5.1805833333333301E-2</v>
      </c>
      <c r="R30" s="11">
        <v>4.0222500000000001E-2</v>
      </c>
      <c r="S30" s="11">
        <v>4.9948333333333303E-2</v>
      </c>
      <c r="T30" s="11"/>
      <c r="U30" s="18">
        <v>2027</v>
      </c>
      <c r="V30" s="16">
        <v>85655.41</v>
      </c>
      <c r="W30" s="16">
        <v>71434.820000000007</v>
      </c>
      <c r="X30" s="20">
        <v>221312.88</v>
      </c>
      <c r="Y30" s="20">
        <v>244608.97</v>
      </c>
    </row>
    <row r="31" spans="1:25">
      <c r="A31" s="1">
        <v>2028</v>
      </c>
      <c r="B31" s="8">
        <v>49339.0133333333</v>
      </c>
      <c r="C31" s="8">
        <v>43756.173333333303</v>
      </c>
      <c r="D31" s="1">
        <v>1153598.3500000001</v>
      </c>
      <c r="E31" s="9">
        <v>8466.5575000000008</v>
      </c>
      <c r="F31" s="9">
        <v>265.09083333333302</v>
      </c>
      <c r="G31" s="9">
        <v>1202.4024999999999</v>
      </c>
      <c r="H31" s="5">
        <v>1.4947916666666701</v>
      </c>
      <c r="I31" s="10">
        <v>7826246.3915963797</v>
      </c>
      <c r="J31" s="10">
        <v>3168946</v>
      </c>
      <c r="K31" s="5">
        <v>2.46966858747242</v>
      </c>
      <c r="L31" s="9">
        <v>328.99833333333299</v>
      </c>
      <c r="M31" s="8">
        <v>1036163.9625</v>
      </c>
      <c r="N31" s="8">
        <v>55573.8141666667</v>
      </c>
      <c r="O31" s="8">
        <v>980590.14916666702</v>
      </c>
      <c r="P31" s="11">
        <v>6.6295000000000007E-2</v>
      </c>
      <c r="Q31" s="11">
        <v>5.2874999999999998E-2</v>
      </c>
      <c r="R31" s="11">
        <v>4.10566666666667E-2</v>
      </c>
      <c r="S31" s="11">
        <v>5.0979999999999998E-2</v>
      </c>
      <c r="T31" s="11"/>
      <c r="U31" s="18">
        <v>2028</v>
      </c>
      <c r="V31" s="16">
        <v>91787.85</v>
      </c>
      <c r="W31" s="16">
        <v>77292.929999999993</v>
      </c>
      <c r="X31" s="20">
        <v>258521.27</v>
      </c>
      <c r="Y31" s="20">
        <v>285734.03000000003</v>
      </c>
    </row>
    <row r="32" spans="1:25">
      <c r="A32" s="1">
        <v>2029</v>
      </c>
      <c r="B32" s="8">
        <v>49781.289166666698</v>
      </c>
      <c r="C32" s="8">
        <v>44235.517500000002</v>
      </c>
      <c r="D32" s="1">
        <v>1186628.2641666699</v>
      </c>
      <c r="E32" s="9">
        <v>8594.9966666666696</v>
      </c>
      <c r="F32" s="9">
        <v>260.51249999999999</v>
      </c>
      <c r="G32" s="9">
        <v>1214.3958333333301</v>
      </c>
      <c r="H32" s="5">
        <v>1.5285011574074101</v>
      </c>
      <c r="I32" s="10">
        <v>7912727.42599284</v>
      </c>
      <c r="J32" s="10">
        <v>3205718</v>
      </c>
      <c r="K32" s="5">
        <v>2.4683167471352299</v>
      </c>
      <c r="L32" s="9">
        <v>336.02416666666699</v>
      </c>
      <c r="M32" s="8">
        <v>1056050.9824999999</v>
      </c>
      <c r="N32" s="8">
        <v>56853.344166666699</v>
      </c>
      <c r="O32" s="8">
        <v>999197.63666666695</v>
      </c>
      <c r="P32" s="11">
        <v>6.7025000000000001E-2</v>
      </c>
      <c r="Q32" s="11">
        <v>5.3555833333333303E-2</v>
      </c>
      <c r="R32" s="11">
        <v>4.1581666666666697E-2</v>
      </c>
      <c r="S32" s="11">
        <v>5.1635833333333298E-2</v>
      </c>
      <c r="T32" s="11"/>
      <c r="U32" s="18">
        <v>2029</v>
      </c>
      <c r="V32" s="16">
        <v>97996.41</v>
      </c>
      <c r="W32" s="16">
        <v>83199.02</v>
      </c>
      <c r="X32" s="20">
        <v>298684.03999999998</v>
      </c>
      <c r="Y32" s="20">
        <v>330124.46999999997</v>
      </c>
    </row>
    <row r="33" spans="1:25">
      <c r="A33" s="1">
        <v>2030</v>
      </c>
      <c r="B33" s="8">
        <v>50209.419166666703</v>
      </c>
      <c r="C33" s="8">
        <v>44734.9508333333</v>
      </c>
      <c r="D33" s="1">
        <v>1220520.6816666699</v>
      </c>
      <c r="E33" s="9">
        <v>8728.5083333333296</v>
      </c>
      <c r="F33" s="9">
        <v>256.39</v>
      </c>
      <c r="G33" s="9">
        <v>1226.5816666666699</v>
      </c>
      <c r="H33" s="5">
        <v>1.5613425925925899</v>
      </c>
      <c r="I33" s="10">
        <v>7997700</v>
      </c>
      <c r="J33" s="10">
        <v>3242328</v>
      </c>
      <c r="K33" s="5">
        <v>2.4666535896430002</v>
      </c>
      <c r="L33" s="9">
        <v>343.13249999999999</v>
      </c>
      <c r="M33" s="8">
        <v>1076530.7566666701</v>
      </c>
      <c r="N33" s="8">
        <v>58169.511666666702</v>
      </c>
      <c r="O33" s="8">
        <v>1018361.245</v>
      </c>
      <c r="P33" s="11">
        <v>6.7574999999999996E-2</v>
      </c>
      <c r="Q33" s="11">
        <v>5.407E-2</v>
      </c>
      <c r="R33" s="11">
        <v>4.1980833333333301E-2</v>
      </c>
      <c r="S33" s="11">
        <v>5.2131666666666701E-2</v>
      </c>
      <c r="T33" s="11"/>
      <c r="U33" s="18">
        <v>2030</v>
      </c>
      <c r="V33" s="16">
        <v>104284.32</v>
      </c>
      <c r="W33" s="16">
        <v>89153.74</v>
      </c>
      <c r="X33" s="20">
        <v>341974.77</v>
      </c>
      <c r="Y33" s="20">
        <v>377972.12</v>
      </c>
    </row>
    <row r="34" spans="1:25">
      <c r="A34" s="1">
        <v>2031</v>
      </c>
      <c r="B34" s="8">
        <v>50664.491666666698</v>
      </c>
      <c r="C34" s="8">
        <v>45281.434999999998</v>
      </c>
      <c r="D34" s="1">
        <v>1255807.925</v>
      </c>
      <c r="E34" s="9">
        <v>8869.9166666666697</v>
      </c>
      <c r="F34" s="9">
        <v>252.91083333333299</v>
      </c>
      <c r="G34" s="9">
        <v>1239.18</v>
      </c>
      <c r="H34" s="5">
        <v>1.5941840277777799</v>
      </c>
      <c r="I34" s="10">
        <v>8081143.6076456998</v>
      </c>
      <c r="J34" s="10">
        <v>3278711</v>
      </c>
      <c r="K34" s="5">
        <v>2.4647319045947298</v>
      </c>
      <c r="L34" s="9">
        <v>350.32833333333298</v>
      </c>
      <c r="M34" s="8">
        <v>1098088.48833333</v>
      </c>
      <c r="N34" s="8">
        <v>59586.677499999998</v>
      </c>
      <c r="O34" s="8">
        <v>1038501.81</v>
      </c>
      <c r="P34" s="11">
        <v>6.7990833333333306E-2</v>
      </c>
      <c r="Q34" s="11">
        <v>5.4456666666666702E-2</v>
      </c>
      <c r="R34" s="11">
        <v>4.2283333333333298E-2</v>
      </c>
      <c r="S34" s="11">
        <v>5.2505000000000003E-2</v>
      </c>
      <c r="T34" s="11"/>
      <c r="U34" s="18">
        <v>2031</v>
      </c>
      <c r="V34" s="16">
        <v>110650.99</v>
      </c>
      <c r="W34" s="16">
        <v>95157.33</v>
      </c>
      <c r="X34" s="20">
        <v>387616.98</v>
      </c>
      <c r="Y34" s="20">
        <v>428418.76</v>
      </c>
    </row>
    <row r="35" spans="1:25">
      <c r="A35" s="1">
        <v>2032</v>
      </c>
      <c r="B35" s="8">
        <v>51153.390833333302</v>
      </c>
      <c r="C35" s="8">
        <v>45865.4316666667</v>
      </c>
      <c r="D35" s="1">
        <v>1292087.8933333301</v>
      </c>
      <c r="E35" s="9">
        <v>9015.6350000000002</v>
      </c>
      <c r="F35" s="9">
        <v>249.89416666666699</v>
      </c>
      <c r="G35" s="9">
        <v>1252.27</v>
      </c>
      <c r="H35" s="5">
        <v>1.6268807870370401</v>
      </c>
      <c r="I35" s="10">
        <v>8162974.7096071197</v>
      </c>
      <c r="J35" s="10">
        <v>3314081</v>
      </c>
      <c r="K35" s="5">
        <v>2.4631186472530699</v>
      </c>
      <c r="L35" s="9">
        <v>357.61083333333301</v>
      </c>
      <c r="M35" s="8">
        <v>1120973.45833333</v>
      </c>
      <c r="N35" s="8">
        <v>61158.598333333299</v>
      </c>
      <c r="O35" s="8">
        <v>1059814.8608333301</v>
      </c>
      <c r="P35" s="11">
        <v>6.8463333333333307E-2</v>
      </c>
      <c r="Q35" s="11">
        <v>5.48991666666667E-2</v>
      </c>
      <c r="R35" s="11">
        <v>4.2626666666666702E-2</v>
      </c>
      <c r="S35" s="11">
        <v>5.2931666666666703E-2</v>
      </c>
      <c r="T35" s="11"/>
      <c r="U35" s="18">
        <v>2032</v>
      </c>
      <c r="V35" s="16">
        <v>117093.61</v>
      </c>
      <c r="W35" s="16">
        <v>101211.24</v>
      </c>
      <c r="X35" s="20">
        <v>435307.46</v>
      </c>
      <c r="Y35" s="20">
        <v>481129.29</v>
      </c>
    </row>
    <row r="36" spans="1:25">
      <c r="A36" s="1">
        <v>2033</v>
      </c>
      <c r="B36" s="8">
        <v>51625.892500000002</v>
      </c>
      <c r="C36" s="8">
        <v>46419.7558333333</v>
      </c>
      <c r="D36" s="1">
        <v>1327480.3291666701</v>
      </c>
      <c r="E36" s="9">
        <v>9160.6808333333302</v>
      </c>
      <c r="F36" s="9">
        <v>247.191666666667</v>
      </c>
      <c r="G36" s="9">
        <v>1265.05833333333</v>
      </c>
      <c r="H36" s="5">
        <v>1.6582754629629599</v>
      </c>
      <c r="I36" s="10">
        <v>8243094.0076855598</v>
      </c>
      <c r="J36" s="10">
        <v>3349056</v>
      </c>
      <c r="K36" s="5">
        <v>2.46131865447623</v>
      </c>
      <c r="L36" s="9">
        <v>364.97</v>
      </c>
      <c r="M36" s="8">
        <v>1143772.3291666701</v>
      </c>
      <c r="N36" s="8">
        <v>62812.070833333302</v>
      </c>
      <c r="O36" s="8">
        <v>1080960.25916667</v>
      </c>
      <c r="P36" s="11">
        <v>6.9149166666666706E-2</v>
      </c>
      <c r="Q36" s="11">
        <v>5.5536666666666699E-2</v>
      </c>
      <c r="R36" s="11">
        <v>4.3121666666666697E-2</v>
      </c>
      <c r="S36" s="11">
        <v>5.3546666666666701E-2</v>
      </c>
      <c r="T36" s="11"/>
      <c r="U36" s="18">
        <v>2033</v>
      </c>
      <c r="V36" s="16">
        <v>123607.22</v>
      </c>
      <c r="W36" s="16">
        <v>107313.09</v>
      </c>
      <c r="X36" s="20">
        <v>484664.93</v>
      </c>
      <c r="Y36" s="20">
        <v>535682.29</v>
      </c>
    </row>
    <row r="37" spans="1:25">
      <c r="A37" s="1">
        <v>2034</v>
      </c>
      <c r="B37" s="8">
        <v>52076.967499999999</v>
      </c>
      <c r="C37" s="8">
        <v>46933.9</v>
      </c>
      <c r="D37" s="1">
        <v>1360841.8925000001</v>
      </c>
      <c r="E37" s="9">
        <v>9299.8558333333294</v>
      </c>
      <c r="F37" s="9">
        <v>244.46416666666701</v>
      </c>
      <c r="G37" s="9">
        <v>1277.1975</v>
      </c>
      <c r="H37" s="5">
        <v>1.68909143518519</v>
      </c>
      <c r="I37" s="10">
        <v>8321402.2038251301</v>
      </c>
      <c r="J37" s="10">
        <v>3382729</v>
      </c>
      <c r="K37" s="5">
        <v>2.4599671460010901</v>
      </c>
      <c r="L37" s="9">
        <v>372.40833333333302</v>
      </c>
      <c r="M37" s="8">
        <v>1166473.1525000001</v>
      </c>
      <c r="N37" s="8">
        <v>64552.421666666698</v>
      </c>
      <c r="O37" s="8">
        <v>1101920.72916667</v>
      </c>
      <c r="P37" s="11">
        <v>6.9813333333333297E-2</v>
      </c>
      <c r="Q37" s="11">
        <v>5.6157499999999999E-2</v>
      </c>
      <c r="R37" s="11">
        <v>4.3602500000000002E-2</v>
      </c>
      <c r="S37" s="11">
        <v>5.4144999999999999E-2</v>
      </c>
      <c r="T37" s="11"/>
      <c r="U37" s="18">
        <v>2034</v>
      </c>
      <c r="V37" s="16">
        <v>130177.38</v>
      </c>
      <c r="W37" s="16">
        <v>113459.52</v>
      </c>
      <c r="X37" s="20">
        <v>535475.72</v>
      </c>
      <c r="Y37" s="20">
        <v>591841.59</v>
      </c>
    </row>
    <row r="38" spans="1:25">
      <c r="A38" s="1">
        <v>2035</v>
      </c>
      <c r="B38" s="8">
        <v>52486.883333333302</v>
      </c>
      <c r="C38" s="8">
        <v>47379.909166666701</v>
      </c>
      <c r="D38" s="1">
        <v>1391083.6625000001</v>
      </c>
      <c r="E38" s="9">
        <v>9431.2849999999999</v>
      </c>
      <c r="F38" s="9">
        <v>241.57499999999999</v>
      </c>
      <c r="G38" s="9">
        <v>1288.82833333333</v>
      </c>
      <c r="H38" s="5">
        <v>1.7184606481481499</v>
      </c>
      <c r="I38" s="10">
        <v>8397800</v>
      </c>
      <c r="J38" s="10">
        <v>3415375</v>
      </c>
      <c r="K38" s="5">
        <v>2.45882223767522</v>
      </c>
      <c r="L38" s="9">
        <v>379.933333333333</v>
      </c>
      <c r="M38" s="8">
        <v>1188078.085</v>
      </c>
      <c r="N38" s="8">
        <v>66300.835833333302</v>
      </c>
      <c r="O38" s="8">
        <v>1121777.24916667</v>
      </c>
      <c r="P38" s="11">
        <v>7.0737499999999995E-2</v>
      </c>
      <c r="Q38" s="11">
        <v>5.7020000000000001E-2</v>
      </c>
      <c r="R38" s="11">
        <v>4.4271666666666702E-2</v>
      </c>
      <c r="S38" s="11">
        <v>5.4976666666666701E-2</v>
      </c>
      <c r="T38" s="11"/>
      <c r="U38" s="18">
        <v>2035</v>
      </c>
      <c r="V38" s="16">
        <v>136797.82</v>
      </c>
      <c r="W38" s="16">
        <v>119648.04</v>
      </c>
      <c r="X38" s="20">
        <v>587450.12</v>
      </c>
      <c r="Y38" s="20">
        <v>649286.97</v>
      </c>
    </row>
    <row r="39" spans="1:25">
      <c r="A39" s="1">
        <v>2036</v>
      </c>
      <c r="B39" s="8">
        <v>52866.953333333302</v>
      </c>
      <c r="C39" s="8">
        <v>47770.661666666703</v>
      </c>
      <c r="D39" s="1">
        <v>1418502.4824999999</v>
      </c>
      <c r="E39" s="9">
        <v>9553.8158333333304</v>
      </c>
      <c r="F39" s="9">
        <v>238.585833333333</v>
      </c>
      <c r="G39" s="9">
        <v>1299.35916666667</v>
      </c>
      <c r="H39" s="5">
        <v>1.74623842592593</v>
      </c>
      <c r="I39" s="10">
        <v>8472271.63750582</v>
      </c>
      <c r="J39" s="10">
        <v>3447742</v>
      </c>
      <c r="K39" s="5">
        <v>2.4573392201347501</v>
      </c>
      <c r="L39" s="9">
        <v>387.52333333333303</v>
      </c>
      <c r="M39" s="8">
        <v>1205216.7116666699</v>
      </c>
      <c r="N39" s="8">
        <v>68019.895000000004</v>
      </c>
      <c r="O39" s="8">
        <v>1137196.8158333299</v>
      </c>
      <c r="P39" s="11">
        <v>7.1760000000000004E-2</v>
      </c>
      <c r="Q39" s="11">
        <v>5.7970833333333298E-2</v>
      </c>
      <c r="R39" s="11">
        <v>4.5012499999999997E-2</v>
      </c>
      <c r="S39" s="11">
        <v>5.5894166666666703E-2</v>
      </c>
      <c r="T39" s="11"/>
      <c r="U39" s="18">
        <v>2036</v>
      </c>
      <c r="V39" s="16">
        <v>143468.92000000001</v>
      </c>
      <c r="W39" s="16">
        <v>125878.92</v>
      </c>
      <c r="X39" s="20">
        <v>640300.12</v>
      </c>
      <c r="Y39" s="20">
        <v>707700.13</v>
      </c>
    </row>
    <row r="40" spans="1:25">
      <c r="A40" s="1">
        <v>2037</v>
      </c>
      <c r="B40" s="8">
        <v>53216.664166666698</v>
      </c>
      <c r="C40" s="8">
        <v>48129.195833333302</v>
      </c>
      <c r="D40" s="1">
        <v>1444083.2466666701</v>
      </c>
      <c r="E40" s="9">
        <v>9671.35</v>
      </c>
      <c r="F40" s="9">
        <v>235.54666666666699</v>
      </c>
      <c r="G40" s="9">
        <v>1308.7091666666699</v>
      </c>
      <c r="H40" s="5">
        <v>1.7734375</v>
      </c>
      <c r="I40" s="10">
        <v>8545135.5167808998</v>
      </c>
      <c r="J40" s="10">
        <v>3480195</v>
      </c>
      <c r="K40" s="5">
        <v>2.4553611268279201</v>
      </c>
      <c r="L40" s="9">
        <v>395.178333333333</v>
      </c>
      <c r="M40" s="8">
        <v>1219811.44</v>
      </c>
      <c r="N40" s="8">
        <v>69785.179999999993</v>
      </c>
      <c r="O40" s="8">
        <v>1150026.26166667</v>
      </c>
      <c r="P40" s="11">
        <v>7.2987499999999997E-2</v>
      </c>
      <c r="Q40" s="11">
        <v>5.9119166666666702E-2</v>
      </c>
      <c r="R40" s="11">
        <v>4.5901666666666702E-2</v>
      </c>
      <c r="S40" s="11">
        <v>5.6998333333333297E-2</v>
      </c>
      <c r="T40" s="11"/>
      <c r="U40" s="18">
        <v>2037</v>
      </c>
      <c r="V40" s="16">
        <v>150191.07</v>
      </c>
      <c r="W40" s="16">
        <v>132152.47</v>
      </c>
      <c r="X40" s="20">
        <v>693308.81</v>
      </c>
      <c r="Y40" s="20">
        <v>766288.68</v>
      </c>
    </row>
    <row r="41" spans="1:25">
      <c r="A41" s="1">
        <v>2038</v>
      </c>
      <c r="B41" s="8">
        <v>53547.0075</v>
      </c>
      <c r="C41" s="8">
        <v>48465.741666666698</v>
      </c>
      <c r="D41" s="1">
        <v>1469271.0349999999</v>
      </c>
      <c r="E41" s="9">
        <v>9792.0550000000003</v>
      </c>
      <c r="F41" s="9">
        <v>232.6</v>
      </c>
      <c r="G41" s="9">
        <v>1317.6808333333299</v>
      </c>
      <c r="H41" s="5">
        <v>1.8010706018518501</v>
      </c>
      <c r="I41" s="10">
        <v>8616793.5772232208</v>
      </c>
      <c r="J41" s="10">
        <v>3514217</v>
      </c>
      <c r="K41" s="5">
        <v>2.4519810749373798</v>
      </c>
      <c r="L41" s="9">
        <v>402.90583333333302</v>
      </c>
      <c r="M41" s="8">
        <v>1233325.69833333</v>
      </c>
      <c r="N41" s="8">
        <v>71587.379166666695</v>
      </c>
      <c r="O41" s="8">
        <v>1161738.3191666701</v>
      </c>
      <c r="P41" s="11">
        <v>7.4260000000000007E-2</v>
      </c>
      <c r="Q41" s="11">
        <v>6.0306666666666703E-2</v>
      </c>
      <c r="R41" s="11">
        <v>4.6824999999999999E-2</v>
      </c>
      <c r="S41" s="11">
        <v>5.8145833333333299E-2</v>
      </c>
      <c r="T41" s="11"/>
      <c r="U41" s="18">
        <v>2038</v>
      </c>
      <c r="V41" s="16">
        <v>156964.65</v>
      </c>
      <c r="W41" s="16">
        <v>138468.96</v>
      </c>
      <c r="X41" s="20">
        <v>746084.9</v>
      </c>
      <c r="Y41" s="20">
        <v>824620.16</v>
      </c>
    </row>
    <row r="42" spans="1:25">
      <c r="A42" s="1">
        <v>2039</v>
      </c>
      <c r="B42" s="8">
        <v>53879.910833333299</v>
      </c>
      <c r="C42" s="8">
        <v>48794.116666666698</v>
      </c>
      <c r="D42" s="1">
        <v>1494584.08</v>
      </c>
      <c r="E42" s="9">
        <v>9922.4116666666705</v>
      </c>
      <c r="F42" s="9">
        <v>229.77</v>
      </c>
      <c r="G42" s="9">
        <v>1326.3291666666701</v>
      </c>
      <c r="H42" s="5">
        <v>1.8298611111111101</v>
      </c>
      <c r="I42" s="10">
        <v>8687647.7584204003</v>
      </c>
      <c r="J42" s="10">
        <v>3547084</v>
      </c>
      <c r="K42" s="5">
        <v>2.4492365442770501</v>
      </c>
      <c r="L42" s="9">
        <v>410.70666666666699</v>
      </c>
      <c r="M42" s="8">
        <v>1248037.8600000001</v>
      </c>
      <c r="N42" s="8">
        <v>73449.164999999994</v>
      </c>
      <c r="O42" s="8">
        <v>1174588.6975</v>
      </c>
      <c r="P42" s="11">
        <v>7.5583333333333294E-2</v>
      </c>
      <c r="Q42" s="11">
        <v>6.1537500000000002E-2</v>
      </c>
      <c r="R42" s="11">
        <v>4.7780000000000003E-2</v>
      </c>
      <c r="S42" s="11">
        <v>5.93333333333333E-2</v>
      </c>
      <c r="T42" s="11"/>
      <c r="U42" s="18">
        <v>2039</v>
      </c>
      <c r="V42" s="16">
        <v>163790.07</v>
      </c>
      <c r="W42" s="16">
        <v>144828.69</v>
      </c>
      <c r="X42" s="20">
        <v>798348.25</v>
      </c>
      <c r="Y42" s="20">
        <v>882384.91</v>
      </c>
    </row>
    <row r="43" spans="1:25">
      <c r="A43" s="1">
        <v>2040</v>
      </c>
      <c r="B43" s="8">
        <v>54245.383333333302</v>
      </c>
      <c r="C43" s="8">
        <v>49164.627500000002</v>
      </c>
      <c r="D43" s="1">
        <v>1521578.7033333301</v>
      </c>
      <c r="E43" s="9">
        <v>10063.225</v>
      </c>
      <c r="F43" s="9">
        <v>226.80416666666699</v>
      </c>
      <c r="G43" s="9">
        <v>1334.9683333333301</v>
      </c>
      <c r="H43" s="5">
        <v>1.8599537037036999</v>
      </c>
      <c r="I43" s="10">
        <v>8758100</v>
      </c>
      <c r="J43" s="10">
        <v>3579408</v>
      </c>
      <c r="K43" s="5">
        <v>2.4468012587556398</v>
      </c>
      <c r="L43" s="9">
        <v>418.58083333333298</v>
      </c>
      <c r="M43" s="8">
        <v>1266157.3158333299</v>
      </c>
      <c r="N43" s="8">
        <v>75416.701666666704</v>
      </c>
      <c r="O43" s="8">
        <v>1190740.6116666701</v>
      </c>
      <c r="P43" s="11">
        <v>7.6950833333333302E-2</v>
      </c>
      <c r="Q43" s="11">
        <v>6.2814999999999996E-2</v>
      </c>
      <c r="R43" s="11">
        <v>4.8772500000000003E-2</v>
      </c>
      <c r="S43" s="11">
        <v>6.0565000000000001E-2</v>
      </c>
      <c r="T43" s="11"/>
      <c r="U43" s="18">
        <v>2040</v>
      </c>
      <c r="V43" s="16">
        <v>170667.71</v>
      </c>
      <c r="W43" s="16">
        <v>151231.97</v>
      </c>
      <c r="X43" s="20">
        <v>849803.2</v>
      </c>
      <c r="Y43" s="20">
        <v>939256.17</v>
      </c>
    </row>
    <row r="44" spans="1:25">
      <c r="U44" s="18">
        <v>2041</v>
      </c>
      <c r="V44" s="16">
        <v>177597.98</v>
      </c>
      <c r="W44" s="16">
        <v>157679.09</v>
      </c>
      <c r="X44" s="20">
        <v>899139.17</v>
      </c>
      <c r="Y44" s="20">
        <v>993785.4</v>
      </c>
    </row>
    <row r="45" spans="1:25">
      <c r="U45" s="18">
        <v>2042</v>
      </c>
      <c r="V45" s="16">
        <v>184581.28</v>
      </c>
      <c r="W45" s="16">
        <v>164170.34</v>
      </c>
      <c r="X45" s="20">
        <v>946358.06</v>
      </c>
      <c r="Y45" s="20">
        <v>1045974.7</v>
      </c>
    </row>
    <row r="46" spans="1:25">
      <c r="U46" s="18">
        <v>2043</v>
      </c>
      <c r="V46" s="16">
        <v>191618.01</v>
      </c>
      <c r="W46" s="16">
        <v>170706.04</v>
      </c>
      <c r="X46" s="20">
        <v>991338.22</v>
      </c>
      <c r="Y46" s="20">
        <v>1095689.6100000001</v>
      </c>
    </row>
    <row r="47" spans="1:25">
      <c r="X47" s="20">
        <v>1034026.86</v>
      </c>
      <c r="Y47" s="20">
        <v>1142871.79</v>
      </c>
    </row>
    <row r="48" spans="1:25">
      <c r="X48" s="20">
        <v>1074458.69</v>
      </c>
      <c r="Y48" s="20">
        <v>1187559.6100000001</v>
      </c>
    </row>
    <row r="49" spans="1:25" ht="18">
      <c r="A49" s="13" t="s">
        <v>40</v>
      </c>
      <c r="X49" s="20">
        <v>1112610.92</v>
      </c>
      <c r="Y49" s="20">
        <v>1229727.8600000001</v>
      </c>
    </row>
    <row r="50" spans="1:25">
      <c r="A50" s="3" t="s">
        <v>39</v>
      </c>
      <c r="B50" s="3" t="s">
        <v>0</v>
      </c>
      <c r="C50" s="3" t="s">
        <v>1</v>
      </c>
      <c r="D50" s="3" t="s">
        <v>2</v>
      </c>
      <c r="E50" s="3" t="s">
        <v>4</v>
      </c>
      <c r="F50" s="3" t="s">
        <v>5</v>
      </c>
      <c r="G50" s="3" t="s">
        <v>15</v>
      </c>
      <c r="H50" s="3" t="s">
        <v>6</v>
      </c>
      <c r="I50" s="3" t="s">
        <v>7</v>
      </c>
      <c r="J50" s="3" t="s">
        <v>8</v>
      </c>
      <c r="K50" s="3" t="s">
        <v>9</v>
      </c>
      <c r="L50" s="3" t="s">
        <v>11</v>
      </c>
      <c r="M50" s="3" t="s">
        <v>12</v>
      </c>
      <c r="N50" s="3" t="s">
        <v>13</v>
      </c>
      <c r="O50" s="3" t="s">
        <v>14</v>
      </c>
      <c r="P50" s="3" t="s">
        <v>16</v>
      </c>
      <c r="Q50" s="3" t="s">
        <v>17</v>
      </c>
      <c r="R50" s="3" t="s">
        <v>10</v>
      </c>
      <c r="S50" s="3" t="s">
        <v>18</v>
      </c>
      <c r="X50" s="20">
        <v>1148508.3</v>
      </c>
      <c r="Y50" s="20">
        <v>1269403.9099999999</v>
      </c>
    </row>
    <row r="51" spans="1:25">
      <c r="A51" s="1">
        <v>2000</v>
      </c>
      <c r="X51" s="20">
        <v>1182214.25</v>
      </c>
      <c r="Y51" s="20">
        <v>1306657.8500000001</v>
      </c>
    </row>
    <row r="52" spans="1:25">
      <c r="A52" s="1">
        <v>2001</v>
      </c>
      <c r="B52" s="12">
        <f t="shared" ref="B52:S52" si="0">B4/B3-1</f>
        <v>-1.5224470417651181E-2</v>
      </c>
      <c r="C52" s="12">
        <f t="shared" si="0"/>
        <v>4.0843151158776347E-2</v>
      </c>
      <c r="D52" s="12">
        <f t="shared" si="0"/>
        <v>6.1171338886335525E-2</v>
      </c>
      <c r="E52" s="12">
        <f t="shared" si="0"/>
        <v>1.6318605275660314E-2</v>
      </c>
      <c r="F52" s="12">
        <f t="shared" si="0"/>
        <v>-4.7729577189490446E-2</v>
      </c>
      <c r="G52" s="12">
        <f t="shared" si="0"/>
        <v>2.1353778481686625E-2</v>
      </c>
      <c r="H52" s="12">
        <f t="shared" si="0"/>
        <v>-2.2658099425093003E-2</v>
      </c>
      <c r="I52" s="12">
        <f t="shared" si="0"/>
        <v>2.1871676228776282E-2</v>
      </c>
      <c r="J52" s="12">
        <f t="shared" si="0"/>
        <v>2.4479332977659141E-2</v>
      </c>
      <c r="K52" s="12">
        <f t="shared" si="0"/>
        <v>-2.5453483198187854E-3</v>
      </c>
      <c r="L52" s="12">
        <f t="shared" si="0"/>
        <v>2.8146793075581211E-2</v>
      </c>
      <c r="M52" s="12">
        <f t="shared" si="0"/>
        <v>2.6799405856599234E-2</v>
      </c>
      <c r="N52" s="12">
        <f t="shared" si="0"/>
        <v>-2.3708303279145082E-2</v>
      </c>
      <c r="O52" s="12">
        <f t="shared" si="0"/>
        <v>2.9499533964043811E-2</v>
      </c>
      <c r="P52" s="12">
        <f t="shared" si="0"/>
        <v>5.7544453852667932E-2</v>
      </c>
      <c r="Q52" s="12">
        <f t="shared" si="0"/>
        <v>8.3739435459190492E-2</v>
      </c>
      <c r="R52" s="12">
        <f t="shared" si="0"/>
        <v>0.13452590543259402</v>
      </c>
      <c r="S52" s="12">
        <f t="shared" si="0"/>
        <v>8.9561597110753288E-2</v>
      </c>
      <c r="X52" s="20">
        <v>1213827.32</v>
      </c>
      <c r="Y52" s="20">
        <v>1341598.6100000001</v>
      </c>
    </row>
    <row r="53" spans="1:25">
      <c r="A53" s="1">
        <v>2002</v>
      </c>
      <c r="B53" s="12">
        <f t="shared" ref="B53:S53" si="1">B5/B4-1</f>
        <v>-9.5147074976562607E-3</v>
      </c>
      <c r="C53" s="12">
        <f t="shared" si="1"/>
        <v>2.5079059824288485E-2</v>
      </c>
      <c r="D53" s="12">
        <f t="shared" si="1"/>
        <v>4.5485266045739436E-2</v>
      </c>
      <c r="E53" s="12">
        <f t="shared" si="1"/>
        <v>3.6546329180886516E-3</v>
      </c>
      <c r="F53" s="12">
        <f t="shared" si="1"/>
        <v>-5.8566846879867351E-2</v>
      </c>
      <c r="G53" s="12">
        <f t="shared" si="1"/>
        <v>1.5118333147374319E-2</v>
      </c>
      <c r="H53" s="12">
        <f t="shared" si="1"/>
        <v>1.4878892733564353E-2</v>
      </c>
      <c r="I53" s="12">
        <f t="shared" si="1"/>
        <v>2.0961187045925644E-2</v>
      </c>
      <c r="J53" s="12">
        <f t="shared" si="1"/>
        <v>2.1514125404241913E-2</v>
      </c>
      <c r="K53" s="12">
        <f t="shared" si="1"/>
        <v>-5.4129291466997742E-4</v>
      </c>
      <c r="L53" s="12">
        <f t="shared" si="1"/>
        <v>1.5966335132994169E-2</v>
      </c>
      <c r="M53" s="12">
        <f t="shared" si="1"/>
        <v>3.6848576040039882E-2</v>
      </c>
      <c r="N53" s="12">
        <f t="shared" si="1"/>
        <v>2.8488424612582497E-2</v>
      </c>
      <c r="O53" s="12">
        <f t="shared" si="1"/>
        <v>3.727240879630922E-2</v>
      </c>
      <c r="P53" s="12">
        <f t="shared" si="1"/>
        <v>-8.1651934409429305E-2</v>
      </c>
      <c r="Q53" s="12">
        <f t="shared" si="1"/>
        <v>-8.4111743493940017E-2</v>
      </c>
      <c r="R53" s="12">
        <f t="shared" si="1"/>
        <v>-8.1137251641865471E-2</v>
      </c>
      <c r="S53" s="12">
        <f t="shared" si="1"/>
        <v>-7.9575535759499938E-2</v>
      </c>
      <c r="T53" s="12"/>
      <c r="X53" s="20">
        <v>1212066.5900000001</v>
      </c>
      <c r="Y53" s="20">
        <v>1339652.55</v>
      </c>
    </row>
    <row r="54" spans="1:25">
      <c r="A54" s="1">
        <v>2003</v>
      </c>
      <c r="B54" s="12">
        <f t="shared" ref="B54:S54" si="2">B6/B5-1</f>
        <v>-4.3240966664827019E-3</v>
      </c>
      <c r="C54" s="12">
        <f t="shared" si="2"/>
        <v>2.1153794937743164E-2</v>
      </c>
      <c r="D54" s="12">
        <f t="shared" si="2"/>
        <v>4.1301384661241558E-2</v>
      </c>
      <c r="E54" s="12">
        <f t="shared" si="2"/>
        <v>1.4793048758011462E-2</v>
      </c>
      <c r="F54" s="12">
        <f t="shared" si="2"/>
        <v>-4.2720068211947515E-2</v>
      </c>
      <c r="G54" s="12">
        <f t="shared" si="2"/>
        <v>1.3560545887789877E-2</v>
      </c>
      <c r="H54" s="12">
        <f t="shared" si="2"/>
        <v>2.6082509376064822E-2</v>
      </c>
      <c r="I54" s="12">
        <f t="shared" si="2"/>
        <v>2.2162178352245876E-2</v>
      </c>
      <c r="J54" s="12">
        <f t="shared" si="2"/>
        <v>2.5523731193921373E-2</v>
      </c>
      <c r="K54" s="12">
        <f t="shared" si="2"/>
        <v>-3.2778888868426614E-3</v>
      </c>
      <c r="L54" s="12">
        <f t="shared" si="2"/>
        <v>2.300325705734374E-2</v>
      </c>
      <c r="M54" s="12">
        <f t="shared" si="2"/>
        <v>4.1364924234241762E-2</v>
      </c>
      <c r="N54" s="12">
        <f t="shared" si="2"/>
        <v>3.4311387609139432E-2</v>
      </c>
      <c r="O54" s="12">
        <f t="shared" si="2"/>
        <v>4.1719486288703367E-2</v>
      </c>
      <c r="P54" s="12">
        <f t="shared" si="2"/>
        <v>-2.259847599783793E-2</v>
      </c>
      <c r="Q54" s="12">
        <f t="shared" si="2"/>
        <v>-1.1360941131825841E-2</v>
      </c>
      <c r="R54" s="12">
        <f t="shared" si="2"/>
        <v>-5.7902831810368038E-3</v>
      </c>
      <c r="S54" s="12">
        <f t="shared" si="2"/>
        <v>-1.5030260591208933E-2</v>
      </c>
      <c r="T54" s="12"/>
    </row>
    <row r="55" spans="1:25">
      <c r="A55" s="1">
        <v>2004</v>
      </c>
      <c r="B55" s="12">
        <f t="shared" ref="B55:S55" si="3">B7/B6-1</f>
        <v>9.6737428120867719E-3</v>
      </c>
      <c r="C55" s="12">
        <f t="shared" si="3"/>
        <v>3.6798292883403638E-2</v>
      </c>
      <c r="D55" s="12">
        <f t="shared" si="3"/>
        <v>6.207007083983318E-2</v>
      </c>
      <c r="E55" s="12">
        <f t="shared" si="3"/>
        <v>4.0539754980217779E-2</v>
      </c>
      <c r="F55" s="12">
        <f t="shared" si="3"/>
        <v>2.013226286634584E-3</v>
      </c>
      <c r="G55" s="12">
        <f t="shared" si="3"/>
        <v>1.3030035335688916E-2</v>
      </c>
      <c r="H55" s="12">
        <f t="shared" si="3"/>
        <v>4.7017777039375153E-2</v>
      </c>
      <c r="I55" s="12">
        <f t="shared" si="3"/>
        <v>2.5704810192379357E-2</v>
      </c>
      <c r="J55" s="12">
        <f t="shared" si="3"/>
        <v>2.957030782955794E-2</v>
      </c>
      <c r="K55" s="12">
        <f t="shared" si="3"/>
        <v>-3.7544766081384351E-3</v>
      </c>
      <c r="L55" s="12">
        <f t="shared" si="3"/>
        <v>2.6670712487092629E-2</v>
      </c>
      <c r="M55" s="12">
        <f t="shared" si="3"/>
        <v>5.5620358789008728E-2</v>
      </c>
      <c r="N55" s="12">
        <f t="shared" si="3"/>
        <v>9.1040327527720954E-2</v>
      </c>
      <c r="O55" s="12">
        <f t="shared" si="3"/>
        <v>5.3852551157282047E-2</v>
      </c>
      <c r="P55" s="12">
        <f t="shared" si="3"/>
        <v>4.6759317074912099E-2</v>
      </c>
      <c r="Q55" s="12">
        <f t="shared" si="3"/>
        <v>0.10678214140057207</v>
      </c>
      <c r="R55" s="12">
        <f t="shared" si="3"/>
        <v>0.11678345011678215</v>
      </c>
      <c r="S55" s="12">
        <f t="shared" si="3"/>
        <v>0.11009267487622409</v>
      </c>
      <c r="T55" s="12"/>
    </row>
    <row r="56" spans="1:25">
      <c r="A56" s="1">
        <v>2005</v>
      </c>
      <c r="B56" s="12">
        <f t="shared" ref="B56:S56" si="4">B8/B7-1</f>
        <v>4.9504562802127339E-4</v>
      </c>
      <c r="C56" s="12">
        <f t="shared" si="4"/>
        <v>2.026595404313225E-2</v>
      </c>
      <c r="D56" s="12">
        <f t="shared" si="4"/>
        <v>4.4479177236159462E-2</v>
      </c>
      <c r="E56" s="12">
        <f t="shared" si="4"/>
        <v>4.6838066085792107E-2</v>
      </c>
      <c r="F56" s="12">
        <f t="shared" si="4"/>
        <v>1.169384135179441E-2</v>
      </c>
      <c r="G56" s="12">
        <f t="shared" si="4"/>
        <v>1.384386137229332E-2</v>
      </c>
      <c r="H56" s="12">
        <f t="shared" si="4"/>
        <v>5.5855284036813835E-2</v>
      </c>
      <c r="I56" s="12">
        <f t="shared" si="4"/>
        <v>2.8224927834949121E-2</v>
      </c>
      <c r="J56" s="12">
        <f t="shared" si="4"/>
        <v>2.7045182798743905E-2</v>
      </c>
      <c r="K56" s="12">
        <f t="shared" si="4"/>
        <v>1.1486788078696186E-3</v>
      </c>
      <c r="L56" s="12">
        <f t="shared" si="4"/>
        <v>3.3653443202922073E-2</v>
      </c>
      <c r="M56" s="12">
        <f t="shared" si="4"/>
        <v>6.7323645809948873E-2</v>
      </c>
      <c r="N56" s="12">
        <f t="shared" si="4"/>
        <v>7.1815246825113199E-2</v>
      </c>
      <c r="O56" s="12">
        <f t="shared" si="4"/>
        <v>6.709155695790936E-2</v>
      </c>
      <c r="P56" s="12">
        <f t="shared" si="4"/>
        <v>4.3068480076353444E-2</v>
      </c>
      <c r="Q56" s="12">
        <f t="shared" si="4"/>
        <v>5.5728963454285241E-2</v>
      </c>
      <c r="R56" s="12">
        <f t="shared" si="4"/>
        <v>7.0510905288320158E-2</v>
      </c>
      <c r="S56" s="12">
        <f t="shared" si="4"/>
        <v>5.7135015210080242E-2</v>
      </c>
      <c r="T56" s="12"/>
    </row>
    <row r="57" spans="1:25">
      <c r="A57" s="1">
        <v>2006</v>
      </c>
      <c r="B57" s="12">
        <f t="shared" ref="B57:S57" si="5">B9/B8-1</f>
        <v>4.419772458366622E-2</v>
      </c>
      <c r="C57" s="12">
        <f t="shared" si="5"/>
        <v>3.8964270539026513E-2</v>
      </c>
      <c r="D57" s="12">
        <f t="shared" si="5"/>
        <v>5.6666959938549422E-2</v>
      </c>
      <c r="E57" s="12">
        <f t="shared" si="5"/>
        <v>2.9348683214872606E-2</v>
      </c>
      <c r="F57" s="12">
        <f t="shared" si="5"/>
        <v>2.6639919759261499E-3</v>
      </c>
      <c r="G57" s="12">
        <f t="shared" si="5"/>
        <v>1.6770071445637136E-2</v>
      </c>
      <c r="H57" s="12">
        <f t="shared" si="5"/>
        <v>3.005710850616139E-2</v>
      </c>
      <c r="I57" s="12">
        <f t="shared" si="5"/>
        <v>2.8441044744052402E-2</v>
      </c>
      <c r="J57" s="12">
        <f t="shared" si="5"/>
        <v>3.3603921660721792E-2</v>
      </c>
      <c r="K57" s="12">
        <f t="shared" si="5"/>
        <v>-4.9950245045251584E-3</v>
      </c>
      <c r="L57" s="12">
        <f t="shared" si="5"/>
        <v>3.2207816594260974E-2</v>
      </c>
      <c r="M57" s="12">
        <f t="shared" si="5"/>
        <v>3.5540981518875858E-2</v>
      </c>
      <c r="N57" s="12">
        <f t="shared" si="5"/>
        <v>8.6236452883329928E-2</v>
      </c>
      <c r="O57" s="12">
        <f t="shared" si="5"/>
        <v>3.2909893005109936E-2</v>
      </c>
      <c r="P57" s="12">
        <f t="shared" si="5"/>
        <v>0.13728533847486224</v>
      </c>
      <c r="Q57" s="12">
        <f t="shared" si="5"/>
        <v>0.17357560825377272</v>
      </c>
      <c r="R57" s="12">
        <f t="shared" si="5"/>
        <v>0.19404764925278339</v>
      </c>
      <c r="S57" s="12">
        <f t="shared" si="5"/>
        <v>0.17990436833337053</v>
      </c>
      <c r="T57" s="12"/>
    </row>
    <row r="58" spans="1:25">
      <c r="A58" s="1">
        <v>2007</v>
      </c>
      <c r="B58" s="12">
        <f t="shared" ref="B58:S58" si="6">B10/B9-1</f>
        <v>2.5152367287343047E-2</v>
      </c>
      <c r="C58" s="12">
        <f t="shared" si="6"/>
        <v>2.498917501188469E-3</v>
      </c>
      <c r="D58" s="12">
        <f t="shared" si="6"/>
        <v>1.3363217736365396E-2</v>
      </c>
      <c r="E58" s="12">
        <f t="shared" si="6"/>
        <v>1.3349555883204189E-3</v>
      </c>
      <c r="F58" s="12">
        <f t="shared" si="6"/>
        <v>-4.1944428883535223E-2</v>
      </c>
      <c r="G58" s="12">
        <f t="shared" si="6"/>
        <v>2.1691128816464511E-2</v>
      </c>
      <c r="H58" s="12">
        <f t="shared" si="6"/>
        <v>1.5173621243067315E-2</v>
      </c>
      <c r="I58" s="12">
        <f t="shared" si="6"/>
        <v>2.1788492051772801E-2</v>
      </c>
      <c r="J58" s="12">
        <f t="shared" si="6"/>
        <v>2.4459503581430342E-2</v>
      </c>
      <c r="K58" s="12">
        <f t="shared" si="6"/>
        <v>-2.6072397399030667E-3</v>
      </c>
      <c r="L58" s="12">
        <f t="shared" si="6"/>
        <v>2.8722159516103352E-2</v>
      </c>
      <c r="M58" s="12">
        <f t="shared" si="6"/>
        <v>3.9962796384640509E-3</v>
      </c>
      <c r="N58" s="12">
        <f t="shared" si="6"/>
        <v>8.0881854282714993E-2</v>
      </c>
      <c r="O58" s="12">
        <f t="shared" si="6"/>
        <v>-2.0008967696305557E-4</v>
      </c>
      <c r="P58" s="12">
        <f t="shared" si="6"/>
        <v>-2.058819303765691E-2</v>
      </c>
      <c r="Q58" s="12">
        <f t="shared" si="6"/>
        <v>-4.3072831924981902E-2</v>
      </c>
      <c r="R58" s="12">
        <f t="shared" si="6"/>
        <v>-3.0449841694822566E-2</v>
      </c>
      <c r="S58" s="12">
        <f t="shared" si="6"/>
        <v>-4.2945685260572075E-2</v>
      </c>
      <c r="T58" s="12"/>
    </row>
    <row r="59" spans="1:25">
      <c r="A59" s="1">
        <v>2008</v>
      </c>
      <c r="B59" s="12">
        <f t="shared" ref="B59:S59" si="7">B11/B10-1</f>
        <v>-3.0082883709753983E-2</v>
      </c>
      <c r="C59" s="12">
        <f t="shared" si="7"/>
        <v>-1.7630354324924991E-2</v>
      </c>
      <c r="D59" s="12">
        <f t="shared" si="7"/>
        <v>-9.4970148251255493E-3</v>
      </c>
      <c r="E59" s="12">
        <f t="shared" si="7"/>
        <v>-4.0069977886875385E-2</v>
      </c>
      <c r="F59" s="12">
        <f t="shared" si="7"/>
        <v>-7.0045085964044795E-2</v>
      </c>
      <c r="G59" s="12">
        <f t="shared" si="7"/>
        <v>3.1746502802640908E-3</v>
      </c>
      <c r="H59" s="12">
        <f t="shared" si="7"/>
        <v>-6.251796493244921E-2</v>
      </c>
      <c r="I59" s="12">
        <f t="shared" si="7"/>
        <v>1.1088251783667902E-2</v>
      </c>
      <c r="J59" s="12">
        <f t="shared" si="7"/>
        <v>7.4452622495879694E-3</v>
      </c>
      <c r="K59" s="12">
        <f t="shared" si="7"/>
        <v>3.6160669671987389E-3</v>
      </c>
      <c r="L59" s="12">
        <f t="shared" si="7"/>
        <v>3.8120538872094878E-2</v>
      </c>
      <c r="M59" s="12">
        <f t="shared" si="7"/>
        <v>-4.2921209817811778E-2</v>
      </c>
      <c r="N59" s="12">
        <f t="shared" si="7"/>
        <v>-6.4529672941027183E-2</v>
      </c>
      <c r="O59" s="12">
        <f t="shared" si="7"/>
        <v>-4.164619132467906E-2</v>
      </c>
      <c r="P59" s="12">
        <f t="shared" si="7"/>
        <v>-4.6501393574885141E-2</v>
      </c>
      <c r="Q59" s="12">
        <f t="shared" si="7"/>
        <v>-5.5414373731648148E-2</v>
      </c>
      <c r="R59" s="12">
        <f t="shared" si="7"/>
        <v>-6.2812308231786629E-2</v>
      </c>
      <c r="S59" s="12">
        <f t="shared" si="7"/>
        <v>-5.5487431023911071E-2</v>
      </c>
      <c r="T59" s="12"/>
    </row>
    <row r="60" spans="1:25">
      <c r="A60" s="1">
        <v>2009</v>
      </c>
      <c r="B60" s="12">
        <f t="shared" ref="B60:S60" si="8">B12/B11-1</f>
        <v>-6.3005872053330081E-2</v>
      </c>
      <c r="C60" s="12">
        <f t="shared" si="8"/>
        <v>-4.1820117708094351E-2</v>
      </c>
      <c r="D60" s="12">
        <f t="shared" si="8"/>
        <v>-3.4868417678660446E-2</v>
      </c>
      <c r="E60" s="12">
        <f t="shared" si="8"/>
        <v>-6.8361076535440435E-2</v>
      </c>
      <c r="F60" s="12">
        <f t="shared" si="8"/>
        <v>-0.12700052321808319</v>
      </c>
      <c r="G60" s="12">
        <f t="shared" si="8"/>
        <v>-1.0642357618718012E-2</v>
      </c>
      <c r="H60" s="12">
        <f t="shared" si="8"/>
        <v>-0.13107465889927972</v>
      </c>
      <c r="I60" s="12">
        <f t="shared" si="8"/>
        <v>4.3732770456228476E-3</v>
      </c>
      <c r="J60" s="12">
        <f t="shared" si="8"/>
        <v>-1.9955441679763153E-3</v>
      </c>
      <c r="K60" s="12">
        <f t="shared" si="8"/>
        <v>6.3815558902391434E-3</v>
      </c>
      <c r="L60" s="12">
        <f t="shared" si="8"/>
        <v>-3.1745908842768511E-3</v>
      </c>
      <c r="M60" s="12">
        <f t="shared" si="8"/>
        <v>-6.163534142042526E-2</v>
      </c>
      <c r="N60" s="12">
        <f t="shared" si="8"/>
        <v>-8.5956864664440191E-2</v>
      </c>
      <c r="O60" s="12">
        <f t="shared" si="8"/>
        <v>-6.0234492138656281E-2</v>
      </c>
      <c r="P60" s="12">
        <f t="shared" si="8"/>
        <v>0.17409230769230755</v>
      </c>
      <c r="Q60" s="12">
        <f t="shared" si="8"/>
        <v>0.19931870088646364</v>
      </c>
      <c r="R60" s="12">
        <f t="shared" si="8"/>
        <v>0.23104625602170059</v>
      </c>
      <c r="S60" s="12">
        <f t="shared" si="8"/>
        <v>0.20821161960402401</v>
      </c>
      <c r="T60" s="12"/>
    </row>
    <row r="61" spans="1:25">
      <c r="A61" s="1">
        <v>2010</v>
      </c>
      <c r="B61" s="12">
        <f t="shared" ref="B61:S61" si="9">B13/B12-1</f>
        <v>-2.3615349994259516E-2</v>
      </c>
      <c r="C61" s="12">
        <f t="shared" si="9"/>
        <v>1.4129266566280885E-2</v>
      </c>
      <c r="D61" s="12">
        <f t="shared" si="9"/>
        <v>2.5028676485858492E-2</v>
      </c>
      <c r="E61" s="12">
        <f t="shared" si="9"/>
        <v>-7.1280458808007374E-3</v>
      </c>
      <c r="F61" s="12">
        <f t="shared" si="9"/>
        <v>-4.6043239489149568E-2</v>
      </c>
      <c r="G61" s="12">
        <f t="shared" si="9"/>
        <v>-1.8306803791998671E-3</v>
      </c>
      <c r="H61" s="12">
        <f t="shared" si="9"/>
        <v>5.5398729710656625E-2</v>
      </c>
      <c r="I61" s="12">
        <f t="shared" si="9"/>
        <v>5.1045745662299247E-3</v>
      </c>
      <c r="J61" s="12">
        <f t="shared" si="9"/>
        <v>-5.3503372044100272E-3</v>
      </c>
      <c r="K61" s="12">
        <f t="shared" si="9"/>
        <v>1.0511149967370459E-2</v>
      </c>
      <c r="L61" s="12">
        <f t="shared" si="9"/>
        <v>1.6377907496088584E-2</v>
      </c>
      <c r="M61" s="12">
        <f t="shared" si="9"/>
        <v>-9.5020942585311019E-4</v>
      </c>
      <c r="N61" s="12">
        <f t="shared" si="9"/>
        <v>-1.0298679825492596E-2</v>
      </c>
      <c r="O61" s="12">
        <f t="shared" si="9"/>
        <v>-4.2651182875008686E-4</v>
      </c>
      <c r="P61" s="12">
        <f t="shared" si="9"/>
        <v>-2.9600607998322759E-2</v>
      </c>
      <c r="Q61" s="12">
        <f t="shared" si="9"/>
        <v>-6.6667742560196253E-2</v>
      </c>
      <c r="R61" s="12">
        <f t="shared" si="9"/>
        <v>-7.7276699213555844E-2</v>
      </c>
      <c r="S61" s="12">
        <f t="shared" si="9"/>
        <v>-7.03156480859638E-2</v>
      </c>
      <c r="T61" s="12"/>
    </row>
    <row r="62" spans="1:25">
      <c r="A62" s="1">
        <v>2011</v>
      </c>
      <c r="B62" s="12">
        <f t="shared" ref="B62:S62" si="10">B14/B13-1</f>
        <v>-2.5721588974766285E-2</v>
      </c>
      <c r="C62" s="12">
        <f t="shared" si="10"/>
        <v>4.0671553920157422E-4</v>
      </c>
      <c r="D62" s="12">
        <f t="shared" si="10"/>
        <v>1.2954663878097961E-2</v>
      </c>
      <c r="E62" s="12">
        <f t="shared" si="10"/>
        <v>1.6625752241349767E-2</v>
      </c>
      <c r="F62" s="12">
        <f t="shared" si="10"/>
        <v>1.1287126043168172E-2</v>
      </c>
      <c r="G62" s="12">
        <f t="shared" si="10"/>
        <v>-1.7268713889342147E-2</v>
      </c>
      <c r="H62" s="12">
        <f t="shared" si="10"/>
        <v>3.2764961551321248E-2</v>
      </c>
      <c r="I62" s="12">
        <f t="shared" si="10"/>
        <v>5.1896642405007132E-3</v>
      </c>
      <c r="J62" s="12">
        <f t="shared" si="10"/>
        <v>5.3327101913287489E-3</v>
      </c>
      <c r="K62" s="12">
        <f t="shared" si="10"/>
        <v>-1.422871745605514E-4</v>
      </c>
      <c r="L62" s="12">
        <f t="shared" si="10"/>
        <v>3.1406430312800326E-2</v>
      </c>
      <c r="M62" s="12">
        <f t="shared" si="10"/>
        <v>-3.9118906329244085E-3</v>
      </c>
      <c r="N62" s="12">
        <f t="shared" si="10"/>
        <v>-2.6668431465401654E-2</v>
      </c>
      <c r="O62" s="12">
        <f t="shared" si="10"/>
        <v>-2.6496553304867776E-3</v>
      </c>
      <c r="P62" s="12">
        <f t="shared" si="10"/>
        <v>-8.5339670794118638E-2</v>
      </c>
      <c r="Q62" s="12">
        <f t="shared" si="10"/>
        <v>-8.3965901820760358E-2</v>
      </c>
      <c r="R62" s="12">
        <f t="shared" si="10"/>
        <v>-8.9965825338656935E-2</v>
      </c>
      <c r="S62" s="12">
        <f t="shared" si="10"/>
        <v>-7.9805677959979837E-2</v>
      </c>
      <c r="T62" s="12"/>
    </row>
    <row r="63" spans="1:25">
      <c r="A63" s="1">
        <v>2012</v>
      </c>
      <c r="B63" s="12">
        <f t="shared" ref="B63:S63" si="11">B15/B14-1</f>
        <v>-1.7760046382202521E-3</v>
      </c>
      <c r="C63" s="12">
        <f t="shared" si="11"/>
        <v>6.9370951078842058E-3</v>
      </c>
      <c r="D63" s="12">
        <f t="shared" si="11"/>
        <v>1.9437998371534482E-2</v>
      </c>
      <c r="E63" s="12">
        <f t="shared" si="11"/>
        <v>2.6365438414034603E-2</v>
      </c>
      <c r="F63" s="12">
        <f t="shared" si="11"/>
        <v>1.5496559134623222E-2</v>
      </c>
      <c r="G63" s="12">
        <f t="shared" si="11"/>
        <v>-1.319188627741763E-2</v>
      </c>
      <c r="H63" s="12">
        <f t="shared" si="11"/>
        <v>4.0789899643897343E-2</v>
      </c>
      <c r="I63" s="12">
        <f t="shared" si="11"/>
        <v>6.9187204800753577E-3</v>
      </c>
      <c r="J63" s="12">
        <f t="shared" si="11"/>
        <v>8.1214661858848292E-3</v>
      </c>
      <c r="K63" s="12">
        <f t="shared" si="11"/>
        <v>-1.1930563390943894E-3</v>
      </c>
      <c r="L63" s="12">
        <f t="shared" si="11"/>
        <v>2.0765642771669812E-2</v>
      </c>
      <c r="M63" s="12">
        <f t="shared" si="11"/>
        <v>2.2472981967954109E-2</v>
      </c>
      <c r="N63" s="12">
        <f t="shared" si="11"/>
        <v>1.687454463576632E-2</v>
      </c>
      <c r="O63" s="12">
        <f t="shared" si="11"/>
        <v>2.2776034537095757E-2</v>
      </c>
      <c r="P63" s="12">
        <f t="shared" si="11"/>
        <v>7.8981944875027299E-3</v>
      </c>
      <c r="Q63" s="12">
        <f t="shared" si="11"/>
        <v>1.6761991052721026E-2</v>
      </c>
      <c r="R63" s="12">
        <f t="shared" si="11"/>
        <v>2.2441408017372266E-2</v>
      </c>
      <c r="S63" s="12">
        <f t="shared" si="11"/>
        <v>1.4189547229799926E-2</v>
      </c>
      <c r="T63" s="12"/>
    </row>
    <row r="64" spans="1:25">
      <c r="A64" s="1">
        <v>2013</v>
      </c>
      <c r="B64" s="12">
        <f t="shared" ref="B64:S64" si="12">B16/B15-1</f>
        <v>8.4342268252743935E-3</v>
      </c>
      <c r="C64" s="12">
        <f t="shared" si="12"/>
        <v>-4.3129698286157314E-3</v>
      </c>
      <c r="D64" s="12">
        <f t="shared" si="12"/>
        <v>8.3555529145240559E-3</v>
      </c>
      <c r="E64" s="12">
        <f t="shared" si="12"/>
        <v>3.0294141770244476E-2</v>
      </c>
      <c r="F64" s="12">
        <f t="shared" si="12"/>
        <v>1.4406755184935172E-2</v>
      </c>
      <c r="G64" s="12">
        <f t="shared" si="12"/>
        <v>-2.4812056203593613E-3</v>
      </c>
      <c r="H64" s="12">
        <f t="shared" si="12"/>
        <v>3.685847589424518E-2</v>
      </c>
      <c r="I64" s="12">
        <f t="shared" si="12"/>
        <v>1.1197102868852227E-2</v>
      </c>
      <c r="J64" s="12">
        <f t="shared" si="12"/>
        <v>1.0480833831070013E-2</v>
      </c>
      <c r="K64" s="12">
        <f t="shared" si="12"/>
        <v>7.0883980556590842E-4</v>
      </c>
      <c r="L64" s="12">
        <f t="shared" si="12"/>
        <v>1.463404011294922E-2</v>
      </c>
      <c r="M64" s="12">
        <f t="shared" si="12"/>
        <v>2.2072338880047448E-2</v>
      </c>
      <c r="N64" s="12">
        <f t="shared" si="12"/>
        <v>1.7790221599067291E-2</v>
      </c>
      <c r="O64" s="12">
        <f t="shared" si="12"/>
        <v>2.2302801086713675E-2</v>
      </c>
      <c r="P64" s="12">
        <f t="shared" si="12"/>
        <v>-6.6601242090460588E-2</v>
      </c>
      <c r="Q64" s="12">
        <f t="shared" si="12"/>
        <v>-0.10103035366193258</v>
      </c>
      <c r="R64" s="12">
        <f t="shared" si="12"/>
        <v>-0.14819895565979113</v>
      </c>
      <c r="S64" s="12">
        <f t="shared" si="12"/>
        <v>-0.10509714374177492</v>
      </c>
      <c r="T64" s="12"/>
    </row>
    <row r="65" spans="1:20">
      <c r="A65" s="1">
        <v>2014</v>
      </c>
      <c r="B65" s="12">
        <f t="shared" ref="B65:S65" si="13">B17/B16-1</f>
        <v>8.0438897876480286E-3</v>
      </c>
      <c r="C65" s="12">
        <f t="shared" si="13"/>
        <v>1.6201440657374055E-2</v>
      </c>
      <c r="D65" s="12">
        <f t="shared" si="13"/>
        <v>3.3223638286074664E-2</v>
      </c>
      <c r="E65" s="12">
        <f t="shared" si="13"/>
        <v>3.1217086133640715E-2</v>
      </c>
      <c r="F65" s="12">
        <f t="shared" si="13"/>
        <v>2.0336482464087036E-2</v>
      </c>
      <c r="G65" s="12">
        <f t="shared" si="13"/>
        <v>1.3718122010804024E-3</v>
      </c>
      <c r="H65" s="12">
        <f t="shared" si="13"/>
        <v>4.3197840107999985E-2</v>
      </c>
      <c r="I65" s="12">
        <f t="shared" si="13"/>
        <v>1.3710403671876037E-2</v>
      </c>
      <c r="J65" s="12">
        <f t="shared" si="13"/>
        <v>1.6817159060240838E-2</v>
      </c>
      <c r="K65" s="12">
        <f t="shared" si="13"/>
        <v>-3.0553726996864761E-3</v>
      </c>
      <c r="L65" s="12">
        <f t="shared" si="13"/>
        <v>1.8665445674179493E-2</v>
      </c>
      <c r="M65" s="12">
        <f t="shared" si="13"/>
        <v>2.1501694553413664E-2</v>
      </c>
      <c r="N65" s="12">
        <f t="shared" si="13"/>
        <v>2.416118785645871E-2</v>
      </c>
      <c r="O65" s="12">
        <f t="shared" si="13"/>
        <v>2.1359194240937907E-2</v>
      </c>
      <c r="P65" s="12">
        <f t="shared" si="13"/>
        <v>6.0651235778736101E-2</v>
      </c>
      <c r="Q65" s="12">
        <f t="shared" si="13"/>
        <v>6.6745141771471284E-2</v>
      </c>
      <c r="R65" s="12">
        <f t="shared" si="13"/>
        <v>5.8990077406618324E-2</v>
      </c>
      <c r="S65" s="12">
        <f t="shared" si="13"/>
        <v>7.6635311925612681E-2</v>
      </c>
      <c r="T65" s="12"/>
    </row>
    <row r="66" spans="1:20">
      <c r="A66" s="1">
        <v>2015</v>
      </c>
      <c r="B66" s="12">
        <f t="shared" ref="B66:S66" si="14">B18/B17-1</f>
        <v>1.2917107430640673E-2</v>
      </c>
      <c r="C66" s="12">
        <f t="shared" si="14"/>
        <v>3.0665855284070176E-2</v>
      </c>
      <c r="D66" s="12">
        <f t="shared" si="14"/>
        <v>5.0211656081050826E-2</v>
      </c>
      <c r="E66" s="12">
        <f t="shared" si="14"/>
        <v>3.1981019402434585E-2</v>
      </c>
      <c r="F66" s="12">
        <f t="shared" si="14"/>
        <v>7.2550715740926641E-4</v>
      </c>
      <c r="G66" s="12">
        <f t="shared" si="14"/>
        <v>9.0282598914195322E-3</v>
      </c>
      <c r="H66" s="12">
        <f t="shared" si="14"/>
        <v>3.5226455787201516E-2</v>
      </c>
      <c r="I66" s="12">
        <f t="shared" si="14"/>
        <v>1.5000269316737924E-2</v>
      </c>
      <c r="J66" s="12">
        <f t="shared" si="14"/>
        <v>2.0617280055528431E-2</v>
      </c>
      <c r="K66" s="12">
        <f t="shared" si="14"/>
        <v>-5.5035426585020586E-3</v>
      </c>
      <c r="L66" s="12">
        <f t="shared" si="14"/>
        <v>2.2196704732206696E-2</v>
      </c>
      <c r="M66" s="12">
        <f t="shared" si="14"/>
        <v>3.0827265766167455E-2</v>
      </c>
      <c r="N66" s="12">
        <f t="shared" si="14"/>
        <v>3.4950252394092995E-2</v>
      </c>
      <c r="O66" s="12">
        <f t="shared" si="14"/>
        <v>3.0605740137410242E-2</v>
      </c>
      <c r="P66" s="12">
        <f t="shared" si="14"/>
        <v>-9.9866844207723293E-3</v>
      </c>
      <c r="Q66" s="12">
        <f t="shared" si="14"/>
        <v>-8.0340722098529715E-3</v>
      </c>
      <c r="R66" s="12">
        <f t="shared" si="14"/>
        <v>-1.7905761730728664E-2</v>
      </c>
      <c r="S66" s="12">
        <f t="shared" si="14"/>
        <v>-7.833055494185559E-3</v>
      </c>
      <c r="T66" s="12"/>
    </row>
    <row r="67" spans="1:20">
      <c r="A67" s="1">
        <v>2016</v>
      </c>
      <c r="B67" s="12">
        <f t="shared" ref="B67:S67" si="15">B19/B18-1</f>
        <v>1.690659489532087E-2</v>
      </c>
      <c r="C67" s="12">
        <f t="shared" si="15"/>
        <v>3.5443187692427935E-2</v>
      </c>
      <c r="D67" s="12">
        <f t="shared" si="15"/>
        <v>5.6901280092866768E-2</v>
      </c>
      <c r="E67" s="12">
        <f t="shared" si="15"/>
        <v>3.8850412219837871E-2</v>
      </c>
      <c r="F67" s="12">
        <f t="shared" si="15"/>
        <v>3.193973023602581E-3</v>
      </c>
      <c r="G67" s="12">
        <f t="shared" si="15"/>
        <v>6.9990775162200869E-3</v>
      </c>
      <c r="H67" s="12">
        <f t="shared" si="15"/>
        <v>3.9305555555548599E-2</v>
      </c>
      <c r="I67" s="12">
        <f t="shared" si="15"/>
        <v>1.5613310110383027E-2</v>
      </c>
      <c r="J67" s="12">
        <f t="shared" si="15"/>
        <v>2.1691181868977338E-2</v>
      </c>
      <c r="K67" s="12">
        <f t="shared" si="15"/>
        <v>-5.948834507385703E-3</v>
      </c>
      <c r="L67" s="12">
        <f t="shared" si="15"/>
        <v>2.5232485837858087E-2</v>
      </c>
      <c r="M67" s="12">
        <f t="shared" si="15"/>
        <v>3.3565461360492321E-2</v>
      </c>
      <c r="N67" s="12">
        <f t="shared" si="15"/>
        <v>3.5185061138033547E-2</v>
      </c>
      <c r="O67" s="12">
        <f t="shared" si="15"/>
        <v>3.3478075189569578E-2</v>
      </c>
      <c r="P67" s="12">
        <f t="shared" si="15"/>
        <v>-1.6124934618546582E-2</v>
      </c>
      <c r="Q67" s="12">
        <f t="shared" si="15"/>
        <v>-3.333333333333266E-2</v>
      </c>
      <c r="R67" s="12">
        <f t="shared" si="15"/>
        <v>-3.8512450360898232E-2</v>
      </c>
      <c r="S67" s="12">
        <f t="shared" si="15"/>
        <v>-3.3786109030546352E-2</v>
      </c>
      <c r="T67" s="12"/>
    </row>
    <row r="68" spans="1:20">
      <c r="A68" s="1">
        <v>2017</v>
      </c>
      <c r="B68" s="12">
        <f t="shared" ref="B68:S68" si="16">B20/B19-1</f>
        <v>1.3449300533759256E-2</v>
      </c>
      <c r="C68" s="12">
        <f t="shared" si="16"/>
        <v>2.0914548643352182E-2</v>
      </c>
      <c r="D68" s="12">
        <f t="shared" si="16"/>
        <v>4.360128012077702E-2</v>
      </c>
      <c r="E68" s="12">
        <f t="shared" si="16"/>
        <v>3.0842261546977667E-2</v>
      </c>
      <c r="F68" s="12">
        <f t="shared" si="16"/>
        <v>-4.7655987446725279E-3</v>
      </c>
      <c r="G68" s="12">
        <f t="shared" si="16"/>
        <v>3.277773001284956E-3</v>
      </c>
      <c r="H68" s="12">
        <f t="shared" si="16"/>
        <v>3.447815047440983E-2</v>
      </c>
      <c r="I68" s="12">
        <f t="shared" si="16"/>
        <v>1.5871417942789234E-2</v>
      </c>
      <c r="J68" s="12">
        <f t="shared" si="16"/>
        <v>2.0338094584336996E-2</v>
      </c>
      <c r="K68" s="12">
        <f t="shared" si="16"/>
        <v>-4.3776437097232668E-3</v>
      </c>
      <c r="L68" s="12">
        <f t="shared" si="16"/>
        <v>2.8625711202998172E-2</v>
      </c>
      <c r="M68" s="12">
        <f t="shared" si="16"/>
        <v>3.0504846180571477E-2</v>
      </c>
      <c r="N68" s="12">
        <f t="shared" si="16"/>
        <v>2.8673308645473572E-2</v>
      </c>
      <c r="O68" s="12">
        <f t="shared" si="16"/>
        <v>3.0603833988046336E-2</v>
      </c>
      <c r="P68" s="12">
        <f t="shared" si="16"/>
        <v>1.0526155902545797E-2</v>
      </c>
      <c r="Q68" s="12">
        <f t="shared" si="16"/>
        <v>3.2100460308487344E-2</v>
      </c>
      <c r="R68" s="12">
        <f t="shared" si="16"/>
        <v>3.0314050445489293E-2</v>
      </c>
      <c r="S68" s="12">
        <f t="shared" si="16"/>
        <v>3.2201969411270959E-2</v>
      </c>
      <c r="T68" s="12"/>
    </row>
    <row r="69" spans="1:20">
      <c r="A69" s="1">
        <v>2018</v>
      </c>
      <c r="B69" s="12">
        <f t="shared" ref="B69:S69" si="17">B21/B20-1</f>
        <v>8.763309267400432E-3</v>
      </c>
      <c r="C69" s="12">
        <f t="shared" si="17"/>
        <v>8.9667753196824851E-3</v>
      </c>
      <c r="D69" s="12">
        <f t="shared" si="17"/>
        <v>3.1881704950456502E-2</v>
      </c>
      <c r="E69" s="12">
        <f t="shared" si="17"/>
        <v>2.025063270277716E-2</v>
      </c>
      <c r="F69" s="12">
        <f t="shared" si="17"/>
        <v>-1.3486786148624863E-2</v>
      </c>
      <c r="G69" s="12">
        <f t="shared" si="17"/>
        <v>4.9832589497373903E-3</v>
      </c>
      <c r="H69" s="12">
        <f t="shared" si="17"/>
        <v>3.2037204495543703E-2</v>
      </c>
      <c r="I69" s="12">
        <f t="shared" si="17"/>
        <v>1.5865210996383716E-2</v>
      </c>
      <c r="J69" s="12">
        <f t="shared" si="17"/>
        <v>1.9647657300613686E-2</v>
      </c>
      <c r="K69" s="12">
        <f t="shared" si="17"/>
        <v>-3.7095620993646827E-3</v>
      </c>
      <c r="L69" s="12">
        <f t="shared" si="17"/>
        <v>2.8047338434626257E-2</v>
      </c>
      <c r="M69" s="12">
        <f t="shared" si="17"/>
        <v>2.292990314150356E-2</v>
      </c>
      <c r="N69" s="12">
        <f t="shared" si="17"/>
        <v>2.8263857333497455E-2</v>
      </c>
      <c r="O69" s="12">
        <f t="shared" si="17"/>
        <v>2.2642174438953777E-2</v>
      </c>
      <c r="P69" s="12">
        <f t="shared" si="17"/>
        <v>5.3660809571765E-3</v>
      </c>
      <c r="Q69" s="12">
        <f t="shared" si="17"/>
        <v>9.6435976683222346E-3</v>
      </c>
      <c r="R69" s="12">
        <f t="shared" si="17"/>
        <v>1.0336829366681011E-2</v>
      </c>
      <c r="S69" s="12">
        <f t="shared" si="17"/>
        <v>1.004729332007237E-2</v>
      </c>
      <c r="T69" s="12"/>
    </row>
    <row r="70" spans="1:20">
      <c r="A70" s="1">
        <v>2019</v>
      </c>
      <c r="B70" s="12">
        <f t="shared" ref="B70:S70" si="18">B22/B21-1</f>
        <v>5.4003776224154088E-3</v>
      </c>
      <c r="C70" s="12">
        <f t="shared" si="18"/>
        <v>6.4123582632753529E-3</v>
      </c>
      <c r="D70" s="12">
        <f t="shared" si="18"/>
        <v>2.9193899193497685E-2</v>
      </c>
      <c r="E70" s="12">
        <f t="shared" si="18"/>
        <v>1.6558924689931143E-2</v>
      </c>
      <c r="F70" s="12">
        <f t="shared" si="18"/>
        <v>-1.7423530774277052E-2</v>
      </c>
      <c r="G70" s="12">
        <f t="shared" si="18"/>
        <v>5.1230544240581377E-3</v>
      </c>
      <c r="H70" s="12">
        <f t="shared" si="18"/>
        <v>3.1042683690074124E-2</v>
      </c>
      <c r="I70" s="12">
        <f t="shared" si="18"/>
        <v>1.5610928092015586E-2</v>
      </c>
      <c r="J70" s="12">
        <f t="shared" si="18"/>
        <v>1.7357281464457586E-2</v>
      </c>
      <c r="K70" s="12">
        <f t="shared" si="18"/>
        <v>-1.7165585819861606E-3</v>
      </c>
      <c r="L70" s="12">
        <f t="shared" si="18"/>
        <v>2.5238362310712192E-2</v>
      </c>
      <c r="M70" s="12">
        <f t="shared" si="18"/>
        <v>1.789449633261353E-2</v>
      </c>
      <c r="N70" s="12">
        <f t="shared" si="18"/>
        <v>2.6726710118124775E-2</v>
      </c>
      <c r="O70" s="12">
        <f t="shared" si="18"/>
        <v>1.7415442202261211E-2</v>
      </c>
      <c r="P70" s="12">
        <f t="shared" si="18"/>
        <v>-2.3472774571653421E-3</v>
      </c>
      <c r="Q70" s="12">
        <f t="shared" si="18"/>
        <v>-2.8092608737761982E-3</v>
      </c>
      <c r="R70" s="12">
        <f t="shared" si="18"/>
        <v>-2.8197834007097633E-3</v>
      </c>
      <c r="S70" s="12">
        <f t="shared" si="18"/>
        <v>-2.7732004340662586E-3</v>
      </c>
      <c r="T70" s="12"/>
    </row>
    <row r="71" spans="1:20">
      <c r="A71" s="1">
        <v>2020</v>
      </c>
      <c r="B71" s="12">
        <f t="shared" ref="B71:S71" si="19">B23/B22-1</f>
        <v>5.6598989850369374E-3</v>
      </c>
      <c r="C71" s="12">
        <f t="shared" si="19"/>
        <v>8.7408058300191271E-3</v>
      </c>
      <c r="D71" s="12">
        <f t="shared" si="19"/>
        <v>3.1152641406911652E-2</v>
      </c>
      <c r="E71" s="12">
        <f t="shared" si="19"/>
        <v>1.6529260536565005E-2</v>
      </c>
      <c r="F71" s="12">
        <f t="shared" si="19"/>
        <v>-1.9442880155063014E-2</v>
      </c>
      <c r="G71" s="12">
        <f t="shared" si="19"/>
        <v>6.5939676044910467E-3</v>
      </c>
      <c r="H71" s="12">
        <f t="shared" si="19"/>
        <v>2.9379628505528776E-2</v>
      </c>
      <c r="I71" s="12">
        <f t="shared" si="19"/>
        <v>1.5123685873030146E-2</v>
      </c>
      <c r="J71" s="12">
        <f t="shared" si="19"/>
        <v>1.6243589161793137E-2</v>
      </c>
      <c r="K71" s="12">
        <f t="shared" si="19"/>
        <v>-1.1020028078946309E-3</v>
      </c>
      <c r="L71" s="12">
        <f t="shared" si="19"/>
        <v>2.3074830941167468E-2</v>
      </c>
      <c r="M71" s="12">
        <f t="shared" si="19"/>
        <v>1.7947696098042032E-2</v>
      </c>
      <c r="N71" s="12">
        <f t="shared" si="19"/>
        <v>2.5154550073212434E-2</v>
      </c>
      <c r="O71" s="12">
        <f t="shared" si="19"/>
        <v>1.7553226828274981E-2</v>
      </c>
      <c r="P71" s="12">
        <f t="shared" si="19"/>
        <v>1.5225763910744039E-2</v>
      </c>
      <c r="Q71" s="12">
        <f t="shared" si="19"/>
        <v>1.8807072080821996E-2</v>
      </c>
      <c r="R71" s="12">
        <f t="shared" si="19"/>
        <v>1.8843372287980831E-2</v>
      </c>
      <c r="S71" s="12">
        <f t="shared" si="19"/>
        <v>1.8801386425922884E-2</v>
      </c>
      <c r="T71" s="12"/>
    </row>
    <row r="72" spans="1:20">
      <c r="A72" s="1">
        <v>2021</v>
      </c>
      <c r="B72" s="12">
        <f t="shared" ref="B72:S72" si="20">B24/B23-1</f>
        <v>7.5846415321969562E-3</v>
      </c>
      <c r="C72" s="12">
        <f t="shared" si="20"/>
        <v>1.2267622900263397E-2</v>
      </c>
      <c r="D72" s="12">
        <f t="shared" si="20"/>
        <v>3.3738122438939255E-2</v>
      </c>
      <c r="E72" s="12">
        <f t="shared" si="20"/>
        <v>1.8057824297309288E-2</v>
      </c>
      <c r="F72" s="12">
        <f t="shared" si="20"/>
        <v>-1.943573332763382E-2</v>
      </c>
      <c r="G72" s="12">
        <f t="shared" si="20"/>
        <v>9.0262373970546594E-3</v>
      </c>
      <c r="H72" s="12">
        <f t="shared" si="20"/>
        <v>2.7597594055897234E-2</v>
      </c>
      <c r="I72" s="12">
        <f t="shared" si="20"/>
        <v>1.4466061635094674E-2</v>
      </c>
      <c r="J72" s="12">
        <f t="shared" si="20"/>
        <v>1.5650975373060927E-2</v>
      </c>
      <c r="K72" s="12">
        <f t="shared" si="20"/>
        <v>-1.166654457780858E-3</v>
      </c>
      <c r="L72" s="12">
        <f t="shared" si="20"/>
        <v>2.2762837515328815E-2</v>
      </c>
      <c r="M72" s="12">
        <f t="shared" si="20"/>
        <v>1.9896968128515713E-2</v>
      </c>
      <c r="N72" s="12">
        <f t="shared" si="20"/>
        <v>2.4737496926149349E-2</v>
      </c>
      <c r="O72" s="12">
        <f t="shared" si="20"/>
        <v>1.9630041740081206E-2</v>
      </c>
      <c r="P72" s="12">
        <f t="shared" si="20"/>
        <v>2.0385268285481706E-2</v>
      </c>
      <c r="Q72" s="12">
        <f t="shared" si="20"/>
        <v>2.4543270147602936E-2</v>
      </c>
      <c r="R72" s="12">
        <f t="shared" si="20"/>
        <v>2.4561575870709618E-2</v>
      </c>
      <c r="S72" s="12">
        <f t="shared" si="20"/>
        <v>2.454655141721318E-2</v>
      </c>
      <c r="T72" s="12"/>
    </row>
    <row r="73" spans="1:20">
      <c r="A73" s="1">
        <v>2022</v>
      </c>
      <c r="B73" s="12">
        <f t="shared" ref="B73:S73" si="21">B25/B24-1</f>
        <v>8.6510073447605418E-3</v>
      </c>
      <c r="C73" s="12">
        <f t="shared" si="21"/>
        <v>1.3296248572505442E-2</v>
      </c>
      <c r="D73" s="12">
        <f t="shared" si="21"/>
        <v>3.3919320530744201E-2</v>
      </c>
      <c r="E73" s="12">
        <f t="shared" si="21"/>
        <v>1.8371565603752638E-2</v>
      </c>
      <c r="F73" s="12">
        <f t="shared" si="21"/>
        <v>-1.973924366497104E-2</v>
      </c>
      <c r="G73" s="12">
        <f t="shared" si="21"/>
        <v>1.0298922283169087E-2</v>
      </c>
      <c r="H73" s="12">
        <f t="shared" si="21"/>
        <v>2.6397337312068281E-2</v>
      </c>
      <c r="I73" s="12">
        <f t="shared" si="21"/>
        <v>1.3839059915651264E-2</v>
      </c>
      <c r="J73" s="12">
        <f t="shared" si="21"/>
        <v>1.4956974982621052E-2</v>
      </c>
      <c r="K73" s="12">
        <f t="shared" si="21"/>
        <v>-1.1014408438211332E-3</v>
      </c>
      <c r="L73" s="12">
        <f t="shared" si="21"/>
        <v>2.2740631562782276E-2</v>
      </c>
      <c r="M73" s="12">
        <f t="shared" si="21"/>
        <v>2.0455738221256459E-2</v>
      </c>
      <c r="N73" s="12">
        <f t="shared" si="21"/>
        <v>2.5117670980792539E-2</v>
      </c>
      <c r="O73" s="12">
        <f t="shared" si="21"/>
        <v>2.0197368726549092E-2</v>
      </c>
      <c r="P73" s="12">
        <f t="shared" si="21"/>
        <v>2.1583774556606095E-2</v>
      </c>
      <c r="Q73" s="12">
        <f t="shared" si="21"/>
        <v>2.589111214518458E-2</v>
      </c>
      <c r="R73" s="12">
        <f t="shared" si="21"/>
        <v>2.5890588291700656E-2</v>
      </c>
      <c r="S73" s="12">
        <f t="shared" si="21"/>
        <v>2.5908336229197193E-2</v>
      </c>
      <c r="T73" s="12"/>
    </row>
    <row r="74" spans="1:20">
      <c r="A74" s="1">
        <v>2023</v>
      </c>
      <c r="B74" s="12">
        <f t="shared" ref="B74:S74" si="22">B26/B25-1</f>
        <v>8.2783868884714895E-3</v>
      </c>
      <c r="C74" s="12">
        <f t="shared" si="22"/>
        <v>1.2323838537916298E-2</v>
      </c>
      <c r="D74" s="12">
        <f t="shared" si="22"/>
        <v>3.2388579367115478E-2</v>
      </c>
      <c r="E74" s="12">
        <f t="shared" si="22"/>
        <v>1.742349323399961E-2</v>
      </c>
      <c r="F74" s="12">
        <f t="shared" si="22"/>
        <v>-2.091763005780356E-2</v>
      </c>
      <c r="G74" s="12">
        <f t="shared" si="22"/>
        <v>9.121351953069734E-3</v>
      </c>
      <c r="H74" s="12">
        <f t="shared" si="22"/>
        <v>2.549480040254859E-2</v>
      </c>
      <c r="I74" s="12">
        <f t="shared" si="22"/>
        <v>1.3287732422625709E-2</v>
      </c>
      <c r="J74" s="12">
        <f t="shared" si="22"/>
        <v>1.439137499846499E-2</v>
      </c>
      <c r="K74" s="12">
        <f t="shared" si="22"/>
        <v>-1.0879849760585536E-3</v>
      </c>
      <c r="L74" s="12">
        <f t="shared" si="22"/>
        <v>2.2619102629266141E-2</v>
      </c>
      <c r="M74" s="12">
        <f t="shared" si="22"/>
        <v>1.8814922836698056E-2</v>
      </c>
      <c r="N74" s="12">
        <f t="shared" si="22"/>
        <v>2.2883631186389142E-2</v>
      </c>
      <c r="O74" s="12">
        <f t="shared" si="22"/>
        <v>1.8588345650240035E-2</v>
      </c>
      <c r="P74" s="12">
        <f t="shared" si="22"/>
        <v>2.2119006485599169E-2</v>
      </c>
      <c r="Q74" s="12">
        <f t="shared" si="22"/>
        <v>2.6417011394149759E-2</v>
      </c>
      <c r="R74" s="12">
        <f t="shared" si="22"/>
        <v>2.6428938636257282E-2</v>
      </c>
      <c r="S74" s="12">
        <f t="shared" si="22"/>
        <v>2.6420775310500577E-2</v>
      </c>
      <c r="T74" s="12"/>
    </row>
    <row r="75" spans="1:20">
      <c r="A75" s="1">
        <v>2024</v>
      </c>
      <c r="B75" s="12">
        <f t="shared" ref="B75:S75" si="23">B27/B26-1</f>
        <v>8.0335878978761155E-3</v>
      </c>
      <c r="C75" s="12">
        <f t="shared" si="23"/>
        <v>1.1458733322116554E-2</v>
      </c>
      <c r="D75" s="12">
        <f t="shared" si="23"/>
        <v>3.1035469962300333E-2</v>
      </c>
      <c r="E75" s="12">
        <f t="shared" si="23"/>
        <v>1.6502525751227681E-2</v>
      </c>
      <c r="F75" s="12">
        <f t="shared" si="23"/>
        <v>-2.1656878968419502E-2</v>
      </c>
      <c r="G75" s="12">
        <f t="shared" si="23"/>
        <v>8.6713165030551931E-3</v>
      </c>
      <c r="H75" s="12">
        <f t="shared" si="23"/>
        <v>2.4860974811905967E-2</v>
      </c>
      <c r="I75" s="12">
        <f t="shared" si="23"/>
        <v>1.2807679085723667E-2</v>
      </c>
      <c r="J75" s="12">
        <f t="shared" si="23"/>
        <v>1.3632719872707977E-2</v>
      </c>
      <c r="K75" s="12">
        <f t="shared" si="23"/>
        <v>-8.1394450949279218E-4</v>
      </c>
      <c r="L75" s="12">
        <f t="shared" si="23"/>
        <v>2.2426628408757088E-2</v>
      </c>
      <c r="M75" s="12">
        <f t="shared" si="23"/>
        <v>1.7908280491041539E-2</v>
      </c>
      <c r="N75" s="12">
        <f t="shared" si="23"/>
        <v>2.0040357223100047E-2</v>
      </c>
      <c r="O75" s="12">
        <f t="shared" si="23"/>
        <v>1.778904782885582E-2</v>
      </c>
      <c r="P75" s="12">
        <f t="shared" si="23"/>
        <v>2.1113881961762226E-2</v>
      </c>
      <c r="Q75" s="12">
        <f t="shared" si="23"/>
        <v>2.5118433147140573E-2</v>
      </c>
      <c r="R75" s="12">
        <f t="shared" si="23"/>
        <v>2.5110984632894962E-2</v>
      </c>
      <c r="S75" s="12">
        <f t="shared" si="23"/>
        <v>2.5154004106777705E-2</v>
      </c>
      <c r="T75" s="12"/>
    </row>
    <row r="76" spans="1:20">
      <c r="A76" s="1">
        <v>2025</v>
      </c>
      <c r="B76" s="12">
        <f t="shared" ref="B76:S76" si="24">B28/B27-1</f>
        <v>8.6357554158369432E-3</v>
      </c>
      <c r="C76" s="12">
        <f t="shared" si="24"/>
        <v>1.1346858376494851E-2</v>
      </c>
      <c r="D76" s="12">
        <f t="shared" si="24"/>
        <v>3.0362340556640666E-2</v>
      </c>
      <c r="E76" s="12">
        <f t="shared" si="24"/>
        <v>1.5738910622224989E-2</v>
      </c>
      <c r="F76" s="12">
        <f t="shared" si="24"/>
        <v>-2.1242707067070987E-2</v>
      </c>
      <c r="G76" s="12">
        <f t="shared" si="24"/>
        <v>8.4192291657654295E-3</v>
      </c>
      <c r="H76" s="12">
        <f t="shared" si="24"/>
        <v>2.4577082668369776E-2</v>
      </c>
      <c r="I76" s="12">
        <f t="shared" si="24"/>
        <v>1.2394987893791676E-2</v>
      </c>
      <c r="J76" s="12">
        <f t="shared" si="24"/>
        <v>1.3218483651137092E-2</v>
      </c>
      <c r="K76" s="12">
        <f t="shared" si="24"/>
        <v>-8.1275240299472085E-4</v>
      </c>
      <c r="L76" s="12">
        <f t="shared" si="24"/>
        <v>2.2213690063504377E-2</v>
      </c>
      <c r="M76" s="12">
        <f t="shared" si="24"/>
        <v>1.8134016300166866E-2</v>
      </c>
      <c r="N76" s="12">
        <f t="shared" si="24"/>
        <v>1.9866212550997853E-2</v>
      </c>
      <c r="O76" s="12">
        <f t="shared" si="24"/>
        <v>1.8036930010967511E-2</v>
      </c>
      <c r="P76" s="12">
        <f t="shared" si="24"/>
        <v>1.8615000542710813E-2</v>
      </c>
      <c r="Q76" s="12">
        <f t="shared" si="24"/>
        <v>2.2054385874156646E-2</v>
      </c>
      <c r="R76" s="12">
        <f t="shared" si="24"/>
        <v>2.2075153237987033E-2</v>
      </c>
      <c r="S76" s="12">
        <f t="shared" si="24"/>
        <v>2.206881751198142E-2</v>
      </c>
      <c r="T76" s="12"/>
    </row>
    <row r="77" spans="1:20">
      <c r="A77" s="1">
        <v>2026</v>
      </c>
      <c r="B77" s="12">
        <f t="shared" ref="B77:S77" si="25">B29/B28-1</f>
        <v>9.7396787482042502E-3</v>
      </c>
      <c r="C77" s="12">
        <f t="shared" si="25"/>
        <v>1.2269322892155987E-2</v>
      </c>
      <c r="D77" s="12">
        <f t="shared" si="25"/>
        <v>3.0780594263320582E-2</v>
      </c>
      <c r="E77" s="12">
        <f t="shared" si="25"/>
        <v>1.5577111610532324E-2</v>
      </c>
      <c r="F77" s="12">
        <f t="shared" si="25"/>
        <v>-2.0559578611635487E-2</v>
      </c>
      <c r="G77" s="12">
        <f t="shared" si="25"/>
        <v>8.8493178220256929E-3</v>
      </c>
      <c r="H77" s="12">
        <f t="shared" si="25"/>
        <v>2.429906542055571E-2</v>
      </c>
      <c r="I77" s="12">
        <f t="shared" si="25"/>
        <v>1.2037620886119038E-2</v>
      </c>
      <c r="J77" s="12">
        <f t="shared" si="25"/>
        <v>1.2881678452090206E-2</v>
      </c>
      <c r="K77" s="12">
        <f t="shared" si="25"/>
        <v>-8.3332296745686207E-4</v>
      </c>
      <c r="L77" s="12">
        <f t="shared" si="25"/>
        <v>2.2003885740843332E-2</v>
      </c>
      <c r="M77" s="12">
        <f t="shared" si="25"/>
        <v>1.8266669771754396E-2</v>
      </c>
      <c r="N77" s="12">
        <f t="shared" si="25"/>
        <v>2.1349925619056798E-2</v>
      </c>
      <c r="O77" s="12">
        <f t="shared" si="25"/>
        <v>1.809355628710918E-2</v>
      </c>
      <c r="P77" s="12">
        <f t="shared" si="25"/>
        <v>2.1285097767595795E-2</v>
      </c>
      <c r="Q77" s="12">
        <f t="shared" si="25"/>
        <v>2.5205830746389379E-2</v>
      </c>
      <c r="R77" s="12">
        <f t="shared" si="25"/>
        <v>2.5205336578156601E-2</v>
      </c>
      <c r="S77" s="12">
        <f t="shared" si="25"/>
        <v>2.5161854768153358E-2</v>
      </c>
      <c r="T77" s="12"/>
    </row>
    <row r="78" spans="1:20">
      <c r="A78" s="1">
        <v>2027</v>
      </c>
      <c r="B78" s="12">
        <f t="shared" ref="B78:S78" si="26">B30/B29-1</f>
        <v>1.0170362744426509E-2</v>
      </c>
      <c r="C78" s="12">
        <f t="shared" si="26"/>
        <v>1.2550803473105221E-2</v>
      </c>
      <c r="D78" s="12">
        <f t="shared" si="26"/>
        <v>3.0756697677190914E-2</v>
      </c>
      <c r="E78" s="12">
        <f t="shared" si="26"/>
        <v>1.553210732344934E-2</v>
      </c>
      <c r="F78" s="12">
        <f t="shared" si="26"/>
        <v>-1.9562684421579601E-2</v>
      </c>
      <c r="G78" s="12">
        <f t="shared" si="26"/>
        <v>9.6598151126054965E-3</v>
      </c>
      <c r="H78" s="12">
        <f t="shared" si="26"/>
        <v>2.3824006488245342E-2</v>
      </c>
      <c r="I78" s="12">
        <f t="shared" si="26"/>
        <v>1.1699086291979022E-2</v>
      </c>
      <c r="J78" s="12">
        <f t="shared" si="26"/>
        <v>1.2260467539822351E-2</v>
      </c>
      <c r="K78" s="12">
        <f t="shared" si="26"/>
        <v>-5.5458181549861152E-4</v>
      </c>
      <c r="L78" s="12">
        <f t="shared" si="26"/>
        <v>2.1797183605049009E-2</v>
      </c>
      <c r="M78" s="12">
        <f t="shared" si="26"/>
        <v>1.8805950832208485E-2</v>
      </c>
      <c r="N78" s="12">
        <f t="shared" si="26"/>
        <v>2.1495373144471142E-2</v>
      </c>
      <c r="O78" s="12">
        <f t="shared" si="26"/>
        <v>1.8654463394871534E-2</v>
      </c>
      <c r="P78" s="12">
        <f t="shared" si="26"/>
        <v>1.9589430576206324E-2</v>
      </c>
      <c r="Q78" s="12">
        <f t="shared" si="26"/>
        <v>2.3055656123490254E-2</v>
      </c>
      <c r="R78" s="12">
        <f t="shared" si="26"/>
        <v>2.2996057818660542E-2</v>
      </c>
      <c r="S78" s="12">
        <f t="shared" si="26"/>
        <v>2.3042261213900517E-2</v>
      </c>
      <c r="T78" s="12"/>
    </row>
    <row r="79" spans="1:20">
      <c r="A79" s="1">
        <v>2028</v>
      </c>
      <c r="B79" s="12">
        <f t="shared" ref="B79:S79" si="27">B31/B30-1</f>
        <v>9.6192335423457287E-3</v>
      </c>
      <c r="C79" s="12">
        <f t="shared" si="27"/>
        <v>1.1943488405187219E-2</v>
      </c>
      <c r="D79" s="12">
        <f t="shared" si="27"/>
        <v>2.9753768719186668E-2</v>
      </c>
      <c r="E79" s="12">
        <f t="shared" si="27"/>
        <v>1.5744543351955853E-2</v>
      </c>
      <c r="F79" s="12">
        <f t="shared" si="27"/>
        <v>-1.8063902753727601E-2</v>
      </c>
      <c r="G79" s="12">
        <f t="shared" si="27"/>
        <v>9.7010538690851522E-3</v>
      </c>
      <c r="H79" s="12">
        <f t="shared" si="27"/>
        <v>2.3071591246657475E-2</v>
      </c>
      <c r="I79" s="12">
        <f t="shared" si="27"/>
        <v>1.1370092078103911E-2</v>
      </c>
      <c r="J79" s="12">
        <f t="shared" si="27"/>
        <v>1.192133255290484E-2</v>
      </c>
      <c r="K79" s="12">
        <f t="shared" si="27"/>
        <v>-5.4474637213997035E-4</v>
      </c>
      <c r="L79" s="12">
        <f t="shared" si="27"/>
        <v>2.1580611605918287E-2</v>
      </c>
      <c r="M79" s="12">
        <f t="shared" si="27"/>
        <v>1.8762902933356251E-2</v>
      </c>
      <c r="N79" s="12">
        <f t="shared" si="27"/>
        <v>2.2005243125968299E-2</v>
      </c>
      <c r="O79" s="12">
        <f t="shared" si="27"/>
        <v>1.8579764693990475E-2</v>
      </c>
      <c r="P79" s="12">
        <f t="shared" si="27"/>
        <v>1.7626893164142121E-2</v>
      </c>
      <c r="Q79" s="12">
        <f t="shared" si="27"/>
        <v>2.0637959045796572E-2</v>
      </c>
      <c r="R79" s="12">
        <f t="shared" si="27"/>
        <v>2.0738807052438357E-2</v>
      </c>
      <c r="S79" s="12">
        <f t="shared" si="27"/>
        <v>2.0654676499049618E-2</v>
      </c>
      <c r="T79" s="12"/>
    </row>
    <row r="80" spans="1:20">
      <c r="A80" s="1">
        <v>2029</v>
      </c>
      <c r="B80" s="12">
        <f t="shared" ref="B80:S80" si="28">B32/B31-1</f>
        <v>8.9640186021839874E-3</v>
      </c>
      <c r="C80" s="12">
        <f t="shared" si="28"/>
        <v>1.0954892307768027E-2</v>
      </c>
      <c r="D80" s="12">
        <f t="shared" si="28"/>
        <v>2.8632074730923218E-2</v>
      </c>
      <c r="E80" s="12">
        <f t="shared" si="28"/>
        <v>1.517017591467007E-2</v>
      </c>
      <c r="F80" s="12">
        <f t="shared" si="28"/>
        <v>-1.7270809691016797E-2</v>
      </c>
      <c r="G80" s="12">
        <f t="shared" si="28"/>
        <v>9.9744747148564628E-3</v>
      </c>
      <c r="H80" s="12">
        <f t="shared" si="28"/>
        <v>2.2551296941540233E-2</v>
      </c>
      <c r="I80" s="12">
        <f t="shared" si="28"/>
        <v>1.105012927900173E-2</v>
      </c>
      <c r="J80" s="12">
        <f t="shared" si="28"/>
        <v>1.1603858191335581E-2</v>
      </c>
      <c r="K80" s="12">
        <f t="shared" si="28"/>
        <v>-5.4737722463960026E-4</v>
      </c>
      <c r="L80" s="12">
        <f t="shared" si="28"/>
        <v>2.1355224697188868E-2</v>
      </c>
      <c r="M80" s="12">
        <f t="shared" si="28"/>
        <v>1.9192927683006511E-2</v>
      </c>
      <c r="N80" s="12">
        <f t="shared" si="28"/>
        <v>2.3023973056135238E-2</v>
      </c>
      <c r="O80" s="12">
        <f t="shared" si="28"/>
        <v>1.8975805045372995E-2</v>
      </c>
      <c r="P80" s="12">
        <f t="shared" si="28"/>
        <v>1.1011388490836271E-2</v>
      </c>
      <c r="Q80" s="12">
        <f t="shared" si="28"/>
        <v>1.2876280535854434E-2</v>
      </c>
      <c r="R80" s="12">
        <f t="shared" si="28"/>
        <v>1.2787204676463437E-2</v>
      </c>
      <c r="S80" s="12">
        <f t="shared" si="28"/>
        <v>1.2864522034784276E-2</v>
      </c>
      <c r="T80" s="12"/>
    </row>
    <row r="81" spans="1:20">
      <c r="A81" s="1">
        <v>2030</v>
      </c>
      <c r="B81" s="12">
        <f t="shared" ref="B81:S81" si="29">B33/B32-1</f>
        <v>8.6002192222591756E-3</v>
      </c>
      <c r="C81" s="12">
        <f t="shared" si="29"/>
        <v>1.1290324191037149E-2</v>
      </c>
      <c r="D81" s="12">
        <f t="shared" si="29"/>
        <v>2.8561950295193261E-2</v>
      </c>
      <c r="E81" s="12">
        <f t="shared" si="29"/>
        <v>1.5533649615531386E-2</v>
      </c>
      <c r="F81" s="12">
        <f t="shared" si="29"/>
        <v>-1.5824576555827474E-2</v>
      </c>
      <c r="G81" s="12">
        <f t="shared" si="29"/>
        <v>1.0034482167063707E-2</v>
      </c>
      <c r="H81" s="12">
        <f t="shared" si="29"/>
        <v>2.1486038807379204E-2</v>
      </c>
      <c r="I81" s="12">
        <f t="shared" si="29"/>
        <v>1.0738721231320358E-2</v>
      </c>
      <c r="J81" s="12">
        <f t="shared" si="29"/>
        <v>1.1420218497073087E-2</v>
      </c>
      <c r="K81" s="12">
        <f t="shared" si="29"/>
        <v>-6.7380229630575883E-4</v>
      </c>
      <c r="L81" s="12">
        <f t="shared" si="29"/>
        <v>2.1154232458477917E-2</v>
      </c>
      <c r="M81" s="12">
        <f t="shared" si="29"/>
        <v>1.9392789274423228E-2</v>
      </c>
      <c r="N81" s="12">
        <f t="shared" si="29"/>
        <v>2.3150221315770381E-2</v>
      </c>
      <c r="O81" s="12">
        <f t="shared" si="29"/>
        <v>1.9178996857181385E-2</v>
      </c>
      <c r="P81" s="12">
        <f t="shared" si="29"/>
        <v>8.2058933233866149E-3</v>
      </c>
      <c r="Q81" s="12">
        <f t="shared" si="29"/>
        <v>9.6005726111385581E-3</v>
      </c>
      <c r="R81" s="12">
        <f t="shared" si="29"/>
        <v>9.5995831496236139E-3</v>
      </c>
      <c r="S81" s="12">
        <f t="shared" si="29"/>
        <v>9.6025047205603453E-3</v>
      </c>
      <c r="T81" s="12"/>
    </row>
    <row r="82" spans="1:20">
      <c r="A82" s="1">
        <v>2031</v>
      </c>
      <c r="B82" s="12">
        <f t="shared" ref="B82:S82" si="30">B34/B33-1</f>
        <v>9.0634886352580768E-3</v>
      </c>
      <c r="C82" s="12">
        <f t="shared" si="30"/>
        <v>1.2216044870658527E-2</v>
      </c>
      <c r="D82" s="12">
        <f t="shared" si="30"/>
        <v>2.89116308009989E-2</v>
      </c>
      <c r="E82" s="12">
        <f t="shared" si="30"/>
        <v>1.6200744495289632E-2</v>
      </c>
      <c r="F82" s="12">
        <f t="shared" si="30"/>
        <v>-1.3569822015940591E-2</v>
      </c>
      <c r="G82" s="12">
        <f t="shared" si="30"/>
        <v>1.0271092154480854E-2</v>
      </c>
      <c r="H82" s="12">
        <f t="shared" si="30"/>
        <v>2.1034099332842171E-2</v>
      </c>
      <c r="I82" s="12">
        <f t="shared" si="30"/>
        <v>1.0433450572752134E-2</v>
      </c>
      <c r="J82" s="12">
        <f t="shared" si="30"/>
        <v>1.1221258305760484E-2</v>
      </c>
      <c r="K82" s="12">
        <f t="shared" si="30"/>
        <v>-7.7906563626894965E-4</v>
      </c>
      <c r="L82" s="12">
        <f t="shared" si="30"/>
        <v>2.0971004883923783E-2</v>
      </c>
      <c r="M82" s="12">
        <f t="shared" si="30"/>
        <v>2.0025188814307926E-2</v>
      </c>
      <c r="N82" s="12">
        <f t="shared" si="30"/>
        <v>2.4362690913655838E-2</v>
      </c>
      <c r="O82" s="12">
        <f t="shared" si="30"/>
        <v>1.9777426820676069E-2</v>
      </c>
      <c r="P82" s="12">
        <f t="shared" si="30"/>
        <v>6.1536564311255315E-3</v>
      </c>
      <c r="Q82" s="12">
        <f t="shared" si="30"/>
        <v>7.1512237223358976E-3</v>
      </c>
      <c r="R82" s="12">
        <f t="shared" si="30"/>
        <v>7.2056692538260414E-3</v>
      </c>
      <c r="S82" s="12">
        <f t="shared" si="30"/>
        <v>7.1613542632431582E-3</v>
      </c>
      <c r="T82" s="12"/>
    </row>
    <row r="83" spans="1:20">
      <c r="A83" s="1">
        <v>2032</v>
      </c>
      <c r="B83" s="12">
        <f t="shared" ref="B83:S83" si="31">B35/B34-1</f>
        <v>9.6497398983725891E-3</v>
      </c>
      <c r="C83" s="12">
        <f t="shared" si="31"/>
        <v>1.2897044156544579E-2</v>
      </c>
      <c r="D83" s="12">
        <f t="shared" si="31"/>
        <v>2.88897430977193E-2</v>
      </c>
      <c r="E83" s="12">
        <f t="shared" si="31"/>
        <v>1.6428376816767898E-2</v>
      </c>
      <c r="F83" s="12">
        <f t="shared" si="31"/>
        <v>-1.1927787461322725E-2</v>
      </c>
      <c r="G83" s="12">
        <f t="shared" si="31"/>
        <v>1.0563437111638319E-2</v>
      </c>
      <c r="H83" s="12">
        <f t="shared" si="31"/>
        <v>2.0510028133224889E-2</v>
      </c>
      <c r="I83" s="12">
        <f t="shared" si="31"/>
        <v>1.0126178414153975E-2</v>
      </c>
      <c r="J83" s="12">
        <f t="shared" si="31"/>
        <v>1.0787776049795195E-2</v>
      </c>
      <c r="K83" s="12">
        <f t="shared" si="31"/>
        <v>-6.5453664094350383E-4</v>
      </c>
      <c r="L83" s="12">
        <f t="shared" si="31"/>
        <v>2.078764206910666E-2</v>
      </c>
      <c r="M83" s="12">
        <f t="shared" si="31"/>
        <v>2.0840733914563314E-2</v>
      </c>
      <c r="N83" s="12">
        <f t="shared" si="31"/>
        <v>2.6380407488457491E-2</v>
      </c>
      <c r="O83" s="12">
        <f t="shared" si="31"/>
        <v>2.0522882702852518E-2</v>
      </c>
      <c r="P83" s="12">
        <f t="shared" si="31"/>
        <v>6.9494662270648266E-3</v>
      </c>
      <c r="Q83" s="12">
        <f t="shared" si="31"/>
        <v>8.1257268776395719E-3</v>
      </c>
      <c r="R83" s="12">
        <f t="shared" si="31"/>
        <v>8.11982656681276E-3</v>
      </c>
      <c r="S83" s="12">
        <f t="shared" si="31"/>
        <v>8.1262102022034988E-3</v>
      </c>
      <c r="T83" s="12"/>
    </row>
    <row r="84" spans="1:20">
      <c r="A84" s="1">
        <v>2033</v>
      </c>
      <c r="B84" s="12">
        <f t="shared" ref="B84:S84" si="32">B36/B35-1</f>
        <v>9.2369569048940114E-3</v>
      </c>
      <c r="C84" s="12">
        <f t="shared" si="32"/>
        <v>1.2085881382197128E-2</v>
      </c>
      <c r="D84" s="12">
        <f t="shared" si="32"/>
        <v>2.7391662762224822E-2</v>
      </c>
      <c r="E84" s="12">
        <f t="shared" si="32"/>
        <v>1.6088254829895954E-2</v>
      </c>
      <c r="F84" s="12">
        <f t="shared" si="32"/>
        <v>-1.0814578171425837E-2</v>
      </c>
      <c r="G84" s="12">
        <f t="shared" si="32"/>
        <v>1.0212121454103329E-2</v>
      </c>
      <c r="H84" s="12">
        <f t="shared" si="32"/>
        <v>1.9297465540236258E-2</v>
      </c>
      <c r="I84" s="12">
        <f t="shared" si="32"/>
        <v>9.8149634083941617E-3</v>
      </c>
      <c r="J84" s="12">
        <f t="shared" si="32"/>
        <v>1.0553453581852779E-2</v>
      </c>
      <c r="K84" s="12">
        <f t="shared" si="32"/>
        <v>-7.3077794236475757E-4</v>
      </c>
      <c r="L84" s="12">
        <f t="shared" si="32"/>
        <v>2.0578701707863134E-2</v>
      </c>
      <c r="M84" s="12">
        <f t="shared" si="32"/>
        <v>2.0338457314803549E-2</v>
      </c>
      <c r="N84" s="12">
        <f t="shared" si="32"/>
        <v>2.703581417919465E-2</v>
      </c>
      <c r="O84" s="12">
        <f t="shared" si="32"/>
        <v>1.9951973797303957E-2</v>
      </c>
      <c r="P84" s="12">
        <f t="shared" si="32"/>
        <v>1.0017527630362677E-2</v>
      </c>
      <c r="Q84" s="12">
        <f t="shared" si="32"/>
        <v>1.1612198120797279E-2</v>
      </c>
      <c r="R84" s="12">
        <f t="shared" si="32"/>
        <v>1.1612449171097827E-2</v>
      </c>
      <c r="S84" s="12">
        <f t="shared" si="32"/>
        <v>1.1618753739097487E-2</v>
      </c>
      <c r="T84" s="12"/>
    </row>
    <row r="85" spans="1:20">
      <c r="A85" s="1">
        <v>2034</v>
      </c>
      <c r="B85" s="12">
        <f t="shared" ref="B85:S85" si="33">B37/B36-1</f>
        <v>8.7373792133471628E-3</v>
      </c>
      <c r="C85" s="12">
        <f t="shared" si="33"/>
        <v>1.1075977403084636E-2</v>
      </c>
      <c r="D85" s="12">
        <f t="shared" si="33"/>
        <v>2.5131493552354778E-2</v>
      </c>
      <c r="E85" s="12">
        <f t="shared" si="33"/>
        <v>1.5192648071918224E-2</v>
      </c>
      <c r="F85" s="12">
        <f t="shared" si="33"/>
        <v>-1.1033948016046846E-2</v>
      </c>
      <c r="G85" s="12">
        <f t="shared" si="33"/>
        <v>9.595736691986545E-3</v>
      </c>
      <c r="H85" s="12">
        <f t="shared" si="33"/>
        <v>1.8583144302918742E-2</v>
      </c>
      <c r="I85" s="12">
        <f t="shared" si="33"/>
        <v>9.4998547956093304E-3</v>
      </c>
      <c r="J85" s="12">
        <f t="shared" si="33"/>
        <v>1.0054475052074352E-2</v>
      </c>
      <c r="K85" s="12">
        <f t="shared" si="33"/>
        <v>-5.4909935074110017E-4</v>
      </c>
      <c r="L85" s="12">
        <f t="shared" si="33"/>
        <v>2.0380670557396563E-2</v>
      </c>
      <c r="M85" s="12">
        <f t="shared" si="33"/>
        <v>1.9847326915024555E-2</v>
      </c>
      <c r="N85" s="12">
        <f t="shared" si="33"/>
        <v>2.7707267253634704E-2</v>
      </c>
      <c r="O85" s="12">
        <f t="shared" si="33"/>
        <v>1.939060184891428E-2</v>
      </c>
      <c r="P85" s="12">
        <f t="shared" si="33"/>
        <v>9.6048397787380502E-3</v>
      </c>
      <c r="Q85" s="12">
        <f t="shared" si="33"/>
        <v>1.117880079226885E-2</v>
      </c>
      <c r="R85" s="12">
        <f t="shared" si="33"/>
        <v>1.1150620337803341E-2</v>
      </c>
      <c r="S85" s="12">
        <f t="shared" si="33"/>
        <v>1.1174053784859916E-2</v>
      </c>
      <c r="T85" s="12"/>
    </row>
    <row r="86" spans="1:20">
      <c r="A86" s="1">
        <v>2035</v>
      </c>
      <c r="B86" s="12">
        <f t="shared" ref="B86:S86" si="34">B38/B37-1</f>
        <v>7.8713460674011415E-3</v>
      </c>
      <c r="C86" s="12">
        <f t="shared" si="34"/>
        <v>9.5029214846134025E-3</v>
      </c>
      <c r="D86" s="12">
        <f t="shared" si="34"/>
        <v>2.2222838793155342E-2</v>
      </c>
      <c r="E86" s="12">
        <f t="shared" si="34"/>
        <v>1.4132387536115454E-2</v>
      </c>
      <c r="F86" s="12">
        <f t="shared" si="34"/>
        <v>-1.1818364654671343E-2</v>
      </c>
      <c r="G86" s="12">
        <f t="shared" si="34"/>
        <v>9.1065268553454093E-3</v>
      </c>
      <c r="H86" s="12">
        <f t="shared" si="34"/>
        <v>1.7387580299784045E-2</v>
      </c>
      <c r="I86" s="12">
        <f t="shared" si="34"/>
        <v>9.1808801333688184E-3</v>
      </c>
      <c r="J86" s="12">
        <f t="shared" si="34"/>
        <v>9.6507878697937866E-3</v>
      </c>
      <c r="K86" s="12">
        <f t="shared" si="34"/>
        <v>-4.6541610432937475E-4</v>
      </c>
      <c r="L86" s="12">
        <f t="shared" si="34"/>
        <v>2.0206314753071108E-2</v>
      </c>
      <c r="M86" s="12">
        <f t="shared" si="34"/>
        <v>1.8521585733624502E-2</v>
      </c>
      <c r="N86" s="12">
        <f t="shared" si="34"/>
        <v>2.7085183197231411E-2</v>
      </c>
      <c r="O86" s="12">
        <f t="shared" si="34"/>
        <v>1.8019916927251689E-2</v>
      </c>
      <c r="P86" s="12">
        <f t="shared" si="34"/>
        <v>1.3237681436211401E-2</v>
      </c>
      <c r="Q86" s="12">
        <f t="shared" si="34"/>
        <v>1.5358589680808388E-2</v>
      </c>
      <c r="R86" s="12">
        <f t="shared" si="34"/>
        <v>1.5346979339870392E-2</v>
      </c>
      <c r="S86" s="12">
        <f t="shared" si="34"/>
        <v>1.5359990149906855E-2</v>
      </c>
      <c r="T86" s="12"/>
    </row>
    <row r="87" spans="1:20">
      <c r="A87" s="1">
        <v>2036</v>
      </c>
      <c r="B87" s="12">
        <f t="shared" ref="B87:S87" si="35">B39/B38-1</f>
        <v>7.2412377314585719E-3</v>
      </c>
      <c r="C87" s="12">
        <f t="shared" si="35"/>
        <v>8.2472192723177518E-3</v>
      </c>
      <c r="D87" s="12">
        <f t="shared" si="35"/>
        <v>1.971040329143392E-2</v>
      </c>
      <c r="E87" s="12">
        <f t="shared" si="35"/>
        <v>1.2991955320333481E-2</v>
      </c>
      <c r="F87" s="12">
        <f t="shared" si="35"/>
        <v>-1.2373658974094925E-2</v>
      </c>
      <c r="G87" s="12">
        <f t="shared" si="35"/>
        <v>8.1708580273867071E-3</v>
      </c>
      <c r="H87" s="12">
        <f t="shared" si="35"/>
        <v>1.6164337430545128E-2</v>
      </c>
      <c r="I87" s="12">
        <f t="shared" si="35"/>
        <v>8.8679937014242149E-3</v>
      </c>
      <c r="J87" s="12">
        <f t="shared" si="35"/>
        <v>9.4768510046481236E-3</v>
      </c>
      <c r="K87" s="12">
        <f t="shared" si="35"/>
        <v>-6.0314142183459651E-4</v>
      </c>
      <c r="L87" s="12">
        <f t="shared" si="35"/>
        <v>1.997718898052292E-2</v>
      </c>
      <c r="M87" s="12">
        <f t="shared" si="35"/>
        <v>1.4425505261861593E-2</v>
      </c>
      <c r="N87" s="12">
        <f t="shared" si="35"/>
        <v>2.5928167346005448E-2</v>
      </c>
      <c r="O87" s="12">
        <f t="shared" si="35"/>
        <v>1.3745658220573276E-2</v>
      </c>
      <c r="P87" s="12">
        <f t="shared" si="35"/>
        <v>1.4454850680332365E-2</v>
      </c>
      <c r="Q87" s="12">
        <f t="shared" si="35"/>
        <v>1.6675435519700077E-2</v>
      </c>
      <c r="R87" s="12">
        <f t="shared" si="35"/>
        <v>1.673380265783142E-2</v>
      </c>
      <c r="S87" s="12">
        <f t="shared" si="35"/>
        <v>1.6688898320499579E-2</v>
      </c>
      <c r="T87" s="12"/>
    </row>
    <row r="88" spans="1:20">
      <c r="A88" s="1">
        <v>2037</v>
      </c>
      <c r="B88" s="12">
        <f t="shared" ref="B88:S88" si="36">B40/B39-1</f>
        <v>6.6149231473284775E-3</v>
      </c>
      <c r="C88" s="12">
        <f t="shared" si="36"/>
        <v>7.5053213448952327E-3</v>
      </c>
      <c r="D88" s="12">
        <f t="shared" si="36"/>
        <v>1.8033640745968915E-2</v>
      </c>
      <c r="E88" s="12">
        <f t="shared" si="36"/>
        <v>1.2302327019596992E-2</v>
      </c>
      <c r="F88" s="12">
        <f t="shared" si="36"/>
        <v>-1.273825283004093E-2</v>
      </c>
      <c r="G88" s="12">
        <f t="shared" si="36"/>
        <v>7.1958548797450561E-3</v>
      </c>
      <c r="H88" s="12">
        <f t="shared" si="36"/>
        <v>1.5575807787901574E-2</v>
      </c>
      <c r="I88" s="12">
        <f t="shared" si="36"/>
        <v>8.6002765719312979E-3</v>
      </c>
      <c r="J88" s="12">
        <f t="shared" si="36"/>
        <v>9.4128272939215663E-3</v>
      </c>
      <c r="K88" s="12">
        <f t="shared" si="36"/>
        <v>-8.0497364410336836E-4</v>
      </c>
      <c r="L88" s="12">
        <f t="shared" si="36"/>
        <v>1.9753649242626237E-2</v>
      </c>
      <c r="M88" s="12">
        <f t="shared" si="36"/>
        <v>1.2109629904772268E-2</v>
      </c>
      <c r="N88" s="12">
        <f t="shared" si="36"/>
        <v>2.5952480520588628E-2</v>
      </c>
      <c r="O88" s="12">
        <f t="shared" si="36"/>
        <v>1.1281640657724523E-2</v>
      </c>
      <c r="P88" s="12">
        <f t="shared" si="36"/>
        <v>1.7105629877368855E-2</v>
      </c>
      <c r="Q88" s="12">
        <f t="shared" si="36"/>
        <v>1.9808811902538359E-2</v>
      </c>
      <c r="R88" s="12">
        <f t="shared" si="36"/>
        <v>1.9753772100343348E-2</v>
      </c>
      <c r="S88" s="12">
        <f t="shared" si="36"/>
        <v>1.975459573896976E-2</v>
      </c>
      <c r="T88" s="12"/>
    </row>
    <row r="89" spans="1:20">
      <c r="A89" s="1">
        <v>2038</v>
      </c>
      <c r="B89" s="12">
        <f t="shared" ref="B89:S89" si="37">B41/B40-1</f>
        <v>6.2075167338320192E-3</v>
      </c>
      <c r="C89" s="12">
        <f t="shared" si="37"/>
        <v>6.9925505196226645E-3</v>
      </c>
      <c r="D89" s="12">
        <f t="shared" si="37"/>
        <v>1.7442061177200152E-2</v>
      </c>
      <c r="E89" s="12">
        <f t="shared" si="37"/>
        <v>1.248067746488335E-2</v>
      </c>
      <c r="F89" s="12">
        <f t="shared" si="37"/>
        <v>-1.2509906034191332E-2</v>
      </c>
      <c r="G89" s="12">
        <f t="shared" si="37"/>
        <v>6.8553555634605079E-3</v>
      </c>
      <c r="H89" s="12">
        <f t="shared" si="37"/>
        <v>1.5581660956109245E-2</v>
      </c>
      <c r="I89" s="12">
        <f t="shared" si="37"/>
        <v>8.3858307807522792E-3</v>
      </c>
      <c r="J89" s="12">
        <f t="shared" si="37"/>
        <v>9.7758889947259231E-3</v>
      </c>
      <c r="K89" s="12">
        <f t="shared" si="37"/>
        <v>-1.3766007181628126E-3</v>
      </c>
      <c r="L89" s="12">
        <f t="shared" si="37"/>
        <v>1.9554462753103019E-2</v>
      </c>
      <c r="M89" s="12">
        <f t="shared" si="37"/>
        <v>1.1078973266007486E-2</v>
      </c>
      <c r="N89" s="12">
        <f t="shared" si="37"/>
        <v>2.5824955480041822E-2</v>
      </c>
      <c r="O89" s="12">
        <f t="shared" si="37"/>
        <v>1.0184165258127598E-2</v>
      </c>
      <c r="P89" s="12">
        <f t="shared" si="37"/>
        <v>1.7434492207569985E-2</v>
      </c>
      <c r="Q89" s="12">
        <f t="shared" si="37"/>
        <v>2.0086548355722211E-2</v>
      </c>
      <c r="R89" s="12">
        <f t="shared" si="37"/>
        <v>2.0115464216984735E-2</v>
      </c>
      <c r="S89" s="12">
        <f t="shared" si="37"/>
        <v>2.0132167607240126E-2</v>
      </c>
      <c r="T89" s="12"/>
    </row>
    <row r="90" spans="1:20">
      <c r="A90" s="1">
        <v>2039</v>
      </c>
      <c r="B90" s="12">
        <f t="shared" ref="B90:S90" si="38">B42/B41-1</f>
        <v>6.2170296506913747E-3</v>
      </c>
      <c r="C90" s="12">
        <f t="shared" si="38"/>
        <v>6.7754044136674185E-3</v>
      </c>
      <c r="D90" s="12">
        <f t="shared" si="38"/>
        <v>1.722830192456648E-2</v>
      </c>
      <c r="E90" s="12">
        <f t="shared" si="38"/>
        <v>1.3312493308776263E-2</v>
      </c>
      <c r="F90" s="12">
        <f t="shared" si="38"/>
        <v>-1.2166809974204607E-2</v>
      </c>
      <c r="G90" s="12">
        <f t="shared" si="38"/>
        <v>6.5632990285382498E-3</v>
      </c>
      <c r="H90" s="12">
        <f t="shared" si="38"/>
        <v>1.5985219696361463E-2</v>
      </c>
      <c r="I90" s="12">
        <f t="shared" si="38"/>
        <v>8.2228012731404565E-3</v>
      </c>
      <c r="J90" s="12">
        <f t="shared" si="38"/>
        <v>9.3525812435601985E-3</v>
      </c>
      <c r="K90" s="12">
        <f t="shared" si="38"/>
        <v>-1.1193115185034186E-3</v>
      </c>
      <c r="L90" s="12">
        <f t="shared" si="38"/>
        <v>1.9361430607236052E-2</v>
      </c>
      <c r="M90" s="12">
        <f t="shared" si="38"/>
        <v>1.1928853575784215E-2</v>
      </c>
      <c r="N90" s="12">
        <f t="shared" si="38"/>
        <v>2.6007179687340898E-2</v>
      </c>
      <c r="O90" s="12">
        <f t="shared" si="38"/>
        <v>1.1061336379562414E-2</v>
      </c>
      <c r="P90" s="12">
        <f t="shared" si="38"/>
        <v>1.7820271119489473E-2</v>
      </c>
      <c r="Q90" s="12">
        <f t="shared" si="38"/>
        <v>2.0409573292062166E-2</v>
      </c>
      <c r="R90" s="12">
        <f t="shared" si="38"/>
        <v>2.0395088093966951E-2</v>
      </c>
      <c r="S90" s="12">
        <f t="shared" si="38"/>
        <v>2.0422787531350739E-2</v>
      </c>
      <c r="T90" s="12"/>
    </row>
    <row r="91" spans="1:20">
      <c r="A91" s="1">
        <v>2040</v>
      </c>
      <c r="B91" s="12">
        <f t="shared" ref="B91:S91" si="39">B43/B42-1</f>
        <v>6.7830940019653063E-3</v>
      </c>
      <c r="C91" s="12">
        <f t="shared" si="39"/>
        <v>7.5933505644629751E-3</v>
      </c>
      <c r="D91" s="12">
        <f t="shared" si="39"/>
        <v>1.8061629114455746E-2</v>
      </c>
      <c r="E91" s="12">
        <f t="shared" si="39"/>
        <v>1.4191442369437146E-2</v>
      </c>
      <c r="F91" s="12">
        <f t="shared" si="39"/>
        <v>-1.2907835371602117E-2</v>
      </c>
      <c r="G91" s="12">
        <f t="shared" si="39"/>
        <v>6.5135917114542696E-3</v>
      </c>
      <c r="H91" s="12">
        <f t="shared" si="39"/>
        <v>1.6445287792534957E-2</v>
      </c>
      <c r="I91" s="12">
        <f t="shared" si="39"/>
        <v>8.1094726143005058E-3</v>
      </c>
      <c r="J91" s="12">
        <f t="shared" si="39"/>
        <v>9.112837474387403E-3</v>
      </c>
      <c r="K91" s="12">
        <f t="shared" si="39"/>
        <v>-9.9430392997390538E-4</v>
      </c>
      <c r="L91" s="12">
        <f t="shared" si="39"/>
        <v>1.9172239716908956E-2</v>
      </c>
      <c r="M91" s="12">
        <f t="shared" si="39"/>
        <v>1.4518354301631398E-2</v>
      </c>
      <c r="N91" s="12">
        <f t="shared" si="39"/>
        <v>2.6787733620480481E-2</v>
      </c>
      <c r="O91" s="12">
        <f t="shared" si="39"/>
        <v>1.37511234366956E-2</v>
      </c>
      <c r="P91" s="12">
        <f t="shared" si="39"/>
        <v>1.8092613009923042E-2</v>
      </c>
      <c r="Q91" s="12">
        <f t="shared" si="39"/>
        <v>2.0759699370302531E-2</v>
      </c>
      <c r="R91" s="12">
        <f t="shared" si="39"/>
        <v>2.0772289660945908E-2</v>
      </c>
      <c r="S91" s="12">
        <f t="shared" si="39"/>
        <v>2.075842696629282E-2</v>
      </c>
      <c r="T91" s="12"/>
    </row>
  </sheetData>
  <pageMargins left="0.7" right="0.7" top="0.45" bottom="0.53" header="0.3" footer="0.3"/>
  <pageSetup paperSize="17" orientation="landscape" r:id="rId1"/>
  <headerFooter>
    <oddFooter>&amp;R15LGBRA-STAFFPOD1-12-000002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workbookViewId="0"/>
  </sheetViews>
  <sheetFormatPr defaultRowHeight="12.75"/>
  <cols>
    <col min="1" max="1" width="22.7109375" bestFit="1" customWidth="1"/>
    <col min="2" max="5" width="12.7109375" bestFit="1" customWidth="1"/>
    <col min="6" max="6" width="9.5703125" bestFit="1" customWidth="1"/>
    <col min="7" max="7" width="7.85546875" bestFit="1" customWidth="1"/>
    <col min="8" max="8" width="10.85546875" bestFit="1" customWidth="1"/>
    <col min="9" max="9" width="9.7109375" bestFit="1" customWidth="1"/>
    <col min="10" max="10" width="5.28515625" bestFit="1" customWidth="1"/>
    <col min="11" max="11" width="33.5703125" bestFit="1" customWidth="1"/>
  </cols>
  <sheetData>
    <row r="1" spans="1:11">
      <c r="A1" s="3" t="s">
        <v>19</v>
      </c>
      <c r="B1" s="3" t="s">
        <v>20</v>
      </c>
      <c r="C1" s="3" t="s">
        <v>21</v>
      </c>
      <c r="D1" s="3" t="s">
        <v>22</v>
      </c>
      <c r="E1" s="3" t="s">
        <v>23</v>
      </c>
      <c r="F1" s="3" t="s">
        <v>24</v>
      </c>
      <c r="G1" s="3" t="s">
        <v>25</v>
      </c>
      <c r="H1" s="3" t="s">
        <v>26</v>
      </c>
      <c r="I1" s="3" t="s">
        <v>27</v>
      </c>
      <c r="J1" s="3" t="s">
        <v>28</v>
      </c>
      <c r="K1" s="3" t="s">
        <v>29</v>
      </c>
    </row>
    <row r="2" spans="1:11">
      <c r="A2" s="1" t="s">
        <v>0</v>
      </c>
      <c r="B2" s="5">
        <v>47850.9382905983</v>
      </c>
      <c r="C2" s="5">
        <v>3448.4592943198199</v>
      </c>
      <c r="D2" s="5">
        <v>42486.704166666699</v>
      </c>
      <c r="E2" s="5">
        <v>54245.383333333302</v>
      </c>
      <c r="F2" s="2">
        <v>0.28034478338337598</v>
      </c>
      <c r="G2" s="2">
        <v>1.99533498934984</v>
      </c>
      <c r="H2" s="6">
        <v>2.1510524325968801</v>
      </c>
      <c r="I2" s="7">
        <v>0.34111820610453403</v>
      </c>
      <c r="J2" s="1"/>
      <c r="K2" s="1" t="s">
        <v>30</v>
      </c>
    </row>
    <row r="3" spans="1:11">
      <c r="A3" s="1" t="s">
        <v>1</v>
      </c>
      <c r="B3" s="5">
        <v>40638.380961538503</v>
      </c>
      <c r="C3" s="5">
        <v>5123.9531060550598</v>
      </c>
      <c r="D3" s="5">
        <v>32510.557499999999</v>
      </c>
      <c r="E3" s="5">
        <v>49164.627500000002</v>
      </c>
      <c r="F3" s="2">
        <v>0.16210706848371401</v>
      </c>
      <c r="G3" s="2">
        <v>1.69133893000075</v>
      </c>
      <c r="H3" s="6">
        <v>2.95377647945433</v>
      </c>
      <c r="I3" s="7">
        <v>0.228347145556973</v>
      </c>
      <c r="J3" s="1"/>
      <c r="K3" s="1"/>
    </row>
    <row r="4" spans="1:11">
      <c r="A4" s="1" t="s">
        <v>2</v>
      </c>
      <c r="B4" s="5">
        <v>976022.87162393203</v>
      </c>
      <c r="C4" s="5">
        <v>308791.47912106803</v>
      </c>
      <c r="D4" s="5">
        <v>543787.33750000002</v>
      </c>
      <c r="E4" s="5">
        <v>1521578.7033333301</v>
      </c>
      <c r="F4" s="2">
        <v>0.31208985174851001</v>
      </c>
      <c r="G4" s="2">
        <v>1.71551595315352</v>
      </c>
      <c r="H4" s="6">
        <v>3.3141867993987</v>
      </c>
      <c r="I4" s="7">
        <v>0.190692442074966</v>
      </c>
      <c r="J4" s="1"/>
      <c r="K4" s="1"/>
    </row>
    <row r="5" spans="1:11">
      <c r="A5" s="1" t="s">
        <v>3</v>
      </c>
      <c r="B5" s="5">
        <v>2.1576923076923098</v>
      </c>
      <c r="C5" s="5">
        <v>3.4892532297992398</v>
      </c>
      <c r="D5" s="5">
        <v>0</v>
      </c>
      <c r="E5" s="5">
        <v>11.3083333333333</v>
      </c>
      <c r="F5" s="2">
        <v>1.38227346035075</v>
      </c>
      <c r="G5" s="2">
        <v>3.6102411522086002</v>
      </c>
      <c r="H5" s="6">
        <v>13.0245601534897</v>
      </c>
      <c r="I5" s="7">
        <v>1.4850897412357299E-3</v>
      </c>
      <c r="J5" s="1"/>
      <c r="K5" s="1"/>
    </row>
    <row r="6" spans="1:11">
      <c r="A6" s="1" t="s">
        <v>4</v>
      </c>
      <c r="B6" s="5">
        <v>7624.06032051282</v>
      </c>
      <c r="C6" s="5">
        <v>1405.75795816102</v>
      </c>
      <c r="D6" s="5">
        <v>5678.7933333333303</v>
      </c>
      <c r="E6" s="5">
        <v>10063.225</v>
      </c>
      <c r="F6" s="2">
        <v>0.17938603455538199</v>
      </c>
      <c r="G6" s="2">
        <v>1.68994451184035</v>
      </c>
      <c r="H6" s="6">
        <v>2.99806451690075</v>
      </c>
      <c r="I6" s="7">
        <v>0.22334619699243499</v>
      </c>
      <c r="J6" s="1"/>
      <c r="K6" s="1" t="s">
        <v>31</v>
      </c>
    </row>
    <row r="7" spans="1:11">
      <c r="A7" s="1" t="s">
        <v>5</v>
      </c>
      <c r="B7" s="5">
        <v>305.104252136752</v>
      </c>
      <c r="C7" s="5">
        <v>58.705323383798003</v>
      </c>
      <c r="D7" s="5">
        <v>226.80416666666699</v>
      </c>
      <c r="E7" s="5">
        <v>428.07749999999999</v>
      </c>
      <c r="F7" s="2">
        <v>0.63740826388440697</v>
      </c>
      <c r="G7" s="2">
        <v>2.4707790638492102</v>
      </c>
      <c r="H7" s="6">
        <v>3.0960019654408901</v>
      </c>
      <c r="I7" s="7">
        <v>0.21267268555558499</v>
      </c>
      <c r="J7" s="1"/>
      <c r="K7" s="1" t="s">
        <v>32</v>
      </c>
    </row>
    <row r="8" spans="1:11">
      <c r="A8" s="1" t="s">
        <v>6</v>
      </c>
      <c r="B8" s="5">
        <v>1.2881833155270701</v>
      </c>
      <c r="C8" s="5">
        <v>0.332105111584794</v>
      </c>
      <c r="D8" s="5">
        <v>0.82002314814814803</v>
      </c>
      <c r="E8" s="5">
        <v>1.8599537037036999</v>
      </c>
      <c r="F8" s="2">
        <v>0.21666519490914701</v>
      </c>
      <c r="G8" s="2">
        <v>1.65671020879987</v>
      </c>
      <c r="H8" s="6">
        <v>3.2373293710591802</v>
      </c>
      <c r="I8" s="7">
        <v>0.19816313259182899</v>
      </c>
      <c r="J8" s="1"/>
      <c r="K8" s="1" t="s">
        <v>33</v>
      </c>
    </row>
    <row r="9" spans="1:11">
      <c r="A9" s="1" t="s">
        <v>7</v>
      </c>
      <c r="B9" s="5">
        <v>7162894.0843072804</v>
      </c>
      <c r="C9" s="5">
        <v>1005390.37935945</v>
      </c>
      <c r="D9" s="5">
        <v>5375329</v>
      </c>
      <c r="E9" s="5">
        <v>8758100</v>
      </c>
      <c r="F9" s="2">
        <v>-3.45120789914505E-2</v>
      </c>
      <c r="G9" s="2">
        <v>1.76092849797269</v>
      </c>
      <c r="H9" s="6">
        <v>2.5026015974723701</v>
      </c>
      <c r="I9" s="7">
        <v>0.28613235407159399</v>
      </c>
      <c r="J9" s="1"/>
      <c r="K9" s="1"/>
    </row>
    <row r="10" spans="1:11">
      <c r="A10" s="1" t="s">
        <v>8</v>
      </c>
      <c r="B10" s="5">
        <v>2878545.2820512801</v>
      </c>
      <c r="C10" s="5">
        <v>437689.33299003402</v>
      </c>
      <c r="D10" s="5">
        <v>2120458</v>
      </c>
      <c r="E10" s="5">
        <v>3579408</v>
      </c>
      <c r="F10" s="2">
        <v>-3.85157931578896E-3</v>
      </c>
      <c r="G10" s="2">
        <v>1.7045930273368699</v>
      </c>
      <c r="H10" s="6">
        <v>2.72697516565038</v>
      </c>
      <c r="I10" s="7">
        <v>0.25576721033546901</v>
      </c>
      <c r="J10" s="1"/>
      <c r="K10" s="1"/>
    </row>
    <row r="11" spans="1:11">
      <c r="A11" s="1" t="s">
        <v>9</v>
      </c>
      <c r="B11" s="5">
        <v>2.4928025700371301</v>
      </c>
      <c r="C11" s="5">
        <v>3.2864104416125202E-2</v>
      </c>
      <c r="D11" s="5">
        <v>2.4468012587556398</v>
      </c>
      <c r="E11" s="5">
        <v>2.5525677502657098</v>
      </c>
      <c r="F11" s="2">
        <v>0.45114666851936802</v>
      </c>
      <c r="G11" s="2">
        <v>1.92027656439682</v>
      </c>
      <c r="H11" s="6">
        <v>3.2173959406147401</v>
      </c>
      <c r="I11" s="7">
        <v>0.20014804319028801</v>
      </c>
      <c r="J11" s="1"/>
      <c r="K11" s="1"/>
    </row>
    <row r="12" spans="1:11">
      <c r="A12" s="1" t="s">
        <v>10</v>
      </c>
      <c r="B12" s="5">
        <v>3.8276730769230799E-2</v>
      </c>
      <c r="C12" s="5">
        <v>5.4712825151465904E-3</v>
      </c>
      <c r="D12" s="5">
        <v>2.74725E-2</v>
      </c>
      <c r="E12" s="5">
        <v>4.8772500000000003E-2</v>
      </c>
      <c r="F12" s="2">
        <v>4.2822498983121696E-3</v>
      </c>
      <c r="G12" s="2">
        <v>2.1940379749181802</v>
      </c>
      <c r="H12" s="6">
        <v>1.0556782218624901</v>
      </c>
      <c r="I12" s="7">
        <v>0.58987825494179202</v>
      </c>
      <c r="J12" s="1"/>
      <c r="K12" s="1" t="s">
        <v>34</v>
      </c>
    </row>
    <row r="13" spans="1:11">
      <c r="A13" s="1" t="s">
        <v>11</v>
      </c>
      <c r="B13" s="5">
        <v>288.37399572649599</v>
      </c>
      <c r="C13" s="5">
        <v>71.774484343562804</v>
      </c>
      <c r="D13" s="5">
        <v>179.865833333333</v>
      </c>
      <c r="E13" s="5">
        <v>418.58083333333298</v>
      </c>
      <c r="F13" s="2">
        <v>0.216967787010966</v>
      </c>
      <c r="G13" s="2">
        <v>1.8188137880173401</v>
      </c>
      <c r="H13" s="6">
        <v>2.5731890433920102</v>
      </c>
      <c r="I13" s="7">
        <v>0.276209809779284</v>
      </c>
      <c r="J13" s="1"/>
      <c r="K13" s="1" t="s">
        <v>35</v>
      </c>
    </row>
    <row r="14" spans="1:11">
      <c r="A14" s="1" t="s">
        <v>12</v>
      </c>
      <c r="B14" s="5">
        <v>936083.81621794903</v>
      </c>
      <c r="C14" s="5">
        <v>184946.145624853</v>
      </c>
      <c r="D14" s="5">
        <v>658736.83250000002</v>
      </c>
      <c r="E14" s="5">
        <v>1266157.3158333299</v>
      </c>
      <c r="F14" s="2">
        <v>0.306463463218693</v>
      </c>
      <c r="G14" s="2">
        <v>1.7807680204949301</v>
      </c>
      <c r="H14" s="6">
        <v>3.0260848101247402</v>
      </c>
      <c r="I14" s="7">
        <v>0.220238901684671</v>
      </c>
      <c r="J14" s="1"/>
      <c r="K14" s="1"/>
    </row>
    <row r="15" spans="1:11">
      <c r="A15" s="1" t="s">
        <v>13</v>
      </c>
      <c r="B15" s="5">
        <v>50167.354123931596</v>
      </c>
      <c r="C15" s="5">
        <v>12269.8005479209</v>
      </c>
      <c r="D15" s="5">
        <v>31528.186666666701</v>
      </c>
      <c r="E15" s="5">
        <v>75416.701666666704</v>
      </c>
      <c r="F15" s="2">
        <v>0.474794061513865</v>
      </c>
      <c r="G15" s="2">
        <v>2.1130280848658698</v>
      </c>
      <c r="H15" s="6">
        <v>2.7437097701520501</v>
      </c>
      <c r="I15" s="7">
        <v>0.253636057215685</v>
      </c>
      <c r="J15" s="1"/>
      <c r="K15" s="1"/>
    </row>
    <row r="16" spans="1:11">
      <c r="A16" s="1" t="s">
        <v>14</v>
      </c>
      <c r="B16" s="5">
        <v>885916.46194444399</v>
      </c>
      <c r="C16" s="5">
        <v>172761.17514864099</v>
      </c>
      <c r="D16" s="5">
        <v>627208.64583333302</v>
      </c>
      <c r="E16" s="5">
        <v>1190740.6116666701</v>
      </c>
      <c r="F16" s="2">
        <v>0.29479179809963302</v>
      </c>
      <c r="G16" s="2">
        <v>1.7623685476849</v>
      </c>
      <c r="H16" s="6">
        <v>3.05392819658362</v>
      </c>
      <c r="I16" s="7">
        <v>0.21719404720093</v>
      </c>
      <c r="J16" s="1"/>
      <c r="K16" s="1"/>
    </row>
    <row r="17" spans="1:11">
      <c r="A17" s="1" t="s">
        <v>15</v>
      </c>
      <c r="B17" s="5">
        <v>1164.7157905982899</v>
      </c>
      <c r="C17" s="5">
        <v>87.213498431914203</v>
      </c>
      <c r="D17" s="5">
        <v>1038.675</v>
      </c>
      <c r="E17" s="5">
        <v>1334.9683333333301</v>
      </c>
      <c r="F17" s="2">
        <v>0.58063619193973304</v>
      </c>
      <c r="G17" s="2">
        <v>2.0222809679917102</v>
      </c>
      <c r="H17" s="6">
        <v>3.7447930895575401</v>
      </c>
      <c r="I17" s="7">
        <v>0.15375473980375601</v>
      </c>
      <c r="J17" s="1"/>
      <c r="K17" s="1" t="s">
        <v>31</v>
      </c>
    </row>
    <row r="18" spans="1:11">
      <c r="A18" s="1" t="s">
        <v>16</v>
      </c>
      <c r="B18" s="5">
        <v>6.1372863247863299E-2</v>
      </c>
      <c r="C18" s="5">
        <v>7.9372480615606394E-3</v>
      </c>
      <c r="D18" s="5">
        <v>4.6710833333333299E-2</v>
      </c>
      <c r="E18" s="5">
        <v>7.6950833333333302E-2</v>
      </c>
      <c r="F18" s="2">
        <v>0.17533598983916901</v>
      </c>
      <c r="G18" s="2">
        <v>2.1361472636269898</v>
      </c>
      <c r="H18" s="6">
        <v>1.4124701296398201</v>
      </c>
      <c r="I18" s="7">
        <v>0.49349869483669401</v>
      </c>
      <c r="J18" s="1"/>
      <c r="K18" s="1" t="s">
        <v>36</v>
      </c>
    </row>
    <row r="19" spans="1:11">
      <c r="A19" s="1" t="s">
        <v>17</v>
      </c>
      <c r="B19" s="5">
        <v>4.8511431623931602E-2</v>
      </c>
      <c r="C19" s="5">
        <v>7.2589805791056696E-3</v>
      </c>
      <c r="D19" s="5">
        <v>3.4735833333333299E-2</v>
      </c>
      <c r="E19" s="5">
        <v>6.2814999999999996E-2</v>
      </c>
      <c r="F19" s="2">
        <v>0.16021708657407999</v>
      </c>
      <c r="G19" s="2">
        <v>2.17631377725737</v>
      </c>
      <c r="H19" s="6">
        <v>1.2693477108929001</v>
      </c>
      <c r="I19" s="7">
        <v>0.53010835207857099</v>
      </c>
      <c r="J19" s="1"/>
      <c r="K19" s="1" t="s">
        <v>37</v>
      </c>
    </row>
    <row r="20" spans="1:11">
      <c r="A20" s="1" t="s">
        <v>18</v>
      </c>
      <c r="B20" s="5">
        <v>4.6642905982905998E-2</v>
      </c>
      <c r="C20" s="5">
        <v>7.13260740606525E-3</v>
      </c>
      <c r="D20" s="5">
        <v>3.2820833333333299E-2</v>
      </c>
      <c r="E20" s="5">
        <v>6.0565000000000001E-2</v>
      </c>
      <c r="F20" s="2">
        <v>0.124566257303437</v>
      </c>
      <c r="G20" s="2">
        <v>2.2008626141936598</v>
      </c>
      <c r="H20" s="6">
        <v>1.1386173032450599</v>
      </c>
      <c r="I20" s="7">
        <v>0.56591654897514798</v>
      </c>
      <c r="J20" s="1"/>
      <c r="K20" s="1" t="s">
        <v>38</v>
      </c>
    </row>
  </sheetData>
  <pageMargins left="0.7" right="0.7" top="0.75" bottom="0.75" header="0.3" footer="0.3"/>
  <pageSetup paperSize="17" orientation="landscape" r:id="rId1"/>
  <headerFooter>
    <oddFooter>&amp;R15LGBRA-STAFFPOD1-12-000003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T20"/>
  <sheetViews>
    <sheetView tabSelected="1" workbookViewId="0"/>
  </sheetViews>
  <sheetFormatPr defaultRowHeight="12.75"/>
  <cols>
    <col min="1" max="1" width="22.7109375" bestFit="1" customWidth="1"/>
    <col min="2" max="2" width="13.42578125" bestFit="1" customWidth="1"/>
    <col min="3" max="3" width="21.42578125" bestFit="1" customWidth="1"/>
    <col min="4" max="4" width="22.7109375" bestFit="1" customWidth="1"/>
    <col min="5" max="5" width="16" bestFit="1" customWidth="1"/>
    <col min="6" max="6" width="12.7109375" bestFit="1" customWidth="1"/>
    <col min="7" max="7" width="12.5703125" bestFit="1" customWidth="1"/>
    <col min="8" max="8" width="7.5703125" bestFit="1" customWidth="1"/>
    <col min="9" max="9" width="10.85546875" bestFit="1" customWidth="1"/>
    <col min="10" max="12" width="12.85546875" bestFit="1" customWidth="1"/>
    <col min="13" max="13" width="6.28515625" bestFit="1" customWidth="1"/>
    <col min="14" max="14" width="12" bestFit="1" customWidth="1"/>
    <col min="15" max="15" width="18.5703125" bestFit="1" customWidth="1"/>
    <col min="16" max="16" width="22.7109375" bestFit="1" customWidth="1"/>
    <col min="17" max="17" width="12.5703125" bestFit="1" customWidth="1"/>
    <col min="18" max="18" width="13.85546875" bestFit="1" customWidth="1"/>
    <col min="19" max="19" width="14.28515625" bestFit="1" customWidth="1"/>
    <col min="20" max="20" width="14" bestFit="1" customWidth="1"/>
  </cols>
  <sheetData>
    <row r="1" spans="1:20">
      <c r="A1" s="3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</row>
    <row r="2" spans="1:20">
      <c r="A2" s="4" t="s">
        <v>0</v>
      </c>
      <c r="B2" s="2">
        <v>1</v>
      </c>
      <c r="C2" s="2">
        <v>0.89712258264746503</v>
      </c>
      <c r="D2" s="2">
        <v>0.892243181280856</v>
      </c>
      <c r="E2" s="2">
        <v>-0.58255972370051401</v>
      </c>
      <c r="F2" s="2">
        <v>0.90271489541199501</v>
      </c>
      <c r="G2" s="2">
        <v>-0.64158383772792305</v>
      </c>
      <c r="H2" s="2">
        <v>0.901484337554046</v>
      </c>
      <c r="I2" s="2">
        <v>0.82858870055084499</v>
      </c>
      <c r="J2" s="2">
        <v>0.84325239525762696</v>
      </c>
      <c r="K2" s="2">
        <v>-0.90009894868303397</v>
      </c>
      <c r="L2" s="2">
        <v>0.79062742520852802</v>
      </c>
      <c r="M2" s="2">
        <v>0.85400315634067103</v>
      </c>
      <c r="N2" s="2">
        <v>0.91831525432665695</v>
      </c>
      <c r="O2" s="2">
        <v>0.92865207698330399</v>
      </c>
      <c r="P2" s="2">
        <v>0.917130199005602</v>
      </c>
      <c r="Q2" s="2">
        <v>0.93434651868932606</v>
      </c>
      <c r="R2" s="2">
        <v>0.83970596075153903</v>
      </c>
      <c r="S2" s="2">
        <v>0.85205813259937702</v>
      </c>
      <c r="T2" s="2">
        <v>0.84678490832068098</v>
      </c>
    </row>
    <row r="3" spans="1:20">
      <c r="A3" s="4" t="s">
        <v>1</v>
      </c>
      <c r="B3" s="2">
        <v>0.89712258264746503</v>
      </c>
      <c r="C3" s="2">
        <v>1</v>
      </c>
      <c r="D3" s="2">
        <v>0.99559658639559001</v>
      </c>
      <c r="E3" s="2">
        <v>-0.71754649056505304</v>
      </c>
      <c r="F3" s="2">
        <v>0.99722553087506005</v>
      </c>
      <c r="G3" s="2">
        <v>-0.88679652423395905</v>
      </c>
      <c r="H3" s="2">
        <v>0.99602931200848999</v>
      </c>
      <c r="I3" s="2">
        <v>0.987292048429108</v>
      </c>
      <c r="J3" s="2">
        <v>0.99126901328371197</v>
      </c>
      <c r="K3" s="2">
        <v>-0.93489533359483301</v>
      </c>
      <c r="L3" s="2">
        <v>0.80981396273594497</v>
      </c>
      <c r="M3" s="2">
        <v>0.98937721450864502</v>
      </c>
      <c r="N3" s="2">
        <v>0.99692186773064195</v>
      </c>
      <c r="O3" s="2">
        <v>0.986738489238145</v>
      </c>
      <c r="P3" s="2">
        <v>0.99715559532400799</v>
      </c>
      <c r="Q3" s="2">
        <v>0.96390657268793001</v>
      </c>
      <c r="R3" s="2">
        <v>0.91809226989505299</v>
      </c>
      <c r="S3" s="2">
        <v>0.90297390710869097</v>
      </c>
      <c r="T3" s="2">
        <v>0.90731262161295201</v>
      </c>
    </row>
    <row r="4" spans="1:20">
      <c r="A4" s="4" t="s">
        <v>2</v>
      </c>
      <c r="B4" s="2">
        <v>0.892243181280856</v>
      </c>
      <c r="C4" s="2">
        <v>0.99559658639559001</v>
      </c>
      <c r="D4" s="2">
        <v>1</v>
      </c>
      <c r="E4" s="2">
        <v>-0.67485593055540904</v>
      </c>
      <c r="F4" s="2">
        <v>0.99377531057267099</v>
      </c>
      <c r="G4" s="2">
        <v>-0.90232289201549098</v>
      </c>
      <c r="H4" s="2">
        <v>0.99539540795503501</v>
      </c>
      <c r="I4" s="2">
        <v>0.98793607770635306</v>
      </c>
      <c r="J4" s="2">
        <v>0.990391571578216</v>
      </c>
      <c r="K4" s="2">
        <v>-0.90964486317075499</v>
      </c>
      <c r="L4" s="2">
        <v>0.82173054029171699</v>
      </c>
      <c r="M4" s="2">
        <v>0.99595236886925298</v>
      </c>
      <c r="N4" s="2">
        <v>0.99570429558977402</v>
      </c>
      <c r="O4" s="2">
        <v>0.98805304473425104</v>
      </c>
      <c r="P4" s="2">
        <v>0.99575878509642402</v>
      </c>
      <c r="Q4" s="2">
        <v>0.97280684478414803</v>
      </c>
      <c r="R4" s="2">
        <v>0.93003590536125003</v>
      </c>
      <c r="S4" s="2">
        <v>0.91219394088076999</v>
      </c>
      <c r="T4" s="2">
        <v>0.91607397469622898</v>
      </c>
    </row>
    <row r="5" spans="1:20">
      <c r="A5" s="4" t="s">
        <v>3</v>
      </c>
      <c r="B5" s="2">
        <v>-0.58255972370051401</v>
      </c>
      <c r="C5" s="2">
        <v>-0.71754649056505304</v>
      </c>
      <c r="D5" s="2">
        <v>-0.67485593055540904</v>
      </c>
      <c r="E5" s="2">
        <v>1</v>
      </c>
      <c r="F5" s="2">
        <v>-0.74234561044148994</v>
      </c>
      <c r="G5" s="2">
        <v>0.50676742576745504</v>
      </c>
      <c r="H5" s="2">
        <v>-0.72766942403937496</v>
      </c>
      <c r="I5" s="2">
        <v>-0.68947715054935799</v>
      </c>
      <c r="J5" s="2">
        <v>-0.70154883656539702</v>
      </c>
      <c r="K5" s="2">
        <v>0.81023243023324798</v>
      </c>
      <c r="L5" s="2">
        <v>-0.253011447199046</v>
      </c>
      <c r="M5" s="2">
        <v>-0.66718124408956203</v>
      </c>
      <c r="N5" s="2">
        <v>-0.69669262663131304</v>
      </c>
      <c r="O5" s="2">
        <v>-0.64355096240364296</v>
      </c>
      <c r="P5" s="2">
        <v>-0.70012474611137998</v>
      </c>
      <c r="Q5" s="2">
        <v>-0.53651328802003895</v>
      </c>
      <c r="R5" s="2">
        <v>-0.44240743350953199</v>
      </c>
      <c r="S5" s="2">
        <v>-0.41422787132384797</v>
      </c>
      <c r="T5" s="2">
        <v>-0.42559765597258797</v>
      </c>
    </row>
    <row r="6" spans="1:20">
      <c r="A6" s="4" t="s">
        <v>4</v>
      </c>
      <c r="B6" s="2">
        <v>0.90271489541199501</v>
      </c>
      <c r="C6" s="2">
        <v>0.99722553087506005</v>
      </c>
      <c r="D6" s="2">
        <v>0.99377531057267099</v>
      </c>
      <c r="E6" s="2">
        <v>-0.74234561044148994</v>
      </c>
      <c r="F6" s="2">
        <v>1</v>
      </c>
      <c r="G6" s="2">
        <v>-0.86699763623846005</v>
      </c>
      <c r="H6" s="2">
        <v>0.99893218544676199</v>
      </c>
      <c r="I6" s="2">
        <v>0.98089495397670701</v>
      </c>
      <c r="J6" s="2">
        <v>0.986049273206974</v>
      </c>
      <c r="K6" s="2">
        <v>-0.94206265573567305</v>
      </c>
      <c r="L6" s="2">
        <v>0.78262585512456895</v>
      </c>
      <c r="M6" s="2">
        <v>0.98603392307053594</v>
      </c>
      <c r="N6" s="2">
        <v>0.996741873834744</v>
      </c>
      <c r="O6" s="2">
        <v>0.984266084065748</v>
      </c>
      <c r="P6" s="2">
        <v>0.99713850095322698</v>
      </c>
      <c r="Q6" s="2">
        <v>0.95579938265960296</v>
      </c>
      <c r="R6" s="2">
        <v>0.89983481211259198</v>
      </c>
      <c r="S6" s="2">
        <v>0.88379298983252597</v>
      </c>
      <c r="T6" s="2">
        <v>0.88793643956873503</v>
      </c>
    </row>
    <row r="7" spans="1:20">
      <c r="A7" s="4" t="s">
        <v>5</v>
      </c>
      <c r="B7" s="2">
        <v>-0.64158383772792305</v>
      </c>
      <c r="C7" s="2">
        <v>-0.88679652423395905</v>
      </c>
      <c r="D7" s="2">
        <v>-0.90232289201549098</v>
      </c>
      <c r="E7" s="2">
        <v>0.50676742576745504</v>
      </c>
      <c r="F7" s="2">
        <v>-0.86699763623846005</v>
      </c>
      <c r="G7" s="2">
        <v>1</v>
      </c>
      <c r="H7" s="2">
        <v>-0.87189639704745503</v>
      </c>
      <c r="I7" s="2">
        <v>-0.94498181908436296</v>
      </c>
      <c r="J7" s="2">
        <v>-0.93430383975961895</v>
      </c>
      <c r="K7" s="2">
        <v>0.72386309860395404</v>
      </c>
      <c r="L7" s="2">
        <v>-0.79352928453609795</v>
      </c>
      <c r="M7" s="2">
        <v>-0.93122014588030499</v>
      </c>
      <c r="N7" s="2">
        <v>-0.86802028704803202</v>
      </c>
      <c r="O7" s="2">
        <v>-0.86120207979543795</v>
      </c>
      <c r="P7" s="2">
        <v>-0.86807830869774005</v>
      </c>
      <c r="Q7" s="2">
        <v>-0.85619717274283202</v>
      </c>
      <c r="R7" s="2">
        <v>-0.89672200754283904</v>
      </c>
      <c r="S7" s="2">
        <v>-0.860946567917793</v>
      </c>
      <c r="T7" s="2">
        <v>-0.87076938701571904</v>
      </c>
    </row>
    <row r="8" spans="1:20">
      <c r="A8" s="4" t="s">
        <v>6</v>
      </c>
      <c r="B8" s="2">
        <v>0.901484337554046</v>
      </c>
      <c r="C8" s="2">
        <v>0.99602931200848999</v>
      </c>
      <c r="D8" s="2">
        <v>0.99539540795503501</v>
      </c>
      <c r="E8" s="2">
        <v>-0.72766942403937496</v>
      </c>
      <c r="F8" s="2">
        <v>0.99893218544676199</v>
      </c>
      <c r="G8" s="2">
        <v>-0.87189639704745503</v>
      </c>
      <c r="H8" s="2">
        <v>1</v>
      </c>
      <c r="I8" s="2">
        <v>0.98088423618246501</v>
      </c>
      <c r="J8" s="2">
        <v>0.98541456715317799</v>
      </c>
      <c r="K8" s="2">
        <v>-0.93191465644285998</v>
      </c>
      <c r="L8" s="2">
        <v>0.78337777604282599</v>
      </c>
      <c r="M8" s="2">
        <v>0.98768879891090899</v>
      </c>
      <c r="N8" s="2">
        <v>0.99632584911569499</v>
      </c>
      <c r="O8" s="2">
        <v>0.98345614754421495</v>
      </c>
      <c r="P8" s="2">
        <v>0.99675065678621799</v>
      </c>
      <c r="Q8" s="2">
        <v>0.958148766983136</v>
      </c>
      <c r="R8" s="2">
        <v>0.90130444852215497</v>
      </c>
      <c r="S8" s="2">
        <v>0.884194529821824</v>
      </c>
      <c r="T8" s="2">
        <v>0.88806682831593597</v>
      </c>
    </row>
    <row r="9" spans="1:20">
      <c r="A9" s="4" t="s">
        <v>7</v>
      </c>
      <c r="B9" s="2">
        <v>0.82858870055084499</v>
      </c>
      <c r="C9" s="2">
        <v>0.987292048429108</v>
      </c>
      <c r="D9" s="2">
        <v>0.98793607770635306</v>
      </c>
      <c r="E9" s="2">
        <v>-0.68947715054935799</v>
      </c>
      <c r="F9" s="2">
        <v>0.98089495397670701</v>
      </c>
      <c r="G9" s="2">
        <v>-0.94498181908436296</v>
      </c>
      <c r="H9" s="2">
        <v>0.98088423618246501</v>
      </c>
      <c r="I9" s="2">
        <v>1</v>
      </c>
      <c r="J9" s="2">
        <v>0.99937162598635998</v>
      </c>
      <c r="K9" s="2">
        <v>-0.89494837615714695</v>
      </c>
      <c r="L9" s="2">
        <v>0.81062334183497298</v>
      </c>
      <c r="M9" s="2">
        <v>0.99468903196678105</v>
      </c>
      <c r="N9" s="2">
        <v>0.97837348770668398</v>
      </c>
      <c r="O9" s="2">
        <v>0.96757599419509299</v>
      </c>
      <c r="P9" s="2">
        <v>0.97865993874921298</v>
      </c>
      <c r="Q9" s="2">
        <v>0.94398710214329196</v>
      </c>
      <c r="R9" s="2">
        <v>0.92556725871823498</v>
      </c>
      <c r="S9" s="2">
        <v>0.90210698682076595</v>
      </c>
      <c r="T9" s="2">
        <v>0.90900159333720199</v>
      </c>
    </row>
    <row r="10" spans="1:20">
      <c r="A10" s="4" t="s">
        <v>8</v>
      </c>
      <c r="B10" s="2">
        <v>0.84325239525762696</v>
      </c>
      <c r="C10" s="2">
        <v>0.99126901328371197</v>
      </c>
      <c r="D10" s="2">
        <v>0.990391571578216</v>
      </c>
      <c r="E10" s="2">
        <v>-0.70154883656539702</v>
      </c>
      <c r="F10" s="2">
        <v>0.986049273206974</v>
      </c>
      <c r="G10" s="2">
        <v>-0.93430383975961895</v>
      </c>
      <c r="H10" s="2">
        <v>0.98541456715317799</v>
      </c>
      <c r="I10" s="2">
        <v>0.99937162598635998</v>
      </c>
      <c r="J10" s="2">
        <v>1</v>
      </c>
      <c r="K10" s="2">
        <v>-0.90978180140397802</v>
      </c>
      <c r="L10" s="2">
        <v>0.80838945144856</v>
      </c>
      <c r="M10" s="2">
        <v>0.99465305752953104</v>
      </c>
      <c r="N10" s="2">
        <v>0.98302596409375098</v>
      </c>
      <c r="O10" s="2">
        <v>0.97183070839106001</v>
      </c>
      <c r="P10" s="2">
        <v>0.9833383803904</v>
      </c>
      <c r="Q10" s="2">
        <v>0.94720808485810903</v>
      </c>
      <c r="R10" s="2">
        <v>0.92325113527313896</v>
      </c>
      <c r="S10" s="2">
        <v>0.901331080952118</v>
      </c>
      <c r="T10" s="2">
        <v>0.90786802124242605</v>
      </c>
    </row>
    <row r="11" spans="1:20">
      <c r="A11" s="4" t="s">
        <v>9</v>
      </c>
      <c r="B11" s="2">
        <v>-0.90009894868303397</v>
      </c>
      <c r="C11" s="2">
        <v>-0.93489533359483301</v>
      </c>
      <c r="D11" s="2">
        <v>-0.90964486317075499</v>
      </c>
      <c r="E11" s="2">
        <v>0.81023243023324798</v>
      </c>
      <c r="F11" s="2">
        <v>-0.94206265573567305</v>
      </c>
      <c r="G11" s="2">
        <v>0.72386309860395404</v>
      </c>
      <c r="H11" s="2">
        <v>-0.93191465644285998</v>
      </c>
      <c r="I11" s="2">
        <v>-0.89494837615714695</v>
      </c>
      <c r="J11" s="2">
        <v>-0.90978180140397802</v>
      </c>
      <c r="K11" s="2">
        <v>1</v>
      </c>
      <c r="L11" s="2">
        <v>-0.67931403536800905</v>
      </c>
      <c r="M11" s="2">
        <v>-0.88772705685862596</v>
      </c>
      <c r="N11" s="2">
        <v>-0.92919691349295697</v>
      </c>
      <c r="O11" s="2">
        <v>-0.90941708597595505</v>
      </c>
      <c r="P11" s="2">
        <v>-0.93014545209292498</v>
      </c>
      <c r="Q11" s="2">
        <v>-0.86656382009893196</v>
      </c>
      <c r="R11" s="2">
        <v>-0.78761306237456696</v>
      </c>
      <c r="S11" s="2">
        <v>-0.78428442751684901</v>
      </c>
      <c r="T11" s="2">
        <v>-0.78778949198138604</v>
      </c>
    </row>
    <row r="12" spans="1:20">
      <c r="A12" s="4" t="s">
        <v>10</v>
      </c>
      <c r="B12" s="2">
        <v>0.79062742520852802</v>
      </c>
      <c r="C12" s="2">
        <v>0.80981396273594497</v>
      </c>
      <c r="D12" s="2">
        <v>0.82173054029171699</v>
      </c>
      <c r="E12" s="2">
        <v>-0.253011447199046</v>
      </c>
      <c r="F12" s="2">
        <v>0.78262585512456895</v>
      </c>
      <c r="G12" s="2">
        <v>-0.79352928453609795</v>
      </c>
      <c r="H12" s="2">
        <v>0.78337777604282599</v>
      </c>
      <c r="I12" s="2">
        <v>0.81062334183497298</v>
      </c>
      <c r="J12" s="2">
        <v>0.80838945144856</v>
      </c>
      <c r="K12" s="2">
        <v>-0.67931403536800905</v>
      </c>
      <c r="L12" s="2">
        <v>1</v>
      </c>
      <c r="M12" s="2">
        <v>0.81669561740181695</v>
      </c>
      <c r="N12" s="2">
        <v>0.821357275146683</v>
      </c>
      <c r="O12" s="2">
        <v>0.85718644251291698</v>
      </c>
      <c r="P12" s="2">
        <v>0.81840931884718304</v>
      </c>
      <c r="Q12" s="2">
        <v>0.90141268501793403</v>
      </c>
      <c r="R12" s="2">
        <v>0.96603352696271805</v>
      </c>
      <c r="S12" s="2">
        <v>0.98164306526988199</v>
      </c>
      <c r="T12" s="2">
        <v>0.97905248200554695</v>
      </c>
    </row>
    <row r="13" spans="1:20">
      <c r="A13" s="4" t="s">
        <v>11</v>
      </c>
      <c r="B13" s="2">
        <v>0.85400315634067103</v>
      </c>
      <c r="C13" s="2">
        <v>0.98937721450864502</v>
      </c>
      <c r="D13" s="2">
        <v>0.99595236886925298</v>
      </c>
      <c r="E13" s="2">
        <v>-0.66718124408956203</v>
      </c>
      <c r="F13" s="2">
        <v>0.98603392307053594</v>
      </c>
      <c r="G13" s="2">
        <v>-0.93122014588030499</v>
      </c>
      <c r="H13" s="2">
        <v>0.98768879891090899</v>
      </c>
      <c r="I13" s="2">
        <v>0.99468903196678105</v>
      </c>
      <c r="J13" s="2">
        <v>0.99465305752953104</v>
      </c>
      <c r="K13" s="2">
        <v>-0.88772705685862596</v>
      </c>
      <c r="L13" s="2">
        <v>0.81669561740181695</v>
      </c>
      <c r="M13" s="2">
        <v>1</v>
      </c>
      <c r="N13" s="2">
        <v>0.98630202214720097</v>
      </c>
      <c r="O13" s="2">
        <v>0.97987941953436497</v>
      </c>
      <c r="P13" s="2">
        <v>0.98627386772052394</v>
      </c>
      <c r="Q13" s="2">
        <v>0.96091381328780501</v>
      </c>
      <c r="R13" s="2">
        <v>0.93051918507688003</v>
      </c>
      <c r="S13" s="2">
        <v>0.90771780161740101</v>
      </c>
      <c r="T13" s="2">
        <v>0.91315529594121403</v>
      </c>
    </row>
    <row r="14" spans="1:20">
      <c r="A14" s="4" t="s">
        <v>12</v>
      </c>
      <c r="B14" s="2">
        <v>0.91831525432665695</v>
      </c>
      <c r="C14" s="2">
        <v>0.99692186773064195</v>
      </c>
      <c r="D14" s="2">
        <v>0.99570429558977402</v>
      </c>
      <c r="E14" s="2">
        <v>-0.69669262663131304</v>
      </c>
      <c r="F14" s="2">
        <v>0.996741873834744</v>
      </c>
      <c r="G14" s="2">
        <v>-0.86802028704803202</v>
      </c>
      <c r="H14" s="2">
        <v>0.99632584911569499</v>
      </c>
      <c r="I14" s="2">
        <v>0.97837348770668398</v>
      </c>
      <c r="J14" s="2">
        <v>0.98302596409375098</v>
      </c>
      <c r="K14" s="2">
        <v>-0.92919691349295697</v>
      </c>
      <c r="L14" s="2">
        <v>0.821357275146683</v>
      </c>
      <c r="M14" s="2">
        <v>0.98630202214720097</v>
      </c>
      <c r="N14" s="2">
        <v>1</v>
      </c>
      <c r="O14" s="2">
        <v>0.99354336072886096</v>
      </c>
      <c r="P14" s="2">
        <v>0.99996753675112704</v>
      </c>
      <c r="Q14" s="2">
        <v>0.97474876634369501</v>
      </c>
      <c r="R14" s="2">
        <v>0.92239843506219998</v>
      </c>
      <c r="S14" s="2">
        <v>0.91077027458689597</v>
      </c>
      <c r="T14" s="2">
        <v>0.91361294226813405</v>
      </c>
    </row>
    <row r="15" spans="1:20">
      <c r="A15" s="4" t="s">
        <v>13</v>
      </c>
      <c r="B15" s="2">
        <v>0.92865207698330399</v>
      </c>
      <c r="C15" s="2">
        <v>0.986738489238145</v>
      </c>
      <c r="D15" s="2">
        <v>0.98805304473425104</v>
      </c>
      <c r="E15" s="2">
        <v>-0.64355096240364296</v>
      </c>
      <c r="F15" s="2">
        <v>0.984266084065748</v>
      </c>
      <c r="G15" s="2">
        <v>-0.86120207979543795</v>
      </c>
      <c r="H15" s="2">
        <v>0.98345614754421495</v>
      </c>
      <c r="I15" s="2">
        <v>0.96757599419509299</v>
      </c>
      <c r="J15" s="2">
        <v>0.97183070839106001</v>
      </c>
      <c r="K15" s="2">
        <v>-0.90941708597595505</v>
      </c>
      <c r="L15" s="2">
        <v>0.85718644251291698</v>
      </c>
      <c r="M15" s="2">
        <v>0.97987941953436497</v>
      </c>
      <c r="N15" s="2">
        <v>0.99354336072886096</v>
      </c>
      <c r="O15" s="2">
        <v>1</v>
      </c>
      <c r="P15" s="2">
        <v>0.99259694423300204</v>
      </c>
      <c r="Q15" s="2">
        <v>0.98721905544929101</v>
      </c>
      <c r="R15" s="2">
        <v>0.94104844800132004</v>
      </c>
      <c r="S15" s="2">
        <v>0.932859776910683</v>
      </c>
      <c r="T15" s="2">
        <v>0.93457318544673496</v>
      </c>
    </row>
    <row r="16" spans="1:20">
      <c r="A16" s="4" t="s">
        <v>14</v>
      </c>
      <c r="B16" s="2">
        <v>0.917130199005602</v>
      </c>
      <c r="C16" s="2">
        <v>0.99715559532400799</v>
      </c>
      <c r="D16" s="2">
        <v>0.99575878509642402</v>
      </c>
      <c r="E16" s="2">
        <v>-0.70012474611137998</v>
      </c>
      <c r="F16" s="2">
        <v>0.99713850095322698</v>
      </c>
      <c r="G16" s="2">
        <v>-0.86807830869774005</v>
      </c>
      <c r="H16" s="2">
        <v>0.99675065678621799</v>
      </c>
      <c r="I16" s="2">
        <v>0.97865993874921298</v>
      </c>
      <c r="J16" s="2">
        <v>0.9833383803904</v>
      </c>
      <c r="K16" s="2">
        <v>-0.93014545209292498</v>
      </c>
      <c r="L16" s="2">
        <v>0.81840931884718304</v>
      </c>
      <c r="M16" s="2">
        <v>0.98627386772052394</v>
      </c>
      <c r="N16" s="2">
        <v>0.99996753675112704</v>
      </c>
      <c r="O16" s="2">
        <v>0.99259694423300204</v>
      </c>
      <c r="P16" s="2">
        <v>1</v>
      </c>
      <c r="Q16" s="2">
        <v>0.97338447853680099</v>
      </c>
      <c r="R16" s="2">
        <v>0.92062095841874103</v>
      </c>
      <c r="S16" s="2">
        <v>0.90875422917269699</v>
      </c>
      <c r="T16" s="2">
        <v>0.91167570298254497</v>
      </c>
    </row>
    <row r="17" spans="1:20">
      <c r="A17" s="4" t="s">
        <v>15</v>
      </c>
      <c r="B17" s="2">
        <v>0.93434651868932606</v>
      </c>
      <c r="C17" s="2">
        <v>0.96390657268793001</v>
      </c>
      <c r="D17" s="2">
        <v>0.97280684478414803</v>
      </c>
      <c r="E17" s="2">
        <v>-0.53651328802003895</v>
      </c>
      <c r="F17" s="2">
        <v>0.95579938265960296</v>
      </c>
      <c r="G17" s="2">
        <v>-0.85619717274283202</v>
      </c>
      <c r="H17" s="2">
        <v>0.958148766983136</v>
      </c>
      <c r="I17" s="2">
        <v>0.94398710214329196</v>
      </c>
      <c r="J17" s="2">
        <v>0.94720808485810903</v>
      </c>
      <c r="K17" s="2">
        <v>-0.86656382009893196</v>
      </c>
      <c r="L17" s="2">
        <v>0.90141268501793403</v>
      </c>
      <c r="M17" s="2">
        <v>0.96091381328780501</v>
      </c>
      <c r="N17" s="2">
        <v>0.97474876634369501</v>
      </c>
      <c r="O17" s="2">
        <v>0.98721905544929101</v>
      </c>
      <c r="P17" s="2">
        <v>0.97338447853680099</v>
      </c>
      <c r="Q17" s="2">
        <v>1</v>
      </c>
      <c r="R17" s="2">
        <v>0.96094245231497499</v>
      </c>
      <c r="S17" s="2">
        <v>0.95710850337432596</v>
      </c>
      <c r="T17" s="2">
        <v>0.95662357449201596</v>
      </c>
    </row>
    <row r="18" spans="1:20">
      <c r="A18" s="4" t="s">
        <v>16</v>
      </c>
      <c r="B18" s="2">
        <v>0.83970596075153903</v>
      </c>
      <c r="C18" s="2">
        <v>0.91809226989505299</v>
      </c>
      <c r="D18" s="2">
        <v>0.93003590536125003</v>
      </c>
      <c r="E18" s="2">
        <v>-0.44240743350953199</v>
      </c>
      <c r="F18" s="2">
        <v>0.89983481211259198</v>
      </c>
      <c r="G18" s="2">
        <v>-0.89672200754283904</v>
      </c>
      <c r="H18" s="2">
        <v>0.90130444852215497</v>
      </c>
      <c r="I18" s="2">
        <v>0.92556725871823498</v>
      </c>
      <c r="J18" s="2">
        <v>0.92325113527313896</v>
      </c>
      <c r="K18" s="2">
        <v>-0.78761306237456696</v>
      </c>
      <c r="L18" s="2">
        <v>0.96603352696271805</v>
      </c>
      <c r="M18" s="2">
        <v>0.93051918507688003</v>
      </c>
      <c r="N18" s="2">
        <v>0.92239843506219998</v>
      </c>
      <c r="O18" s="2">
        <v>0.94104844800132004</v>
      </c>
      <c r="P18" s="2">
        <v>0.92062095841874103</v>
      </c>
      <c r="Q18" s="2">
        <v>0.96094245231497499</v>
      </c>
      <c r="R18" s="2">
        <v>1</v>
      </c>
      <c r="S18" s="2">
        <v>0.995246645250773</v>
      </c>
      <c r="T18" s="2">
        <v>0.99653838107366799</v>
      </c>
    </row>
    <row r="19" spans="1:20">
      <c r="A19" s="4" t="s">
        <v>17</v>
      </c>
      <c r="B19" s="2">
        <v>0.85205813259937702</v>
      </c>
      <c r="C19" s="2">
        <v>0.90297390710869097</v>
      </c>
      <c r="D19" s="2">
        <v>0.91219394088076999</v>
      </c>
      <c r="E19" s="2">
        <v>-0.41422787132384797</v>
      </c>
      <c r="F19" s="2">
        <v>0.88379298983252597</v>
      </c>
      <c r="G19" s="2">
        <v>-0.860946567917793</v>
      </c>
      <c r="H19" s="2">
        <v>0.884194529821824</v>
      </c>
      <c r="I19" s="2">
        <v>0.90210698682076595</v>
      </c>
      <c r="J19" s="2">
        <v>0.901331080952118</v>
      </c>
      <c r="K19" s="2">
        <v>-0.78428442751684901</v>
      </c>
      <c r="L19" s="2">
        <v>0.98164306526988199</v>
      </c>
      <c r="M19" s="2">
        <v>0.90771780161740101</v>
      </c>
      <c r="N19" s="2">
        <v>0.91077027458689597</v>
      </c>
      <c r="O19" s="2">
        <v>0.932859776910683</v>
      </c>
      <c r="P19" s="2">
        <v>0.90875422917269699</v>
      </c>
      <c r="Q19" s="2">
        <v>0.95710850337432596</v>
      </c>
      <c r="R19" s="2">
        <v>0.995246645250773</v>
      </c>
      <c r="S19" s="2">
        <v>1</v>
      </c>
      <c r="T19" s="2">
        <v>0.99969820926062503</v>
      </c>
    </row>
    <row r="20" spans="1:20">
      <c r="A20" s="4" t="s">
        <v>18</v>
      </c>
      <c r="B20" s="2">
        <v>0.84678490832068098</v>
      </c>
      <c r="C20" s="2">
        <v>0.90731262161295201</v>
      </c>
      <c r="D20" s="2">
        <v>0.91607397469622898</v>
      </c>
      <c r="E20" s="2">
        <v>-0.42559765597258797</v>
      </c>
      <c r="F20" s="2">
        <v>0.88793643956873503</v>
      </c>
      <c r="G20" s="2">
        <v>-0.87076938701571904</v>
      </c>
      <c r="H20" s="2">
        <v>0.88806682831593597</v>
      </c>
      <c r="I20" s="2">
        <v>0.90900159333720199</v>
      </c>
      <c r="J20" s="2">
        <v>0.90786802124242605</v>
      </c>
      <c r="K20" s="2">
        <v>-0.78778949198138604</v>
      </c>
      <c r="L20" s="2">
        <v>0.97905248200554695</v>
      </c>
      <c r="M20" s="2">
        <v>0.91315529594121403</v>
      </c>
      <c r="N20" s="2">
        <v>0.91361294226813405</v>
      </c>
      <c r="O20" s="2">
        <v>0.93457318544673496</v>
      </c>
      <c r="P20" s="2">
        <v>0.91167570298254497</v>
      </c>
      <c r="Q20" s="2">
        <v>0.95662357449201596</v>
      </c>
      <c r="R20" s="2">
        <v>0.99653838107366799</v>
      </c>
      <c r="S20" s="2">
        <v>0.99969820926062503</v>
      </c>
      <c r="T20" s="2">
        <v>1</v>
      </c>
    </row>
  </sheetData>
  <pageMargins left="0.7" right="0.7" top="0.75" bottom="0.75" header="0.3" footer="0.3"/>
  <pageSetup paperSize="17" scale="85" orientation="landscape" r:id="rId1"/>
  <headerFooter>
    <oddFooter>&amp;R15LGBRA-STAFFPOD1-12-000004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Charts</vt:lpstr>
      <vt:lpstr>Data</vt:lpstr>
      <vt:lpstr>DStat</vt:lpstr>
      <vt:lpstr>Corr</vt:lpstr>
    </vt:vector>
  </TitlesOfParts>
  <Company>Duke Energy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Lynch, Edward V</dc:creator>
  <cp:lastModifiedBy>Jeanne Costello</cp:lastModifiedBy>
  <cp:lastPrinted>2015-03-23T20:11:05Z</cp:lastPrinted>
  <dcterms:created xsi:type="dcterms:W3CDTF">2014-09-11T14:34:36Z</dcterms:created>
  <dcterms:modified xsi:type="dcterms:W3CDTF">2015-03-23T20:11:08Z</dcterms:modified>
</cp:coreProperties>
</file>